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nswgov-my.sharepoint.com/personal/bruce_martire_sira_nsw_gov_au/Documents/CEO BN Files/"/>
    </mc:Choice>
  </mc:AlternateContent>
  <xr:revisionPtr revIDLastSave="0" documentId="8_{2F2AE45F-1F40-4304-956B-DEB1765BCC29}" xr6:coauthVersionLast="44" xr6:coauthVersionMax="44" xr10:uidLastSave="{00000000-0000-0000-0000-000000000000}"/>
  <bookViews>
    <workbookView xWindow="-1097" yWindow="8897" windowWidth="16663" windowHeight="9463" activeTab="2" xr2:uid="{00000000-000D-0000-FFFF-FFFF00000000}"/>
  </bookViews>
  <sheets>
    <sheet name="Month " sheetId="16" r:id="rId1"/>
    <sheet name="Effectiveness - Claims reported" sheetId="77" r:id="rId2"/>
    <sheet name="Effectiveness - Claim Psych" sheetId="80" r:id="rId3"/>
    <sheet name="Effectiveness - Claims body loc" sheetId="81" r:id="rId4"/>
    <sheet name="Effectiveness-mthly avg claims" sheetId="52" r:id="rId5"/>
    <sheet name="Effectiveness - Return to work" sheetId="82" r:id="rId6"/>
    <sheet name="Efficiency - Claim payments" sheetId="83" r:id="rId7"/>
    <sheet name="Benefits to and for workers " sheetId="65" r:id="rId8"/>
    <sheet name="CustomerExp - Enquiries &amp; Compl" sheetId="85" r:id="rId9"/>
    <sheet name="CustomerExp - WIRO" sheetId="44" r:id="rId10"/>
    <sheet name="CustomerExp - Disputes lodged" sheetId="72" r:id="rId11"/>
    <sheet name="CustomerExp - Disputes_WCC" sheetId="76" r:id="rId12"/>
    <sheet name="Effectiveness - Active Claims" sheetId="79" r:id="rId13"/>
    <sheet name="Affordability - Insurance" sheetId="15" r:id="rId14"/>
    <sheet name="Claims share" sheetId="78" r:id="rId15"/>
    <sheet name="Insurer scorecard " sheetId="47" r:id="rId16"/>
    <sheet name="Efficiency - Weekly benefits" sheetId="41" r:id="rId17"/>
    <sheet name="Efficiency - Receiving benefit" sheetId="42" r:id="rId18"/>
    <sheet name="Return to work - including med" sheetId="45" r:id="rId19"/>
    <sheet name="Efficiency - Avg weekly ben dur" sheetId="43" r:id="rId20"/>
    <sheet name="Effectiveness - Claim develop" sheetId="69" r:id="rId21"/>
    <sheet name="Efficiency - Payment develop" sheetId="70" r:id="rId22"/>
    <sheet name="DQS_Claims data" sheetId="86" r:id="rId23"/>
    <sheet name="DQS_Policy data" sheetId="87" r:id="rId24"/>
    <sheet name="DQS_Customer experience" sheetId="88" r:id="rId25"/>
  </sheets>
  <definedNames>
    <definedName name="_AMO_UniqueIdentifier" hidden="1">"'94db59c5-3591-4e2d-8a34-0e088994a81f'"</definedName>
    <definedName name="_xlnm._FilterDatabase" localSheetId="10" hidden="1">'CustomerExp - Disputes lodged'!$A$2:$E$2</definedName>
    <definedName name="_xlnm.Print_Area" localSheetId="22">'DQS_Claims data'!$A$1:$B$87</definedName>
    <definedName name="_xlnm.Print_Area" localSheetId="24">'DQS_Customer experience'!$A$1:$B$87</definedName>
    <definedName name="_xlnm.Print_Area" localSheetId="23">'DQS_Policy data'!$A$1:$B$87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8" i="72" l="1"/>
  <c r="V8" i="72" l="1"/>
  <c r="W8" i="72"/>
  <c r="BO27" i="76"/>
  <c r="BN27" i="76"/>
  <c r="BM27" i="76"/>
  <c r="BL27" i="76"/>
  <c r="BK27" i="76"/>
  <c r="BJ27" i="76"/>
  <c r="BI27" i="76"/>
  <c r="BH27" i="76"/>
  <c r="BG27" i="76"/>
  <c r="BF27" i="76"/>
  <c r="BE27" i="76"/>
  <c r="BD27" i="76"/>
  <c r="BC27" i="76"/>
  <c r="BB27" i="76"/>
  <c r="BA27" i="76"/>
  <c r="AZ27" i="76"/>
  <c r="AY27" i="76"/>
  <c r="AX27" i="76"/>
  <c r="AW27" i="76"/>
  <c r="AV27" i="76"/>
  <c r="AU27" i="76"/>
  <c r="AT27" i="76"/>
  <c r="AS27" i="76"/>
  <c r="AR27" i="76"/>
  <c r="BO13" i="76"/>
  <c r="BN13" i="76"/>
  <c r="BM13" i="76"/>
  <c r="BL13" i="76"/>
  <c r="BK13" i="76"/>
  <c r="BJ13" i="76"/>
  <c r="BI13" i="76"/>
  <c r="BH13" i="76"/>
  <c r="BG13" i="76"/>
  <c r="BF13" i="76"/>
  <c r="BE13" i="76"/>
  <c r="BD13" i="76"/>
  <c r="BC13" i="76"/>
  <c r="BB13" i="76"/>
  <c r="BA13" i="76"/>
  <c r="AZ13" i="76"/>
  <c r="AY13" i="76"/>
  <c r="AX13" i="76"/>
  <c r="AW13" i="76"/>
  <c r="AV13" i="76"/>
  <c r="AU13" i="76"/>
  <c r="AT13" i="76"/>
  <c r="AS13" i="76"/>
  <c r="AR13" i="76"/>
  <c r="AQ13" i="76"/>
  <c r="AP13" i="76"/>
  <c r="AO13" i="76"/>
  <c r="AN13" i="76"/>
  <c r="AM13" i="76"/>
  <c r="AL13" i="76"/>
  <c r="AK13" i="76"/>
  <c r="AJ13" i="76"/>
  <c r="AI13" i="76"/>
  <c r="AH13" i="76"/>
  <c r="AG13" i="76"/>
  <c r="AF13" i="76"/>
  <c r="AE13" i="76"/>
  <c r="AD13" i="76"/>
  <c r="AC13" i="76"/>
  <c r="AB13" i="76"/>
  <c r="AA13" i="76"/>
  <c r="Z13" i="76"/>
  <c r="Y13" i="76"/>
  <c r="X13" i="76"/>
  <c r="W13" i="76"/>
  <c r="V13" i="76"/>
  <c r="U13" i="76"/>
  <c r="T13" i="76"/>
  <c r="S13" i="76"/>
  <c r="R13" i="76"/>
  <c r="Q13" i="76"/>
  <c r="P13" i="76"/>
  <c r="O13" i="76"/>
  <c r="N13" i="76"/>
  <c r="M13" i="76"/>
  <c r="L13" i="76"/>
  <c r="K13" i="76"/>
  <c r="J13" i="76"/>
  <c r="I13" i="76"/>
  <c r="H13" i="76"/>
  <c r="G13" i="76"/>
  <c r="F13" i="76"/>
  <c r="E13" i="76"/>
  <c r="D13" i="76"/>
  <c r="C13" i="76"/>
  <c r="B13" i="76"/>
  <c r="U8" i="72"/>
  <c r="T8" i="72"/>
  <c r="S8" i="72"/>
  <c r="R8" i="72"/>
  <c r="Q8" i="72"/>
  <c r="P8" i="72"/>
  <c r="O8" i="72"/>
  <c r="N8" i="72"/>
  <c r="M8" i="72"/>
  <c r="L8" i="72"/>
  <c r="K8" i="72"/>
  <c r="J8" i="72"/>
  <c r="I8" i="72"/>
  <c r="H8" i="72"/>
  <c r="G8" i="72"/>
  <c r="F8" i="72"/>
  <c r="E8" i="72"/>
  <c r="D8" i="72"/>
  <c r="C8" i="72"/>
  <c r="B8" i="72"/>
</calcChain>
</file>

<file path=xl/sharedStrings.xml><?xml version="1.0" encoding="utf-8"?>
<sst xmlns="http://schemas.openxmlformats.org/spreadsheetml/2006/main" count="1198" uniqueCount="362">
  <si>
    <t>These tables have been prepared to support the State Insurance Regulatory Authority (SIRA) workers compensation monthly report.</t>
  </si>
  <si>
    <t>Claims reported by insurer types</t>
  </si>
  <si>
    <t>Month</t>
  </si>
  <si>
    <t>Nominal insurer</t>
  </si>
  <si>
    <t>Self insurer</t>
  </si>
  <si>
    <t>Specialised insurers</t>
  </si>
  <si>
    <t>Government self-insurers (TMF)</t>
  </si>
  <si>
    <t>Total</t>
  </si>
  <si>
    <t>Reported claims by psychological claim category and insurer types</t>
  </si>
  <si>
    <t>Primary psychological injury</t>
  </si>
  <si>
    <t>Non-psychological injury</t>
  </si>
  <si>
    <t>Reported claims by body locations - NSW System</t>
  </si>
  <si>
    <t>Bodily location of injury</t>
  </si>
  <si>
    <t>Jan-19</t>
  </si>
  <si>
    <t>Feb-19</t>
  </si>
  <si>
    <t>Mar-19</t>
  </si>
  <si>
    <t>Apr-19</t>
  </si>
  <si>
    <t>May-19</t>
  </si>
  <si>
    <t>Jun-19</t>
  </si>
  <si>
    <t>Jul-19</t>
  </si>
  <si>
    <t>Aug-19</t>
  </si>
  <si>
    <t>Sep-19</t>
  </si>
  <si>
    <t>Oct-19</t>
  </si>
  <si>
    <t>Nov-19</t>
  </si>
  <si>
    <t>Dec-19</t>
  </si>
  <si>
    <t>Jan-20</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</si>
  <si>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</si>
  <si>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</si>
  <si>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</si>
  <si>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</si>
  <si>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</si>
  <si>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</si>
  <si>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</si>
  <si>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</si>
  <si>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</si>
  <si>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</si>
  <si>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</si>
  <si>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</si>
  <si>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</si>
  <si>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Claims info as at 31 Jan 2020</t>
  </si>
  <si>
    <t>Claims entered by month</t>
  </si>
  <si>
    <t>Number of claims entered during the month</t>
  </si>
  <si>
    <t>Average per month</t>
  </si>
  <si>
    <t>FEB2019</t>
  </si>
  <si>
    <t>MAR2019</t>
  </si>
  <si>
    <t>APR2019</t>
  </si>
  <si>
    <t>MAY2019</t>
  </si>
  <si>
    <t>JUN2019</t>
  </si>
  <si>
    <t>JUL2019</t>
  </si>
  <si>
    <t>AUG2019</t>
  </si>
  <si>
    <t>SEP2019</t>
  </si>
  <si>
    <t>OCT2019</t>
  </si>
  <si>
    <t>NOV2019</t>
  </si>
  <si>
    <t>DEC2019</t>
  </si>
  <si>
    <t>JAN2020</t>
  </si>
  <si>
    <t>Admin error</t>
  </si>
  <si>
    <t>Non reportable</t>
  </si>
  <si>
    <t>Reportable</t>
  </si>
  <si>
    <t>Weekly benefit claims</t>
  </si>
  <si>
    <t>Month entered</t>
  </si>
  <si>
    <t>Number of claims with weekly benefits</t>
  </si>
  <si>
    <t>Return to work (RTW)</t>
  </si>
  <si>
    <t>4 Week</t>
  </si>
  <si>
    <t>13 Week</t>
  </si>
  <si>
    <t>26 Week</t>
  </si>
  <si>
    <t>No of Total Claims</t>
  </si>
  <si>
    <t>No of RTW Claims</t>
  </si>
  <si>
    <t>RTW %</t>
  </si>
  <si>
    <t>Efficiency - Claim payment types - NSW System</t>
  </si>
  <si>
    <t>Payment Type</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</si>
  <si>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</si>
  <si>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</si>
  <si>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</si>
  <si>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</si>
  <si>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</si>
  <si>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</si>
  <si>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</si>
  <si>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</si>
  <si>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</si>
  <si>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</si>
  <si>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</si>
  <si>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t>
  </si>
  <si>
    <t>Efficiency - Claim payment types - Self insurers</t>
  </si>
  <si>
    <t>Efficiency - Claim payment types - Specialised insurers</t>
  </si>
  <si>
    <t>Efficiency - Claim payment types - Government self-insurers (TMF)</t>
  </si>
  <si>
    <t>2019 Year</t>
  </si>
  <si>
    <t>NI</t>
  </si>
  <si>
    <t>SI</t>
  </si>
  <si>
    <t>SSI</t>
  </si>
  <si>
    <t>TMF (All)</t>
  </si>
  <si>
    <t>Scheme</t>
  </si>
  <si>
    <t>Direct to claimant</t>
  </si>
  <si>
    <t>Services to claimant</t>
  </si>
  <si>
    <t>Insurer expense</t>
  </si>
  <si>
    <t>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</si>
  <si>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</si>
  <si>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</si>
  <si>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</si>
  <si>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</si>
  <si>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</si>
  <si>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</si>
  <si>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</si>
  <si>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Top 5 Level 1 complaints: issues and drivers</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</si>
  <si>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</si>
  <si>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</si>
  <si>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</si>
  <si>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</si>
  <si>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</si>
  <si>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</si>
  <si>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</si>
  <si>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</si>
  <si>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</si>
  <si>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</si>
  <si>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</si>
  <si>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</si>
  <si>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Hearing Services : Fees &amp; billing</t>
  </si>
  <si>
    <t>Independent Medical Examination:Guidelines</t>
  </si>
  <si>
    <t>Independent Medical Examination : Conduct/performance</t>
  </si>
  <si>
    <t>Licensed Insurers:Claims Lodgement</t>
  </si>
  <si>
    <t>Medical Practitioner ? Treating Specialist : Fees/billing</t>
  </si>
  <si>
    <t>Medical Practitioner Treating Specialist : Fees/billing</t>
  </si>
  <si>
    <t>Medical Practitioners - NTD : Fees / Billing</t>
  </si>
  <si>
    <t>Medical:Guidelines</t>
  </si>
  <si>
    <t>Medical:Liability</t>
  </si>
  <si>
    <t>Medical:Payments</t>
  </si>
  <si>
    <t>Medical:Timeframes</t>
  </si>
  <si>
    <t>Payments:Non payment WCC Decision</t>
  </si>
  <si>
    <t>Policy : Insurance Policy</t>
  </si>
  <si>
    <t>Premiums : Fees &amp; billing</t>
  </si>
  <si>
    <t>Weekly Payments: Liability - process</t>
  </si>
  <si>
    <t>Weekly Payments: Provisional Liability Timeframes</t>
  </si>
  <si>
    <t>Weekly Payments:Calculations</t>
  </si>
  <si>
    <t>Weekly Payments:Liability-Timeframes</t>
  </si>
  <si>
    <t>Weekly Payments:Payments</t>
  </si>
  <si>
    <t>Workplace Injury Management : RTW Plan - employer</t>
  </si>
  <si>
    <t>Workplace Injury Management: Suitable Employment</t>
  </si>
  <si>
    <t>Workplace rehabilitation providers : Conduct/performance</t>
  </si>
  <si>
    <t>Vocational Programs : JCPP</t>
  </si>
  <si>
    <t>Top 5 Level 2 complaints: issues and drivers</t>
  </si>
  <si>
    <t>Allied Health Providers : Fees/billing</t>
  </si>
  <si>
    <t>Case Management Practice : Liability Enquiry</t>
  </si>
  <si>
    <t>Case Management Practice: Employer Behaviour</t>
  </si>
  <si>
    <t>Disputes: Work Capacity Decision</t>
  </si>
  <si>
    <t xml:space="preserve">Disputes: Liability </t>
  </si>
  <si>
    <t>Domestic Assistance : Liability</t>
  </si>
  <si>
    <t>External Decision : WIRO Recommendation</t>
  </si>
  <si>
    <t>Fraud and non insurance : Fraud</t>
  </si>
  <si>
    <t>HBCF Claim Decision : Decision documentation</t>
  </si>
  <si>
    <t>HBCF Eligibility : Dispute Resolution Complaint</t>
  </si>
  <si>
    <t>HBCF Provision of insurance : Coverage</t>
  </si>
  <si>
    <t>HBCF Service provider : Professionalism</t>
  </si>
  <si>
    <t>Injury Management Consultants : Conduct/Performance</t>
  </si>
  <si>
    <t>Medical Practitioner - Treating Specialist - Fees/Billing</t>
  </si>
  <si>
    <t>Medical Practitioners - NTD : Fees/billing</t>
  </si>
  <si>
    <t>Permanent Impairment Assessor : Conduct/Performance</t>
  </si>
  <si>
    <t>Premiums : Fees &amp; Billing</t>
  </si>
  <si>
    <t>Record Enquiry : Claims History search</t>
  </si>
  <si>
    <t>SIRA Functions : Publications</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</si>
  <si>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</si>
  <si>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</si>
  <si>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</si>
  <si>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</si>
  <si>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</si>
  <si>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</si>
  <si>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</si>
  <si>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</si>
  <si>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</si>
  <si>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</si>
  <si>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</si>
  <si>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</si>
  <si>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The Workers Compensation Independent Review Office (WIRO) is servicing workers’ calls about insurers from January 1, 2019</t>
  </si>
  <si>
    <t xml:space="preserve"> -   </t>
  </si>
  <si>
    <t xml:space="preserve"> </t>
  </si>
  <si>
    <t xml:space="preserve">CustomerExp - Disputes types and organisations </t>
  </si>
  <si>
    <t>Dispute types</t>
  </si>
  <si>
    <t>Mar-18</t>
  </si>
  <si>
    <t>Apr-18</t>
  </si>
  <si>
    <t>May-18</t>
  </si>
  <si>
    <t>Jun-18</t>
  </si>
  <si>
    <t>Jul-18</t>
  </si>
  <si>
    <t>Aug-18</t>
  </si>
  <si>
    <t>Sep-18</t>
  </si>
  <si>
    <t>Oct-18</t>
  </si>
  <si>
    <t>Nov-18</t>
  </si>
  <si>
    <t>Dec-18</t>
  </si>
  <si>
    <t>Insurers (Internal review)</t>
  </si>
  <si>
    <t>SIRA/WCC (Merit review) *</t>
  </si>
  <si>
    <t>WIRO (Procedural review)</t>
  </si>
  <si>
    <t>-</t>
  </si>
  <si>
    <t xml:space="preserve">Workers Compensation Commission (Liability etc) </t>
  </si>
  <si>
    <t xml:space="preserve">TOTAL </t>
  </si>
  <si>
    <t>* From 1 January 2019 all merit reviews will be lodged with WCC</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</si>
  <si>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</si>
  <si>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</si>
  <si>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</si>
  <si>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</si>
  <si>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</si>
  <si>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</si>
  <si>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</si>
  <si>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</si>
  <si>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</si>
  <si>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</si>
  <si>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</si>
  <si>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</si>
  <si>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Average time to resolution </t>
  </si>
  <si>
    <t>Application to resolve a dispute (form 2/form 2D) without appeal</t>
  </si>
  <si>
    <t>Work Capacity Decision Disputes</t>
  </si>
  <si>
    <t>(already included in data above)</t>
  </si>
  <si>
    <t>Active claims by insurer types</t>
  </si>
  <si>
    <t>Insurance as a percentage of NSW wages</t>
  </si>
  <si>
    <t>Financial Year</t>
  </si>
  <si>
    <t>Premium to Wages</t>
  </si>
  <si>
    <t>2011/12</t>
  </si>
  <si>
    <t>2012/13</t>
  </si>
  <si>
    <t>2013/14</t>
  </si>
  <si>
    <t>2014/15</t>
  </si>
  <si>
    <t>2015/16</t>
  </si>
  <si>
    <t>2016/17</t>
  </si>
  <si>
    <t>2017/18</t>
  </si>
  <si>
    <t>% share of total claims</t>
  </si>
  <si>
    <t>Insurer type</t>
  </si>
  <si>
    <t>2018/19</t>
  </si>
  <si>
    <t>Data as at Jan 2020</t>
  </si>
  <si>
    <t>% share of reported wages
FY 2017/18</t>
  </si>
  <si>
    <t>% share of total claims
FY 2018/19</t>
  </si>
  <si>
    <t>% share of total payments made</t>
  </si>
  <si>
    <t>% share of total active claims</t>
  </si>
  <si>
    <t>% of injury notifications actioned within 7 days</t>
  </si>
  <si>
    <t>% of Level 1 complaints to active claims</t>
  </si>
  <si>
    <t>RTW rate
4 weeks</t>
  </si>
  <si>
    <t>RTW rate
13 weeks</t>
  </si>
  <si>
    <t>RTW rate
26 weeks</t>
  </si>
  <si>
    <t>Government self insurer (TMF)</t>
  </si>
  <si>
    <t>Specialised Insurers</t>
  </si>
  <si>
    <t>Self insurers</t>
  </si>
  <si>
    <t>Efficiency - Weekly benefits paid per month* - NSW system</t>
  </si>
  <si>
    <t xml:space="preserve">*To ensure consistency across the time series, the table excludes Section 39 claimants that exited the system. </t>
  </si>
  <si>
    <t>Efficiency - Workers receiving weekly benefits per month* - NSW system</t>
  </si>
  <si>
    <t>Return to work including medical only claimants rate</t>
  </si>
  <si>
    <t>Government self-insurer (TMF)</t>
  </si>
  <si>
    <t>System average</t>
  </si>
  <si>
    <t>Average duration of weekly benefits paid in the first 6 months*</t>
  </si>
  <si>
    <t>Quarter ending</t>
  </si>
  <si>
    <t>* This measure uses work hours lost and injury quarter to calculate average days, it is reported to March 2019 to allow for claim data development.</t>
  </si>
  <si>
    <t>Effectiveness - Claim development - NSW System</t>
  </si>
  <si>
    <t>Financial year</t>
  </si>
  <si>
    <t>Development months</t>
  </si>
  <si>
    <t>2015/2016</t>
  </si>
  <si>
    <t>2016/2017</t>
  </si>
  <si>
    <t>2017/2018</t>
  </si>
  <si>
    <t>2018/2019</t>
  </si>
  <si>
    <t>2019/2020</t>
  </si>
  <si>
    <t>Efficiency - Claims payments development - NSW System</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</si>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</sst>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_-* #,##0.0_-;\-* #,##0.0_-;_-* &quot;-&quot;??_-;_-@_-"/>
    <numFmt numFmtId="168" formatCode="_(* #,##0_);_(* \(#,##0\);_(* &quot;-&quot;??_);_(@_)"/>
  </numFmts>
  <fonts count="4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1"/>
      <name val="Calibri"/>
      <family val="2"/>
    </font>
    <font>
      <sz val="10"/>
      <color indexed="8"/>
      <name val="Albany AMT"/>
    </font>
    <font>
      <sz val="11"/>
      <color theme="0"/>
      <name val="Calibri"/>
      <family val="2"/>
      <scheme val="minor"/>
    </font>
    <font>
      <b/>
      <u/>
      <sz val="11"/>
      <color theme="1"/>
      <name val="Calibri"/>
      <family val="2"/>
      <scheme val="minor"/>
    </font>
    <font>
      <b/>
      <sz val="10"/>
      <color theme="0"/>
      <name val="Gotham Book"/>
      <family val="3"/>
    </font>
    <font>
      <sz val="8"/>
      <name val="Calibri"/>
      <family val="2"/>
      <scheme val="minor"/>
    </font>
    <font>
      <sz val="11"/>
      <color theme="0"/>
      <name val="Gotham Book"/>
      <family val="3"/>
    </font>
    <font>
      <sz val="11"/>
      <name val="Gotham Book"/>
      <family val="3"/>
    </font>
    <font>
      <sz val="24"/>
      <color rgb="FF614B79"/>
      <name val="Clarendon Lt BT"/>
      <family val="1"/>
    </font>
    <font>
      <b/>
      <sz val="16"/>
      <name val="Gotham Book"/>
      <family val="3"/>
    </font>
    <font>
      <sz val="18"/>
      <color rgb="FF000000"/>
      <name val="Clarendon Lt BT"/>
      <family val="1"/>
    </font>
    <font>
      <sz val="11"/>
      <color theme="0"/>
      <name val="Gotham Medium"/>
      <family val="3"/>
    </font>
    <font>
      <sz val="11"/>
      <name val="Gotham Medium"/>
      <family val="3"/>
    </font>
    <font>
      <sz val="11"/>
      <color indexed="8"/>
      <name val="Gotham Book"/>
      <family val="3"/>
    </font>
    <font>
      <b/>
      <sz val="10"/>
      <name val="Arial"/>
      <family val="2"/>
    </font>
    <font>
      <b/>
      <sz val="12"/>
      <color rgb="FFFFFFFF"/>
      <name val="Gotham Book"/>
      <family val="3"/>
    </font>
  </fonts>
  <fills count="20">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s>
  <borders count="69">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style="thin">
        <color theme="0"/>
      </left>
      <right/>
      <top style="thin">
        <color theme="0"/>
      </top>
      <bottom style="thin">
        <color rgb="FF000000"/>
      </bottom>
      <diagonal/>
    </border>
    <border>
      <left/>
      <right/>
      <top style="thin">
        <color theme="0"/>
      </top>
      <bottom style="thin">
        <color rgb="FF000000"/>
      </bottom>
      <diagonal/>
    </border>
    <border>
      <left/>
      <right style="thin">
        <color rgb="FF000000"/>
      </right>
      <top style="thin">
        <color theme="0"/>
      </top>
      <bottom style="thin">
        <color rgb="FF000000"/>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s>
  <cellStyleXfs count="10">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05">
    <xf numFmtId="0" fontId="0" fillId="0" borderId="0" xfId="0"/>
    <xf numFmtId="0" fontId="0" fillId="2" borderId="0" xfId="0" applyNumberFormat="1" applyFont="1" applyFill="1" applyBorder="1" applyAlignment="1" applyProtection="1"/>
    <xf numFmtId="0" fontId="4" fillId="5" borderId="2" xfId="0" applyFont="1" applyFill="1" applyBorder="1" applyAlignment="1">
      <alignment wrapText="1"/>
    </xf>
    <xf numFmtId="164" fontId="5" fillId="6" borderId="2" xfId="2" applyNumberFormat="1" applyFont="1" applyFill="1" applyBorder="1"/>
    <xf numFmtId="0" fontId="0" fillId="0" borderId="0" xfId="0" applyAlignment="1"/>
    <xf numFmtId="165" fontId="0" fillId="0" borderId="0" xfId="1" applyNumberFormat="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6" fontId="5" fillId="6" borderId="2" xfId="4" applyNumberFormat="1" applyFont="1" applyFill="1" applyBorder="1"/>
    <xf numFmtId="0" fontId="0" fillId="8" borderId="0" xfId="0" applyFill="1"/>
    <xf numFmtId="164" fontId="6" fillId="6" borderId="2" xfId="2" applyNumberFormat="1" applyFont="1" applyFill="1" applyBorder="1"/>
    <xf numFmtId="17" fontId="4" fillId="5" borderId="7" xfId="0" applyNumberFormat="1" applyFont="1" applyFill="1" applyBorder="1" applyAlignment="1">
      <alignment wrapText="1"/>
    </xf>
    <xf numFmtId="164" fontId="5" fillId="6" borderId="5"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4" fontId="6" fillId="6" borderId="5" xfId="2" applyNumberFormat="1" applyFont="1" applyFill="1" applyBorder="1"/>
    <xf numFmtId="0" fontId="4" fillId="7" borderId="21" xfId="0" applyFont="1" applyFill="1" applyBorder="1"/>
    <xf numFmtId="164" fontId="5" fillId="6" borderId="3" xfId="2" applyNumberFormat="1" applyFont="1" applyFill="1" applyBorder="1"/>
    <xf numFmtId="165" fontId="0" fillId="8" borderId="0" xfId="1" applyNumberFormat="1" applyFont="1" applyFill="1"/>
    <xf numFmtId="165" fontId="5" fillId="6" borderId="2" xfId="1" applyNumberFormat="1" applyFont="1" applyFill="1" applyBorder="1"/>
    <xf numFmtId="10" fontId="5" fillId="6" borderId="2" xfId="1" applyNumberFormat="1" applyFont="1" applyFill="1" applyBorder="1"/>
    <xf numFmtId="166" fontId="6" fillId="6" borderId="2" xfId="4"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2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166" fontId="18" fillId="10" borderId="31" xfId="4" applyNumberFormat="1" applyFont="1" applyFill="1" applyBorder="1" applyAlignment="1">
      <alignment horizontal="center"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3" fontId="5" fillId="6" borderId="2" xfId="4" applyNumberFormat="1" applyFont="1" applyFill="1" applyBorder="1" applyAlignment="1">
      <alignment horizontal="center"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7" fontId="18" fillId="10" borderId="31" xfId="2" applyNumberFormat="1" applyFont="1" applyFill="1" applyBorder="1"/>
    <xf numFmtId="0" fontId="0" fillId="0" borderId="0" xfId="0"/>
    <xf numFmtId="0" fontId="4" fillId="7" borderId="2" xfId="0" applyFont="1" applyFill="1" applyBorder="1" applyAlignment="1"/>
    <xf numFmtId="0" fontId="4" fillId="7" borderId="2" xfId="0" applyFont="1" applyFill="1" applyBorder="1" applyAlignment="1">
      <alignment wrapText="1"/>
    </xf>
    <xf numFmtId="0" fontId="0" fillId="0" borderId="2" xfId="0" applyBorder="1"/>
    <xf numFmtId="164"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10" fontId="5" fillId="6" borderId="27" xfId="1" applyNumberFormat="1" applyFont="1" applyFill="1" applyBorder="1"/>
    <xf numFmtId="0" fontId="4" fillId="7" borderId="20" xfId="0" applyFont="1" applyFill="1" applyBorder="1" applyAlignment="1">
      <alignment horizontal="center" vertical="center" wrapText="1"/>
    </xf>
    <xf numFmtId="10" fontId="5" fillId="6" borderId="20" xfId="1" applyNumberFormat="1" applyFont="1" applyFill="1" applyBorder="1"/>
    <xf numFmtId="10" fontId="5" fillId="6" borderId="7" xfId="1" applyNumberFormat="1" applyFont="1" applyFill="1" applyBorder="1"/>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15" fillId="11" borderId="0" xfId="0" applyFont="1" applyFill="1" applyBorder="1" applyAlignment="1">
      <alignment horizontal="left" vertical="top"/>
    </xf>
    <xf numFmtId="0" fontId="0" fillId="0" borderId="4" xfId="0" applyBorder="1"/>
    <xf numFmtId="0" fontId="0" fillId="0" borderId="0" xfId="0" applyAlignment="1">
      <alignment horizontal="left" vertical="top" wrapText="1"/>
    </xf>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164" fontId="18" fillId="10" borderId="31" xfId="2" applyNumberFormat="1" applyFont="1" applyFill="1" applyBorder="1" applyAlignment="1">
      <alignment horizontal="center" vertical="center"/>
    </xf>
    <xf numFmtId="0" fontId="3" fillId="0" borderId="0" xfId="0" applyFont="1"/>
    <xf numFmtId="0" fontId="25" fillId="11" borderId="0" xfId="0" applyFont="1" applyFill="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4" fontId="0" fillId="8" borderId="0" xfId="0" applyNumberFormat="1" applyFill="1"/>
    <xf numFmtId="17" fontId="4" fillId="5" borderId="2" xfId="0" applyNumberFormat="1" applyFont="1" applyFill="1" applyBorder="1" applyAlignment="1">
      <alignment horizontal="center" wrapText="1"/>
    </xf>
    <xf numFmtId="17" fontId="4" fillId="7" borderId="3" xfId="0" applyNumberFormat="1" applyFont="1" applyFill="1" applyBorder="1" applyAlignment="1">
      <alignment horizontal="center" vertical="center"/>
    </xf>
    <xf numFmtId="0" fontId="27"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4" fontId="5" fillId="6" borderId="27" xfId="2" applyNumberFormat="1" applyFont="1" applyFill="1" applyBorder="1"/>
    <xf numFmtId="164" fontId="5" fillId="6" borderId="7" xfId="2" applyNumberFormat="1" applyFont="1" applyFill="1" applyBorder="1"/>
    <xf numFmtId="0" fontId="0" fillId="0" borderId="0" xfId="0"/>
    <xf numFmtId="0" fontId="28" fillId="0" borderId="0" xfId="0" applyFont="1"/>
    <xf numFmtId="164" fontId="0" fillId="0" borderId="15" xfId="0" applyNumberFormat="1" applyBorder="1"/>
    <xf numFmtId="164" fontId="0" fillId="0" borderId="18" xfId="0" applyNumberFormat="1" applyBorder="1"/>
    <xf numFmtId="164" fontId="0" fillId="0" borderId="17" xfId="0" applyNumberFormat="1" applyBorder="1"/>
    <xf numFmtId="9" fontId="0" fillId="0" borderId="14" xfId="1" applyFont="1" applyBorder="1"/>
    <xf numFmtId="9" fontId="0" fillId="0" borderId="16" xfId="1" applyFont="1" applyBorder="1"/>
    <xf numFmtId="168" fontId="18" fillId="10" borderId="31" xfId="4" applyNumberFormat="1" applyFont="1" applyFill="1" applyBorder="1" applyAlignment="1">
      <alignment horizontal="center" vertical="center"/>
    </xf>
    <xf numFmtId="0" fontId="17" fillId="9" borderId="31" xfId="0" applyFont="1" applyFill="1" applyBorder="1" applyAlignment="1">
      <alignment horizontal="center"/>
    </xf>
    <xf numFmtId="10" fontId="0" fillId="0" borderId="0" xfId="0" applyNumberFormat="1"/>
    <xf numFmtId="17" fontId="4" fillId="7" borderId="0" xfId="0" applyNumberFormat="1" applyFont="1" applyFill="1" applyBorder="1" applyAlignment="1">
      <alignment horizontal="center" vertical="center"/>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9" fontId="0" fillId="0" borderId="0" xfId="1" applyFont="1"/>
    <xf numFmtId="0" fontId="0" fillId="2" borderId="0" xfId="0" applyFill="1"/>
    <xf numFmtId="164"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2" fillId="7" borderId="22" xfId="0" applyFont="1" applyFill="1" applyBorder="1" applyAlignment="1">
      <alignment horizontal="left" vertical="top"/>
    </xf>
    <xf numFmtId="0" fontId="13" fillId="8" borderId="0" xfId="0" applyFont="1" applyFill="1"/>
    <xf numFmtId="0" fontId="13" fillId="0" borderId="0" xfId="0" applyFont="1"/>
    <xf numFmtId="10" fontId="0" fillId="8" borderId="0" xfId="1" applyNumberFormat="1" applyFont="1" applyFill="1"/>
    <xf numFmtId="0" fontId="0" fillId="0" borderId="26" xfId="0" applyBorder="1"/>
    <xf numFmtId="17" fontId="31" fillId="7" borderId="2" xfId="0" applyNumberFormat="1" applyFont="1" applyFill="1" applyBorder="1"/>
    <xf numFmtId="17" fontId="31" fillId="7" borderId="5" xfId="0" applyNumberFormat="1" applyFont="1" applyFill="1" applyBorder="1"/>
    <xf numFmtId="164" fontId="32" fillId="6" borderId="0" xfId="2" applyNumberFormat="1" applyFont="1" applyFill="1"/>
    <xf numFmtId="164" fontId="32" fillId="6" borderId="23" xfId="2" applyNumberFormat="1" applyFont="1" applyFill="1" applyBorder="1"/>
    <xf numFmtId="0" fontId="31" fillId="7" borderId="2" xfId="0" applyFont="1" applyFill="1" applyBorder="1"/>
    <xf numFmtId="164" fontId="32" fillId="6" borderId="2" xfId="2" applyNumberFormat="1" applyFont="1" applyFill="1" applyBorder="1"/>
    <xf numFmtId="164" fontId="32" fillId="6" borderId="6" xfId="2" applyNumberFormat="1" applyFont="1" applyFill="1" applyBorder="1"/>
    <xf numFmtId="164" fontId="32" fillId="6" borderId="3" xfId="2" applyNumberFormat="1" applyFont="1" applyFill="1" applyBorder="1"/>
    <xf numFmtId="164" fontId="32" fillId="6" borderId="21" xfId="2" applyNumberFormat="1" applyFont="1" applyFill="1" applyBorder="1"/>
    <xf numFmtId="164" fontId="32" fillId="6" borderId="5" xfId="2" applyNumberFormat="1" applyFont="1" applyFill="1" applyBorder="1"/>
    <xf numFmtId="164" fontId="32" fillId="6" borderId="38" xfId="2" applyNumberFormat="1" applyFont="1" applyFill="1" applyBorder="1"/>
    <xf numFmtId="164" fontId="32" fillId="6" borderId="8" xfId="2" applyNumberFormat="1" applyFont="1" applyFill="1" applyBorder="1"/>
    <xf numFmtId="164" fontId="32" fillId="6" borderId="2" xfId="2" applyNumberFormat="1" applyFont="1" applyFill="1" applyBorder="1" applyAlignment="1">
      <alignment horizontal="center" vertical="center"/>
    </xf>
    <xf numFmtId="164" fontId="32" fillId="6" borderId="2" xfId="2" applyNumberFormat="1" applyFont="1" applyFill="1" applyBorder="1" applyAlignment="1">
      <alignment vertical="center"/>
    </xf>
    <xf numFmtId="10" fontId="0" fillId="8" borderId="0" xfId="0" applyNumberFormat="1" applyFill="1"/>
    <xf numFmtId="168" fontId="20" fillId="11" borderId="0" xfId="0" applyNumberFormat="1" applyFont="1" applyFill="1" applyBorder="1"/>
    <xf numFmtId="10" fontId="20" fillId="11" borderId="0" xfId="0" applyNumberFormat="1" applyFont="1" applyFill="1" applyBorder="1"/>
    <xf numFmtId="164" fontId="0" fillId="0" borderId="0" xfId="0" applyNumberFormat="1"/>
    <xf numFmtId="0" fontId="33" fillId="8" borderId="0" xfId="0" applyFont="1" applyFill="1" applyAlignment="1">
      <alignment vertical="center"/>
    </xf>
    <xf numFmtId="0" fontId="34" fillId="8" borderId="0" xfId="0" applyFont="1" applyFill="1" applyAlignment="1">
      <alignment horizontal="left" vertical="top"/>
    </xf>
    <xf numFmtId="0" fontId="9" fillId="8" borderId="0" xfId="0" applyFont="1" applyFill="1" applyAlignment="1">
      <alignment vertical="top"/>
    </xf>
    <xf numFmtId="0" fontId="5" fillId="8" borderId="62" xfId="0" applyFont="1" applyFill="1" applyBorder="1"/>
    <xf numFmtId="0" fontId="37" fillId="17" borderId="62" xfId="5" applyFont="1" applyFill="1" applyBorder="1" applyAlignment="1">
      <alignment horizontal="left" vertical="center" wrapText="1"/>
    </xf>
    <xf numFmtId="0" fontId="0" fillId="8" borderId="0" xfId="0" applyFill="1" applyAlignment="1">
      <alignment vertical="center"/>
    </xf>
    <xf numFmtId="0" fontId="0" fillId="8" borderId="0" xfId="0" applyFill="1" applyAlignment="1">
      <alignment vertical="top"/>
    </xf>
    <xf numFmtId="0" fontId="38" fillId="8" borderId="62" xfId="5" applyFont="1" applyFill="1" applyBorder="1"/>
    <xf numFmtId="0" fontId="37" fillId="17" borderId="62" xfId="5" applyFont="1" applyFill="1" applyBorder="1" applyAlignment="1">
      <alignment horizontal="left" vertical="top" wrapText="1"/>
    </xf>
    <xf numFmtId="0" fontId="0" fillId="8" borderId="62" xfId="0" applyFill="1" applyBorder="1"/>
    <xf numFmtId="0" fontId="37" fillId="18" borderId="62" xfId="5" applyFont="1" applyFill="1" applyBorder="1" applyAlignment="1">
      <alignment horizontal="left" vertical="center" wrapText="1"/>
    </xf>
    <xf numFmtId="0" fontId="38" fillId="8" borderId="62" xfId="5" applyFont="1" applyFill="1" applyBorder="1" applyAlignment="1">
      <alignment vertical="top"/>
    </xf>
    <xf numFmtId="0" fontId="38" fillId="8" borderId="3" xfId="5" applyFont="1" applyFill="1" applyBorder="1" applyAlignment="1">
      <alignment vertical="top"/>
    </xf>
    <xf numFmtId="0" fontId="18" fillId="0" borderId="0" xfId="0" applyFont="1"/>
    <xf numFmtId="0" fontId="39" fillId="2" borderId="0" xfId="0" applyFont="1" applyFill="1" applyAlignment="1">
      <alignment horizontal="left"/>
    </xf>
    <xf numFmtId="3" fontId="26" fillId="0" borderId="43" xfId="0" applyNumberFormat="1" applyFont="1" applyBorder="1" applyAlignment="1">
      <alignment horizontal="right" wrapText="1"/>
    </xf>
    <xf numFmtId="3" fontId="0" fillId="2" borderId="0" xfId="0" applyNumberFormat="1" applyFill="1"/>
    <xf numFmtId="0" fontId="40" fillId="14" borderId="66" xfId="0" applyFont="1" applyFill="1" applyBorder="1" applyAlignment="1">
      <alignment horizontal="center" vertical="center" wrapText="1" readingOrder="1"/>
    </xf>
    <xf numFmtId="9" fontId="24" fillId="14" borderId="66" xfId="0" applyNumberFormat="1" applyFont="1" applyFill="1" applyBorder="1" applyAlignment="1">
      <alignment horizontal="center" vertical="center" wrapText="1" readingOrder="1"/>
    </xf>
    <xf numFmtId="10" fontId="24" fillId="14" borderId="66" xfId="0" applyNumberFormat="1" applyFont="1" applyFill="1" applyBorder="1" applyAlignment="1">
      <alignment horizontal="center" vertical="center" wrapText="1" readingOrder="1"/>
    </xf>
    <xf numFmtId="0" fontId="40" fillId="15" borderId="67" xfId="0" applyFont="1" applyFill="1" applyBorder="1" applyAlignment="1">
      <alignment horizontal="center" vertical="center" wrapText="1" readingOrder="1"/>
    </xf>
    <xf numFmtId="9" fontId="24" fillId="15" borderId="67" xfId="0" applyNumberFormat="1" applyFont="1" applyFill="1" applyBorder="1" applyAlignment="1">
      <alignment horizontal="center" vertical="center" wrapText="1" readingOrder="1"/>
    </xf>
    <xf numFmtId="10" fontId="24" fillId="15" borderId="67" xfId="0" applyNumberFormat="1" applyFont="1" applyFill="1" applyBorder="1" applyAlignment="1">
      <alignment horizontal="center" vertical="center" wrapText="1" readingOrder="1"/>
    </xf>
    <xf numFmtId="0" fontId="40" fillId="16" borderId="67" xfId="0" applyFont="1" applyFill="1" applyBorder="1" applyAlignment="1">
      <alignment horizontal="center" vertical="center" wrapText="1" readingOrder="1"/>
    </xf>
    <xf numFmtId="9" fontId="24" fillId="16" borderId="67" xfId="0" applyNumberFormat="1" applyFont="1" applyFill="1" applyBorder="1" applyAlignment="1">
      <alignment horizontal="center" vertical="center" wrapText="1" readingOrder="1"/>
    </xf>
    <xf numFmtId="10" fontId="24" fillId="16" borderId="67" xfId="0" applyNumberFormat="1" applyFont="1" applyFill="1" applyBorder="1" applyAlignment="1">
      <alignment horizontal="center" vertical="center" wrapText="1" readingOrder="1"/>
    </xf>
    <xf numFmtId="0" fontId="40" fillId="7" borderId="67" xfId="0" applyFont="1" applyFill="1" applyBorder="1" applyAlignment="1">
      <alignment horizontal="center" vertical="center" wrapText="1" readingOrder="1"/>
    </xf>
    <xf numFmtId="9" fontId="24" fillId="7" borderId="67" xfId="0" applyNumberFormat="1" applyFont="1" applyFill="1" applyBorder="1" applyAlignment="1">
      <alignment horizontal="center" vertical="center" wrapText="1" readingOrder="1"/>
    </xf>
    <xf numFmtId="10" fontId="24" fillId="7" borderId="67" xfId="0" applyNumberFormat="1" applyFont="1" applyFill="1" applyBorder="1" applyAlignment="1">
      <alignment horizontal="center" vertical="center" wrapText="1" readingOrder="1"/>
    </xf>
    <xf numFmtId="0" fontId="23" fillId="13" borderId="68" xfId="0" applyFont="1" applyFill="1" applyBorder="1" applyAlignment="1">
      <alignment horizontal="center" vertical="top" wrapText="1"/>
    </xf>
    <xf numFmtId="0" fontId="23" fillId="13" borderId="68" xfId="0" applyFont="1" applyFill="1" applyBorder="1" applyAlignment="1">
      <alignment horizontal="center" vertical="center" wrapText="1" readingOrder="1"/>
    </xf>
    <xf numFmtId="0" fontId="4" fillId="7" borderId="63" xfId="0" applyFont="1" applyFill="1" applyBorder="1" applyAlignment="1">
      <alignment horizontal="center" wrapText="1"/>
    </xf>
    <xf numFmtId="0" fontId="4" fillId="7" borderId="64" xfId="0" applyFont="1" applyFill="1" applyBorder="1" applyAlignment="1">
      <alignment horizontal="center" wrapText="1"/>
    </xf>
    <xf numFmtId="0" fontId="4" fillId="7" borderId="65" xfId="0" applyFont="1" applyFill="1" applyBorder="1" applyAlignment="1">
      <alignment horizontal="center" wrapText="1"/>
    </xf>
    <xf numFmtId="0" fontId="4" fillId="7" borderId="2" xfId="0" applyFont="1" applyFill="1" applyBorder="1" applyAlignment="1">
      <alignment horizontal="center" wrapText="1"/>
    </xf>
    <xf numFmtId="0" fontId="4" fillId="7" borderId="7" xfId="0" applyFont="1" applyFill="1" applyBorder="1" applyAlignment="1">
      <alignment horizontal="center" vertical="center" wrapText="1"/>
    </xf>
    <xf numFmtId="165" fontId="1" fillId="8" borderId="0" xfId="0" applyNumberFormat="1" applyFont="1" applyFill="1"/>
    <xf numFmtId="0" fontId="4" fillId="7" borderId="44" xfId="0" applyFont="1" applyFill="1" applyBorder="1"/>
    <xf numFmtId="164" fontId="5" fillId="6" borderId="8" xfId="2" applyNumberFormat="1" applyFont="1" applyFill="1" applyBorder="1"/>
    <xf numFmtId="164" fontId="5" fillId="6" borderId="26" xfId="2" applyNumberFormat="1" applyFont="1" applyFill="1" applyBorder="1"/>
    <xf numFmtId="164" fontId="5" fillId="6" borderId="0" xfId="2" applyNumberFormat="1" applyFont="1" applyFill="1"/>
    <xf numFmtId="0" fontId="4" fillId="7" borderId="2" xfId="0" applyFont="1" applyFill="1" applyBorder="1"/>
    <xf numFmtId="164" fontId="5" fillId="6" borderId="6" xfId="2" applyNumberFormat="1" applyFont="1" applyFill="1" applyBorder="1"/>
    <xf numFmtId="164" fontId="5" fillId="6" borderId="4" xfId="2" applyNumberFormat="1" applyFont="1" applyFill="1" applyBorder="1"/>
    <xf numFmtId="0" fontId="4" fillId="7" borderId="8" xfId="0" applyFont="1" applyFill="1" applyBorder="1"/>
    <xf numFmtId="17" fontId="4" fillId="7" borderId="5" xfId="3" applyNumberFormat="1" applyFont="1" applyFill="1" applyBorder="1"/>
    <xf numFmtId="17" fontId="4" fillId="7" borderId="6" xfId="3" applyNumberFormat="1" applyFont="1" applyFill="1" applyBorder="1"/>
    <xf numFmtId="17" fontId="4" fillId="7" borderId="2" xfId="0" applyNumberFormat="1" applyFont="1" applyFill="1" applyBorder="1"/>
    <xf numFmtId="17" fontId="4" fillId="7" borderId="3" xfId="0" applyNumberFormat="1" applyFont="1" applyFill="1" applyBorder="1"/>
    <xf numFmtId="0" fontId="4" fillId="7" borderId="19" xfId="0" applyFont="1" applyFill="1" applyBorder="1" applyAlignment="1">
      <alignment wrapText="1"/>
    </xf>
    <xf numFmtId="0" fontId="4" fillId="7" borderId="0" xfId="0" applyFont="1" applyFill="1" applyAlignment="1">
      <alignment wrapText="1"/>
    </xf>
    <xf numFmtId="0" fontId="4" fillId="7" borderId="0" xfId="0" applyFont="1" applyFill="1"/>
    <xf numFmtId="0" fontId="4" fillId="7" borderId="11" xfId="3" applyFont="1" applyFill="1" applyBorder="1"/>
    <xf numFmtId="0" fontId="4" fillId="7" borderId="48" xfId="3" applyFont="1" applyFill="1" applyBorder="1" applyAlignment="1">
      <alignment wrapText="1"/>
    </xf>
    <xf numFmtId="0" fontId="4" fillId="7" borderId="49" xfId="3" applyFont="1" applyFill="1" applyBorder="1" applyAlignment="1">
      <alignment wrapText="1"/>
    </xf>
    <xf numFmtId="0" fontId="4" fillId="7" borderId="50" xfId="3" applyFont="1" applyFill="1" applyBorder="1" applyAlignment="1">
      <alignment wrapText="1"/>
    </xf>
    <xf numFmtId="0" fontId="4" fillId="7" borderId="51" xfId="3" applyFont="1" applyFill="1" applyBorder="1" applyAlignment="1">
      <alignment wrapText="1"/>
    </xf>
    <xf numFmtId="164" fontId="5" fillId="6" borderId="20" xfId="2" applyNumberFormat="1" applyFont="1" applyFill="1" applyBorder="1" applyAlignment="1">
      <alignment horizontal="right"/>
    </xf>
    <xf numFmtId="164" fontId="5" fillId="6" borderId="2" xfId="2" applyNumberFormat="1" applyFont="1" applyFill="1" applyBorder="1" applyAlignment="1">
      <alignment horizontal="right"/>
    </xf>
    <xf numFmtId="164" fontId="5" fillId="6" borderId="27" xfId="2" applyNumberFormat="1" applyFont="1" applyFill="1" applyBorder="1" applyAlignment="1">
      <alignment horizontal="right"/>
    </xf>
    <xf numFmtId="164" fontId="5" fillId="6" borderId="20" xfId="2" quotePrefix="1" applyNumberFormat="1" applyFont="1" applyFill="1" applyBorder="1" applyAlignment="1">
      <alignment horizontal="right"/>
    </xf>
    <xf numFmtId="164" fontId="5" fillId="6" borderId="2" xfId="2" quotePrefix="1" applyNumberFormat="1" applyFont="1" applyFill="1" applyBorder="1" applyAlignment="1">
      <alignment horizontal="right"/>
    </xf>
    <xf numFmtId="164" fontId="5" fillId="6" borderId="27" xfId="2" quotePrefix="1" applyNumberFormat="1" applyFont="1" applyFill="1" applyBorder="1" applyAlignment="1">
      <alignment horizontal="right"/>
    </xf>
    <xf numFmtId="164" fontId="6" fillId="6" borderId="52" xfId="2" applyNumberFormat="1" applyFont="1" applyFill="1" applyBorder="1" applyAlignment="1">
      <alignment horizontal="right"/>
    </xf>
    <xf numFmtId="164" fontId="6" fillId="6" borderId="53" xfId="2" applyNumberFormat="1" applyFont="1" applyFill="1" applyBorder="1" applyAlignment="1">
      <alignment horizontal="right"/>
    </xf>
    <xf numFmtId="164" fontId="6" fillId="6" borderId="54" xfId="2" applyNumberFormat="1" applyFont="1" applyFill="1" applyBorder="1" applyAlignment="1">
      <alignment horizontal="right"/>
    </xf>
    <xf numFmtId="0" fontId="4" fillId="7" borderId="55" xfId="3" applyFont="1" applyFill="1" applyBorder="1" applyAlignment="1">
      <alignment wrapText="1"/>
    </xf>
    <xf numFmtId="0" fontId="4" fillId="7" borderId="17" xfId="3" applyFont="1" applyFill="1" applyBorder="1" applyAlignment="1">
      <alignment wrapText="1"/>
    </xf>
    <xf numFmtId="0" fontId="4" fillId="7" borderId="0" xfId="3" applyFont="1" applyFill="1" applyBorder="1" applyAlignment="1">
      <alignment wrapText="1"/>
    </xf>
    <xf numFmtId="0" fontId="4" fillId="7" borderId="61" xfId="3" applyFont="1" applyFill="1" applyBorder="1" applyAlignment="1">
      <alignment wrapText="1"/>
    </xf>
    <xf numFmtId="0" fontId="4" fillId="7" borderId="56" xfId="3" applyFont="1" applyFill="1" applyBorder="1"/>
    <xf numFmtId="17" fontId="4" fillId="7" borderId="11" xfId="3" applyNumberFormat="1" applyFont="1" applyFill="1" applyBorder="1"/>
    <xf numFmtId="17" fontId="4" fillId="7" borderId="57" xfId="3" applyNumberFormat="1" applyFont="1" applyFill="1" applyBorder="1"/>
    <xf numFmtId="17" fontId="4" fillId="7" borderId="60" xfId="3" applyNumberFormat="1" applyFont="1" applyFill="1" applyBorder="1"/>
    <xf numFmtId="164" fontId="5" fillId="6" borderId="58" xfId="2" applyNumberFormat="1" applyFont="1" applyFill="1" applyBorder="1" applyAlignment="1">
      <alignment horizontal="right"/>
    </xf>
    <xf numFmtId="164" fontId="5" fillId="6" borderId="19" xfId="2" applyNumberFormat="1" applyFont="1" applyFill="1" applyBorder="1" applyAlignment="1">
      <alignment horizontal="right"/>
    </xf>
    <xf numFmtId="0" fontId="4" fillId="7" borderId="45" xfId="3" applyFont="1" applyFill="1" applyBorder="1" applyAlignment="1">
      <alignment wrapText="1"/>
    </xf>
    <xf numFmtId="164" fontId="5" fillId="6" borderId="52" xfId="2" applyNumberFormat="1" applyFont="1" applyFill="1" applyBorder="1" applyAlignment="1">
      <alignment horizontal="right"/>
    </xf>
    <xf numFmtId="164" fontId="5" fillId="6" borderId="59" xfId="2" applyNumberFormat="1" applyFont="1" applyFill="1" applyBorder="1" applyAlignment="1">
      <alignment horizontal="right"/>
    </xf>
    <xf numFmtId="0" fontId="6" fillId="0" borderId="0" xfId="3" applyFont="1" applyFill="1" applyBorder="1" applyAlignment="1">
      <alignment wrapText="1"/>
    </xf>
    <xf numFmtId="0" fontId="32" fillId="17" borderId="62" xfId="0" applyFont="1" applyFill="1" applyBorder="1" applyAlignment="1">
      <alignment horizontal="left" vertical="center" wrapText="1"/>
    </xf>
    <xf numFmtId="0" fontId="32" fillId="17" borderId="62" xfId="5" applyFont="1" applyFill="1" applyBorder="1" applyAlignment="1">
      <alignment horizontal="left" wrapText="1"/>
    </xf>
    <xf numFmtId="0" fontId="32" fillId="17" borderId="62" xfId="0" applyFont="1" applyFill="1" applyBorder="1" applyAlignment="1">
      <alignment horizontal="left" vertical="center"/>
    </xf>
    <xf numFmtId="14" fontId="32" fillId="17" borderId="62" xfId="5" applyNumberFormat="1" applyFont="1" applyFill="1" applyBorder="1" applyAlignment="1">
      <alignment horizontal="left" wrapText="1"/>
    </xf>
    <xf numFmtId="0" fontId="32" fillId="17" borderId="62" xfId="5" applyFont="1" applyFill="1" applyBorder="1" applyAlignment="1">
      <alignment horizontal="left" vertical="center" wrapText="1"/>
    </xf>
    <xf numFmtId="0" fontId="32" fillId="17" borderId="62" xfId="5" applyFont="1" applyFill="1" applyBorder="1" applyAlignment="1">
      <alignment horizontal="left" vertical="top" wrapText="1"/>
    </xf>
    <xf numFmtId="0" fontId="32" fillId="18" borderId="62" xfId="5" applyFont="1" applyFill="1" applyBorder="1" applyAlignment="1">
      <alignment horizontal="left" vertical="center" wrapText="1"/>
    </xf>
    <xf numFmtId="0" fontId="32" fillId="18" borderId="62" xfId="5" applyFont="1" applyFill="1" applyBorder="1" applyAlignment="1">
      <alignment horizontal="left" vertical="top" wrapText="1"/>
    </xf>
    <xf numFmtId="0" fontId="32" fillId="8" borderId="62" xfId="5" applyFont="1" applyFill="1" applyBorder="1" applyAlignment="1">
      <alignment vertical="top"/>
    </xf>
    <xf numFmtId="0" fontId="32" fillId="17" borderId="62" xfId="5" applyFont="1" applyFill="1" applyBorder="1" applyAlignment="1">
      <alignment horizontal="left" vertical="center"/>
    </xf>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5"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4" fillId="7" borderId="63" xfId="0" applyFont="1" applyFill="1" applyBorder="1" applyAlignment="1">
      <alignment horizontal="center" wrapText="1"/>
    </xf>
    <xf numFmtId="0" fontId="4" fillId="7" borderId="64" xfId="0" applyFont="1" applyFill="1" applyBorder="1" applyAlignment="1">
      <alignment horizontal="center" wrapText="1"/>
    </xf>
    <xf numFmtId="0" fontId="4" fillId="7" borderId="65"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2" xfId="0" applyFont="1" applyFill="1" applyBorder="1" applyAlignment="1">
      <alignment horizontal="center" wrapText="1"/>
    </xf>
    <xf numFmtId="0" fontId="4" fillId="7" borderId="2" xfId="0" applyFont="1" applyFill="1" applyBorder="1" applyAlignment="1">
      <alignment horizontal="center"/>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0" fontId="4" fillId="7" borderId="0" xfId="0" applyFont="1" applyFill="1" applyAlignment="1">
      <alignment horizontal="center"/>
    </xf>
    <xf numFmtId="17" fontId="29" fillId="7" borderId="45" xfId="0" applyNumberFormat="1" applyFont="1" applyFill="1" applyBorder="1" applyAlignment="1">
      <alignment horizontal="center"/>
    </xf>
    <xf numFmtId="17" fontId="29" fillId="7" borderId="47" xfId="0" applyNumberFormat="1" applyFont="1" applyFill="1" applyBorder="1" applyAlignment="1">
      <alignment horizontal="center"/>
    </xf>
    <xf numFmtId="17" fontId="29" fillId="7" borderId="46" xfId="0" applyNumberFormat="1" applyFont="1" applyFill="1" applyBorder="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35" fillId="8" borderId="0" xfId="0" applyFont="1" applyFill="1" applyAlignment="1">
      <alignment horizontal="left" vertical="center"/>
    </xf>
    <xf numFmtId="0" fontId="36" fillId="7" borderId="62" xfId="0" applyFont="1" applyFill="1" applyBorder="1" applyAlignment="1">
      <alignment horizontal="center" vertical="center" wrapText="1"/>
    </xf>
    <xf numFmtId="0" fontId="35" fillId="8" borderId="0" xfId="0" applyFont="1" applyFill="1" applyAlignment="1">
      <alignment horizontal="left" vertical="center" wrapText="1"/>
    </xf>
    <xf numFmtId="0" fontId="36" fillId="19" borderId="62" xfId="0" applyFont="1" applyFill="1" applyBorder="1" applyAlignment="1">
      <alignment horizontal="center" vertical="center" wrapText="1"/>
    </xf>
  </cellXfs>
  <cellStyles count="10">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urrency" xfId="4" builtinId="4"/>
    <cellStyle name="Normal" xfId="0" builtinId="0"/>
    <cellStyle name="Normal 2 2" xfId="5" xr:uid="{00000000-0005-0000-0000-000004000000}"/>
    <cellStyle name="Normal 3 2" xfId="6" xr:uid="{00000000-0005-0000-0000-000005000000}"/>
    <cellStyle name="Percent" xfId="1" builtinId="5"/>
  </cellStyles>
  <dxfs count="234">
    <dxf>
      <font>
        <name val="Gotham Book"/>
        <family val="3"/>
        <scheme val="none"/>
      </font>
      <numFmt numFmtId="165"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font>
        <b val="0"/>
        <i val="0"/>
        <strike val="0"/>
        <condense val="0"/>
        <extend val="0"/>
        <outline val="0"/>
        <shadow val="0"/>
        <u val="none"/>
        <vertAlign val="baseline"/>
        <sz val="11"/>
        <color theme="1"/>
        <name val="Calibri"/>
        <family val="2"/>
        <scheme val="minor"/>
      </font>
      <numFmt numFmtId="165" formatCode="0.0%"/>
      <fill>
        <patternFill patternType="solid">
          <fgColor indexed="64"/>
          <bgColor theme="0"/>
        </patternFill>
      </fill>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patternFill>
      </fill>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9"/>
        <color theme="1"/>
        <name val="Calibri"/>
        <family val="2"/>
        <scheme val="minor"/>
      </font>
      <fill>
        <patternFill patternType="solid">
          <fgColor indexed="64"/>
          <bgColor theme="0"/>
        </patternFill>
      </fill>
    </dxf>
    <dxf>
      <font>
        <b/>
        <i val="0"/>
        <strike val="0"/>
        <condense val="0"/>
        <extend val="0"/>
        <outline val="0"/>
        <shadow val="0"/>
        <u val="none"/>
        <vertAlign val="baseline"/>
        <sz val="9"/>
        <color theme="0"/>
        <name val="Gotham Book"/>
        <family val="3"/>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33"/>
      <tableStyleElement type="headerRow" dxfId="232"/>
    </tableStyle>
  </tableStyles>
  <colors>
    <mruColors>
      <color rgb="FFB0A5BC"/>
      <color rgb="FFA11FA4"/>
      <color rgb="FF614B79"/>
      <color rgb="FFDBE5F1"/>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199596</xdr:colOff>
      <xdr:row>12</xdr:row>
      <xdr:rowOff>180975</xdr:rowOff>
    </xdr:from>
    <xdr:ext cx="1153393" cy="430887"/>
    <xdr:sp macro="" textlink="">
      <xdr:nvSpPr>
        <xdr:cNvPr id="2"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233485" y="2982031"/>
          <a:ext cx="1153393" cy="430887"/>
        </a:xfrm>
        <a:prstGeom prst="rect">
          <a:avLst/>
        </a:prstGeom>
        <a:solidFill>
          <a:srgbClr val="FFFFFF"/>
        </a:solid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January 2020</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ABC8D99-469F-45AB-9A87-46187F2641E3}" name="Table4638" displayName="Table4638" ref="A4:F17" totalsRowShown="0" headerRowDxfId="231" dataDxfId="229" headerRowBorderDxfId="230" tableBorderDxfId="228" totalsRowBorderDxfId="227" dataCellStyle="Comma">
  <tableColumns count="6">
    <tableColumn id="1" xr3:uid="{79F7FC73-5441-489F-858A-25595481665A}" name="Month" dataDxfId="226"/>
    <tableColumn id="2" xr3:uid="{1B121605-28F1-4F56-8B16-8837E7C5BC47}" name="Nominal insurer" dataDxfId="225" dataCellStyle="Comma"/>
    <tableColumn id="3" xr3:uid="{424F2A41-7D82-4E7A-9306-7A896A144508}" name="Self insurer" dataDxfId="224" dataCellStyle="Comma"/>
    <tableColumn id="4" xr3:uid="{54B5F94A-0AFB-488F-BA64-950372E002CE}" name="Specialised insurers" dataDxfId="223" dataCellStyle="Comma"/>
    <tableColumn id="5" xr3:uid="{84EFDEB6-17BA-4748-9AFA-D68BE143D3E5}" name="Government self-insurers (TMF)" dataDxfId="222" dataCellStyle="Comma"/>
    <tableColumn id="6" xr3:uid="{8B2EA925-BAFC-4B7F-8750-86FA959FFC9A}" name="Total" dataDxfId="221" data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9" totalsRowShown="0" headerRowDxfId="8" tableBorderDxfId="7">
  <autoFilter ref="A2:B9" xr:uid="{00000000-0009-0000-0100-00001C000000}">
    <filterColumn colId="0" hiddenButton="1"/>
    <filterColumn colId="1" hiddenButton="1"/>
  </autoFilter>
  <tableColumns count="2">
    <tableColumn id="1" xr3:uid="{00000000-0010-0000-1700-000001000000}" name="Financial Year" dataDxfId="6"/>
    <tableColumn id="2" xr3:uid="{00000000-0010-0000-1700-000002000000}" name="Premium to Wages" dataDxfId="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C6" totalsRowShown="0" headerRowDxfId="4" tableBorderDxfId="3">
  <autoFilter ref="A2:C6" xr:uid="{00000000-0009-0000-0100-00001A000000}">
    <filterColumn colId="0" hiddenButton="1"/>
    <filterColumn colId="1" hiddenButton="1"/>
    <filterColumn colId="2" hiddenButton="1"/>
  </autoFilter>
  <tableColumns count="3">
    <tableColumn id="1" xr3:uid="{245DA9F3-4471-4221-BF90-1C3D31CFFD1A}" name="Insurer type" dataDxfId="2"/>
    <tableColumn id="2" xr3:uid="{19197B43-15D1-4BB2-B564-EBF38D82342F}" name="2017/18" dataDxfId="1" dataCellStyle="Percent"/>
    <tableColumn id="3" xr3:uid="{A2C652EE-6AFA-442A-AD80-A8EFA8EB4231}" name="2018/19" dataDxfId="0" dataCellStyle="Percen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733C8D2E-34A9-4828-936C-261C54BC393E}" name="Table13939" displayName="Table13939" ref="A4:N15" headerRowDxfId="220" dataDxfId="218" totalsRowDxfId="216" headerRowBorderDxfId="219" tableBorderDxfId="217" totalsRowBorderDxfId="215" dataCellStyle="Comma">
  <tableColumns count="14">
    <tableColumn id="1" xr3:uid="{C404FFBB-1626-42BC-97E4-C5622DAA2E33}" name="Bodily location of injury" totalsRowDxfId="214"/>
    <tableColumn id="2" xr3:uid="{3D9FFF13-2676-425B-A1EA-56B233578D37}" name="Jan-19" dataDxfId="213" totalsRowDxfId="212" dataCellStyle="Comma"/>
    <tableColumn id="3" xr3:uid="{CB715E7B-C6EC-423F-8169-53E18D3B0E0C}" name="Feb-19" dataDxfId="211" totalsRowDxfId="210" dataCellStyle="Comma"/>
    <tableColumn id="4" xr3:uid="{D4162ECB-0E2D-435E-B599-8FE5C4C008A4}" name="Mar-19" dataDxfId="209" totalsRowDxfId="208" dataCellStyle="Comma"/>
    <tableColumn id="5" xr3:uid="{AD231DE7-67D4-4ABC-878F-9B7BAA9210EA}" name="Apr-19" dataDxfId="207" totalsRowDxfId="206" dataCellStyle="Comma"/>
    <tableColumn id="6" xr3:uid="{70246D3A-F266-4A20-BE8C-A5A72A6FA974}" name="May-19" dataDxfId="205" totalsRowDxfId="204" dataCellStyle="Comma"/>
    <tableColumn id="7" xr3:uid="{674D32A6-1325-45D1-8C49-10F5A7C7EC14}" name="Jun-19" dataDxfId="203" totalsRowDxfId="202" dataCellStyle="Comma"/>
    <tableColumn id="8" xr3:uid="{C4200E74-FCB0-4416-9E7E-AD141A121584}" name="Jul-19" dataDxfId="201" totalsRowDxfId="200" dataCellStyle="Comma"/>
    <tableColumn id="9" xr3:uid="{26DDA678-242C-47D5-8BFD-54B6D1223659}" name="Aug-19" dataDxfId="199" totalsRowDxfId="198" dataCellStyle="Comma"/>
    <tableColumn id="10" xr3:uid="{3D2BFC8C-EEA0-4B93-8344-5FD60E68D839}" name="Sep-19" dataDxfId="197" totalsRowDxfId="196" dataCellStyle="Comma"/>
    <tableColumn id="11" xr3:uid="{8D950105-DCD8-4737-B60D-E883264A778E}" name="Oct-19" dataDxfId="195" totalsRowDxfId="194" dataCellStyle="Comma"/>
    <tableColumn id="12" xr3:uid="{D7EA7C9E-F9F1-4408-9F55-584B75AC15F9}" name="Nov-19" dataDxfId="193" totalsRowDxfId="192" dataCellStyle="Comma"/>
    <tableColumn id="13" xr3:uid="{77BADC6A-385E-4A16-BB52-B64D8661E5D9}" name="Dec-19" dataDxfId="191" totalsRowDxfId="190" dataCellStyle="Comma"/>
    <tableColumn id="14" xr3:uid="{EE10D494-66EE-45AB-9D06-8FE32A201649}" name="Jan-20" dataDxfId="189" totalsRowDxfId="188"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F0AFDC0-3BD8-486D-B0C6-9FE6AB0BCF08}" name="Table141040" displayName="Table141040" ref="A17:N28" totalsRowShown="0" headerRowDxfId="187" dataDxfId="185" headerRowBorderDxfId="186" tableBorderDxfId="184" totalsRowBorderDxfId="183" dataCellStyle="Comma">
  <tableColumns count="14">
    <tableColumn id="1" xr3:uid="{8901DCE8-7955-45CE-BDA6-2A9B91621F88}" name="Bodily location of injury" dataDxfId="182"/>
    <tableColumn id="2" xr3:uid="{48DF4B4E-9EEF-4E1D-AF5B-FAC37686011F}" name="Jan-19" dataDxfId="181" dataCellStyle="Comma"/>
    <tableColumn id="3" xr3:uid="{7209CAAB-A854-4DD1-87E6-B55B446F1628}" name="Feb-19" dataDxfId="180" dataCellStyle="Comma"/>
    <tableColumn id="4" xr3:uid="{751E0FD0-1710-4956-AE3E-3BA890793DF8}" name="Mar-19" dataDxfId="179" dataCellStyle="Comma"/>
    <tableColumn id="5" xr3:uid="{1CCF46E8-31E8-4DD6-A991-C0E95A979F52}" name="Apr-19" dataDxfId="178" dataCellStyle="Comma"/>
    <tableColumn id="6" xr3:uid="{B04EDD1E-4747-453B-B097-25E0B90724A5}" name="May-19" dataDxfId="177" dataCellStyle="Comma"/>
    <tableColumn id="7" xr3:uid="{8B3ED8DE-B269-446E-9BB3-0E041353CFBD}" name="Jun-19" dataDxfId="176" dataCellStyle="Comma"/>
    <tableColumn id="8" xr3:uid="{936FFA29-20C0-44F2-899A-B751F53D3710}" name="Jul-19" dataDxfId="175" dataCellStyle="Comma"/>
    <tableColumn id="9" xr3:uid="{B4D05867-5807-4489-9F05-E5841EE12FF4}" name="Aug-19" dataDxfId="174" dataCellStyle="Comma"/>
    <tableColumn id="10" xr3:uid="{D7E23431-DC75-44DF-91BD-F8E3C7A33002}" name="Sep-19" dataDxfId="173" dataCellStyle="Comma"/>
    <tableColumn id="11" xr3:uid="{0285E2BA-7996-4C28-A341-5785EE71228E}" name="Oct-19" dataDxfId="172" dataCellStyle="Comma"/>
    <tableColumn id="12" xr3:uid="{D0A9B4F5-2810-42DC-9020-64023AD4469F}" name="Nov-19" dataDxfId="171" dataCellStyle="Comma"/>
    <tableColumn id="13" xr3:uid="{35FFEFD2-63CF-40A5-997F-40AF3573E98C}" name="Dec-19" dataDxfId="170" dataCellStyle="Comma"/>
    <tableColumn id="14" xr3:uid="{E97928DB-59EC-4001-8EF1-EA7F9ACF5D57}" name="Jan-20" dataDxfId="169"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76D9522-A33C-40B7-AF93-59112E39C8EE}" name="Table151141" displayName="Table151141" ref="A30:N40" totalsRowShown="0" headerRowDxfId="168" dataDxfId="166" headerRowBorderDxfId="167" tableBorderDxfId="165" totalsRowBorderDxfId="164" dataCellStyle="Comma">
  <tableColumns count="14">
    <tableColumn id="1" xr3:uid="{7FE4A9A7-B727-4284-99F2-6FDD58E10ADA}" name="Bodily location of injury" dataDxfId="163"/>
    <tableColumn id="2" xr3:uid="{F70921B0-B8D6-43D5-8AFF-9C72FBD06DEC}" name="Jan-19" dataDxfId="162" dataCellStyle="Comma"/>
    <tableColumn id="3" xr3:uid="{7915AC26-3753-49FA-8C5A-DB16C81D9B74}" name="Feb-19" dataDxfId="161" dataCellStyle="Comma"/>
    <tableColumn id="4" xr3:uid="{0945BA68-5ED3-4C16-8E8E-C82C7621870E}" name="Mar-19" dataDxfId="160" dataCellStyle="Comma"/>
    <tableColumn id="5" xr3:uid="{D7E38938-FCFB-4732-8C30-37B05E9B76B3}" name="Apr-19" dataDxfId="159" dataCellStyle="Comma"/>
    <tableColumn id="6" xr3:uid="{48334570-D418-4982-AE69-BB06DF49AE87}" name="May-19" dataDxfId="158" dataCellStyle="Comma"/>
    <tableColumn id="7" xr3:uid="{CA17F2C8-FD1B-4D49-942C-E17C926905DD}" name="Jun-19" dataDxfId="157" dataCellStyle="Comma"/>
    <tableColumn id="8" xr3:uid="{52517FB3-42FC-4069-B4C9-72CA7E981DE4}" name="Jul-19" dataDxfId="156" dataCellStyle="Comma"/>
    <tableColumn id="9" xr3:uid="{EFC96766-FB18-490E-85C5-0FC129A3B1CF}" name="Aug-19" dataDxfId="155" dataCellStyle="Comma"/>
    <tableColumn id="10" xr3:uid="{AB5114FB-920E-49A8-919D-1210EBC1ED8A}" name="Sep-19" dataDxfId="154" dataCellStyle="Comma"/>
    <tableColumn id="11" xr3:uid="{914472EB-DCAA-43A1-A8F6-0C9C07FF9A5B}" name="Oct-19" dataDxfId="153" dataCellStyle="Comma"/>
    <tableColumn id="12" xr3:uid="{076FB360-F49D-4936-9618-AE384079E329}" name="Nov-19" dataDxfId="152" dataCellStyle="Comma"/>
    <tableColumn id="13" xr3:uid="{CF0D1D04-E2A1-43E7-829A-D13DED9738BF}" name="Dec-19" dataDxfId="151" dataCellStyle="Comma"/>
    <tableColumn id="14" xr3:uid="{8DF91A1C-7100-4ADB-B80D-1E1E764986D4}" name="Jan-20" dataDxfId="150"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42D2E54-2967-4011-B2A7-B74411D9EDFE}" name="Table161242" displayName="Table161242" ref="A43:N53" totalsRowShown="0" headerRowDxfId="149" dataDxfId="147" headerRowBorderDxfId="148" tableBorderDxfId="146" totalsRowBorderDxfId="145" dataCellStyle="Comma">
  <tableColumns count="14">
    <tableColumn id="1" xr3:uid="{618631F0-FFFD-4D59-903D-1E31B4B8ECA4}" name="Bodily location of injury" dataDxfId="144"/>
    <tableColumn id="2" xr3:uid="{9A6DACFF-9DBB-4A16-A205-600F75C225E1}" name="Jan-19" dataDxfId="143" dataCellStyle="Comma"/>
    <tableColumn id="3" xr3:uid="{54340CC1-90F1-4CD5-B963-CB9F4FD4C0A0}" name="Feb-19" dataDxfId="142" dataCellStyle="Comma"/>
    <tableColumn id="4" xr3:uid="{E55C6EC5-EE94-4AD9-A84D-B8275B31258B}" name="Mar-19" dataDxfId="141" dataCellStyle="Comma"/>
    <tableColumn id="5" xr3:uid="{CE81D8FC-0D08-4090-B20B-EC5C9D57D05B}" name="Apr-19" dataDxfId="140" dataCellStyle="Comma"/>
    <tableColumn id="6" xr3:uid="{5D4C37F0-8510-4380-B78D-C71D8A6741E0}" name="May-19" dataDxfId="139" dataCellStyle="Comma"/>
    <tableColumn id="7" xr3:uid="{19B07FB1-2394-4A5E-A268-95A29DC36023}" name="Jun-19" dataDxfId="138" dataCellStyle="Comma"/>
    <tableColumn id="8" xr3:uid="{DE069144-A54F-41D0-A971-C15E5B39BC72}" name="Jul-19" dataDxfId="137" dataCellStyle="Comma"/>
    <tableColumn id="9" xr3:uid="{EE9A6E2C-0265-45E0-9179-E928E3508173}" name="Aug-19" dataDxfId="136" dataCellStyle="Comma"/>
    <tableColumn id="10" xr3:uid="{195785A7-E2F7-445A-9B36-F6C7E9D81001}" name="Sep-19" dataDxfId="135" dataCellStyle="Comma"/>
    <tableColumn id="11" xr3:uid="{7AE376F5-466D-42D4-B8DA-A743DD30808D}" name="Oct-19" dataDxfId="134" dataCellStyle="Comma"/>
    <tableColumn id="12" xr3:uid="{7B3E20FD-3421-456F-96DE-2C2231BA5C48}" name="Nov-19" dataDxfId="133" dataCellStyle="Comma"/>
    <tableColumn id="13" xr3:uid="{6F54F121-9D60-479E-8B65-BF9CF78D19EF}" name="Dec-19" dataDxfId="132" dataCellStyle="Comma"/>
    <tableColumn id="14" xr3:uid="{BF6BD5AF-7241-4D82-8B70-46831FE38919}" name="Jan-20" dataDxfId="131"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4A9F5201-AF06-413F-BEDA-C704230EC154}" name="Table171343" displayName="Table171343" ref="A56:N66" totalsRowShown="0" headerRowDxfId="130" dataDxfId="128" headerRowBorderDxfId="129" tableBorderDxfId="127" totalsRowBorderDxfId="126" dataCellStyle="Comma">
  <tableColumns count="14">
    <tableColumn id="1" xr3:uid="{38A095F5-6CF1-4D6A-B91E-D20FEEBEBE3B}" name="Bodily location of injury" dataDxfId="125"/>
    <tableColumn id="2" xr3:uid="{7016E8B6-36DC-4859-9455-A387FEB91500}" name="Jan-19" dataDxfId="124" dataCellStyle="Comma"/>
    <tableColumn id="3" xr3:uid="{76F9BC84-C109-46EB-9F2A-95427C066DC8}" name="Feb-19" dataDxfId="123" dataCellStyle="Comma"/>
    <tableColumn id="4" xr3:uid="{C2D41705-655F-427C-8395-68B20CDF4047}" name="Mar-19" dataDxfId="122" dataCellStyle="Comma"/>
    <tableColumn id="5" xr3:uid="{1686B971-F0D6-477F-BFE3-B6F639F2F181}" name="Apr-19" dataDxfId="121" dataCellStyle="Comma"/>
    <tableColumn id="6" xr3:uid="{E661D2C3-8939-4C12-A509-FBBD488D26E2}" name="May-19" dataDxfId="120" dataCellStyle="Comma"/>
    <tableColumn id="7" xr3:uid="{56844162-9B6C-4D74-9D53-16C64222F28B}" name="Jun-19" dataDxfId="119" dataCellStyle="Comma"/>
    <tableColumn id="8" xr3:uid="{7388964C-CD3D-4B2E-8F70-4E0EDF5714D7}" name="Jul-19" dataDxfId="118" dataCellStyle="Comma"/>
    <tableColumn id="9" xr3:uid="{686AD86E-38FD-4B17-9737-B12E2BE47E33}" name="Aug-19" dataDxfId="117" dataCellStyle="Comma"/>
    <tableColumn id="10" xr3:uid="{25C50BAA-E8F3-4608-B10F-110ED6F1D1B3}" name="Sep-19" dataDxfId="116" dataCellStyle="Comma"/>
    <tableColumn id="11" xr3:uid="{194D98E2-2139-4BA2-B3DE-34A4D45427F7}" name="Oct-19" dataDxfId="115" dataCellStyle="Comma"/>
    <tableColumn id="12" xr3:uid="{147D65E3-CF72-4A72-8FBE-1B4B7ABDD306}" name="Nov-19" dataDxfId="114" dataCellStyle="Comma"/>
    <tableColumn id="13" xr3:uid="{8CC5C43B-0C6E-4191-B5D4-F91C9586BDCC}" name="Dec-19" dataDxfId="113" dataCellStyle="Comma"/>
    <tableColumn id="14" xr3:uid="{CAC7D1E8-B512-440F-B5F9-35F9731B826A}" name="Jan-20" dataDxfId="112"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905CCD0-20E0-4BE3-AA04-DD64CB7B5C5D}" name="Table231930" displayName="Table231930" ref="A4:N16" totalsRowCount="1" headerRowDxfId="111" dataDxfId="109" headerRowBorderDxfId="110" tableBorderDxfId="108" totalsRowBorderDxfId="107"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3EFBE56-8AB8-4E1B-87FB-6D8DD954E05D}" name="Payment Type" dataDxfId="106" totalsRowDxfId="105"/>
    <tableColumn id="2" xr3:uid="{43451D5F-162B-4B78-9BB6-423AA85ACA6A}" name="Jan-19" dataDxfId="104" totalsRowDxfId="103" dataCellStyle="Currency"/>
    <tableColumn id="3" xr3:uid="{92FF10EE-BDDB-4EC0-8728-42B736B9F1A9}" name="Feb-19" dataDxfId="102" totalsRowDxfId="101" dataCellStyle="Currency"/>
    <tableColumn id="4" xr3:uid="{7322B6A7-AB18-480A-86EE-C64886692877}" name="Mar-19" dataDxfId="100" totalsRowDxfId="99" dataCellStyle="Currency"/>
    <tableColumn id="5" xr3:uid="{0A875B85-A389-45DC-90A2-9A080373C9D3}" name="Apr-19" dataDxfId="98" totalsRowDxfId="97" dataCellStyle="Currency"/>
    <tableColumn id="6" xr3:uid="{8531C9D5-761A-442A-A465-54687906BDE4}" name="May-19" dataDxfId="96" totalsRowDxfId="95" dataCellStyle="Currency"/>
    <tableColumn id="7" xr3:uid="{45338E8A-ED69-41EA-95AF-A10128DEDADA}" name="Jun-19" dataDxfId="94" totalsRowDxfId="93" dataCellStyle="Currency"/>
    <tableColumn id="8" xr3:uid="{D2FDF155-BBB5-4F19-8059-16238FCD603B}" name="Jul-19" dataDxfId="92" totalsRowDxfId="91" dataCellStyle="Currency"/>
    <tableColumn id="9" xr3:uid="{85CCB75B-7A0E-4408-BB74-DD8EB2B10589}" name="Aug-19" dataDxfId="90" totalsRowDxfId="89" dataCellStyle="Currency"/>
    <tableColumn id="10" xr3:uid="{CC58CB8D-8877-46EA-82B4-B77759AC048E}" name="Sep-19" dataDxfId="88" totalsRowDxfId="87" dataCellStyle="Currency"/>
    <tableColumn id="11" xr3:uid="{B4E85917-F0A9-4993-A662-A4B5343C3D45}" name="Oct-19" dataDxfId="86" totalsRowDxfId="85" dataCellStyle="Currency"/>
    <tableColumn id="12" xr3:uid="{B43F3287-05AD-4357-8FF7-68A3FF6BDD2F}" name="Nov-19" dataDxfId="84" totalsRowDxfId="83" dataCellStyle="Currency"/>
    <tableColumn id="13" xr3:uid="{1A7EEEC2-9326-4D35-8F72-6D2B53A8542F}" name="Dec-19" dataDxfId="82" totalsRowDxfId="81" dataCellStyle="Currency"/>
    <tableColumn id="14" xr3:uid="{AD8FC91D-1FB9-4F1B-83BE-6EEC96B68E3B}" name="Jan-20" dataDxfId="80" totalsRowDxfId="79" dataCellStyle="Currenc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X8" totalsRowShown="0" headerRowDxfId="78" dataDxfId="76" headerRowBorderDxfId="77" tableBorderDxfId="75" dataCellStyle="Comma">
  <tableColumns count="24">
    <tableColumn id="1" xr3:uid="{5AF083C5-B357-4A3E-9AA9-25CAE6600553}" name="Dispute types" dataDxfId="74" totalsRowDxfId="73"/>
    <tableColumn id="12" xr3:uid="{F6E00620-4812-46D4-ABCF-EF6B3A580F61}" name="Mar-18" dataDxfId="72" totalsRowDxfId="71" dataCellStyle="Comma" totalsRowCellStyle="Comma"/>
    <tableColumn id="13" xr3:uid="{F2083F6B-848E-4BB5-808F-25767E88E0B1}" name="Apr-18" dataDxfId="70" totalsRowDxfId="69" dataCellStyle="Comma" totalsRowCellStyle="Comma"/>
    <tableColumn id="14" xr3:uid="{078F2767-8104-4200-A94B-D5B558FD55B1}" name="May-18" dataDxfId="68" totalsRowDxfId="67" dataCellStyle="Comma" totalsRowCellStyle="Comma"/>
    <tableColumn id="15" xr3:uid="{6BFA9234-1770-4F1B-B815-14C1B68FF5F1}" name="Jun-18" dataDxfId="66" totalsRowDxfId="65" dataCellStyle="Comma" totalsRowCellStyle="Comma"/>
    <tableColumn id="16" xr3:uid="{042A65A1-AC92-470E-B2CB-2C80CFAE66A6}" name="Jul-18" dataDxfId="64" totalsRowDxfId="63" dataCellStyle="Comma" totalsRowCellStyle="Comma"/>
    <tableColumn id="17" xr3:uid="{8FD6F985-03B2-45F2-8492-A128BB7C27E0}" name="Aug-18" dataDxfId="62" totalsRowDxfId="61" dataCellStyle="Comma" totalsRowCellStyle="Comma"/>
    <tableColumn id="18" xr3:uid="{B13BA032-E973-4822-AF78-240CBE29D142}" name="Sep-18" dataDxfId="60" totalsRowDxfId="59" dataCellStyle="Comma" totalsRowCellStyle="Comma"/>
    <tableColumn id="19" xr3:uid="{5A825233-3985-4811-B018-7828441DDAE0}" name="Oct-18" dataDxfId="58" totalsRowDxfId="57" dataCellStyle="Comma" totalsRowCellStyle="Comma"/>
    <tableColumn id="20" xr3:uid="{56C457F4-390D-4745-B630-ECF6C113B768}" name="Nov-18" dataDxfId="56" totalsRowDxfId="55" dataCellStyle="Comma" totalsRowCellStyle="Comma"/>
    <tableColumn id="21" xr3:uid="{354A7D31-7A4F-4309-B60F-348C2B54A01D}" name="Dec-18" dataDxfId="54" totalsRowDxfId="53" dataCellStyle="Comma" totalsRowCellStyle="Comma"/>
    <tableColumn id="2" xr3:uid="{487D5777-68DE-4943-84EA-23940ED351BB}" name="Jan-19" dataDxfId="52" totalsRowDxfId="51" dataCellStyle="Comma" totalsRowCellStyle="Comma"/>
    <tableColumn id="3" xr3:uid="{8255D840-4B1D-4E5A-980A-DEE63DF169CC}" name="Feb-19" dataDxfId="50" totalsRowDxfId="49" dataCellStyle="Comma" totalsRowCellStyle="Comma"/>
    <tableColumn id="4" xr3:uid="{A5DF625F-6815-499E-9EA4-DDA02B6C9C3D}" name="Mar-19" dataDxfId="48" totalsRowDxfId="47" dataCellStyle="Comma" totalsRowCellStyle="Comma"/>
    <tableColumn id="5" xr3:uid="{94A66345-7995-4091-A046-58017B0E1E63}" name="Apr-19" dataDxfId="46" totalsRowDxfId="45" dataCellStyle="Comma" totalsRowCellStyle="Comma"/>
    <tableColumn id="6" xr3:uid="{CEAD5C73-1D00-4F5D-944B-54EB66CA1C31}" name="May-19" dataDxfId="44" totalsRowDxfId="43" dataCellStyle="Comma" totalsRowCellStyle="Comma"/>
    <tableColumn id="7" xr3:uid="{4121EDC3-17B9-4A86-B1C8-C00EB4004895}" name="Jun-19" dataDxfId="42" totalsRowDxfId="41" dataCellStyle="Comma" totalsRowCellStyle="Comma"/>
    <tableColumn id="8" xr3:uid="{FAC1FC57-FCFE-4A5C-9543-2D0ABE6AF2AB}" name="Jul-19" dataDxfId="40" totalsRowDxfId="39" dataCellStyle="Comma" totalsRowCellStyle="Comma"/>
    <tableColumn id="9" xr3:uid="{9088878D-9A9F-4E46-8F75-CF15D51A2E9F}" name="Aug-19" dataDxfId="38" totalsRowDxfId="37" dataCellStyle="Comma" totalsRowCellStyle="Comma"/>
    <tableColumn id="10" xr3:uid="{FB71C715-DCA1-4FB3-AD6C-A0B2767D4433}" name="Sep-19" dataDxfId="36" totalsRowDxfId="35" dataCellStyle="Comma" totalsRowCellStyle="Comma"/>
    <tableColumn id="11" xr3:uid="{3007C0DB-EA60-4AA2-BE76-693919080166}" name="Oct-19" dataDxfId="34" totalsRowDxfId="33" dataCellStyle="Comma" totalsRowCellStyle="Comma"/>
    <tableColumn id="23" xr3:uid="{74587350-7962-48F4-B22F-21A60E0CA0A5}" name="Nov-19" dataDxfId="32" totalsRowDxfId="31" dataCellStyle="Comma" totalsRowCellStyle="Comma"/>
    <tableColumn id="24" xr3:uid="{A52E264E-4D3F-4A81-8316-64A625888E2D}" name="Dec-19" dataDxfId="30" totalsRowDxfId="29" dataCellStyle="Comma" totalsRowCellStyle="Comma"/>
    <tableColumn id="25" xr3:uid="{F94A1645-A1F5-4A84-A78F-74C70A85E1CF}" name="Jan-20" dataDxfId="28" totalsRowDxfId="27" dataCellStyle="Comma" totalsRowCellStyle="Comma"/>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8" totalsRowCount="1" headerRowDxfId="26" dataDxfId="24" totalsRowDxfId="22" headerRowBorderDxfId="25" tableBorderDxfId="23" totalsRowBorderDxfId="21" dataCellStyle="Comma" totalsRowCellStyle="Percent">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20" totalsRowDxfId="19"/>
    <tableColumn id="2" xr3:uid="{CE54E34B-5D31-4D25-B52E-E129222AB020}" name="Nominal insurer" dataDxfId="18" totalsRowDxfId="17" dataCellStyle="Comma" totalsRowCellStyle="Percent"/>
    <tableColumn id="3" xr3:uid="{488F3CEB-C249-4D2E-9281-488AEC79D50A}" name="Self insurer" dataDxfId="16" totalsRowDxfId="15" dataCellStyle="Comma" totalsRowCellStyle="Percent"/>
    <tableColumn id="4" xr3:uid="{BCCEC8FC-E4AE-4C52-A0DD-0F35AC5E5501}" name="Specialised insurers" dataDxfId="14" totalsRowDxfId="13" dataCellStyle="Comma" totalsRowCellStyle="Percent"/>
    <tableColumn id="5" xr3:uid="{F7BFB90D-2654-4749-9795-E441ED0DDCEF}" name="Government self-insurers (TMF)" dataDxfId="12" totalsRowDxfId="11" dataCellStyle="Comma" totalsRowCellStyle="Percent"/>
    <tableColumn id="6" xr3:uid="{06E8CF5F-3209-444D-93AB-FD54A25BDC92}" name="Total" dataDxfId="10" totalsRowDxfId="9"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zoomScale="90" zoomScaleNormal="90" workbookViewId="0"/>
  </sheetViews>
  <sheetFormatPr defaultColWidth="8.5546875" defaultRowHeight="14.4"/>
  <cols>
    <col min="1" max="10" width="8.5546875" style="7"/>
    <col min="11" max="11" width="14.5546875" style="7" customWidth="1"/>
    <col min="12" max="16384" width="8.5546875" style="7"/>
  </cols>
  <sheetData>
    <row r="1" spans="1:24" ht="15" thickBot="1">
      <c r="A1" s="51" t="s">
        <v>0</v>
      </c>
    </row>
    <row r="2" spans="1:24" ht="46.2">
      <c r="A2" s="237"/>
      <c r="B2" s="238"/>
      <c r="C2" s="238"/>
      <c r="D2" s="238"/>
      <c r="E2" s="238"/>
      <c r="F2" s="238"/>
      <c r="G2" s="238"/>
      <c r="H2" s="238"/>
      <c r="I2" s="238"/>
      <c r="J2" s="238"/>
      <c r="K2" s="20"/>
      <c r="L2" s="16"/>
      <c r="M2" s="17"/>
      <c r="N2" s="77"/>
    </row>
    <row r="3" spans="1:24">
      <c r="A3" s="8"/>
      <c r="M3" s="9"/>
    </row>
    <row r="4" spans="1:24">
      <c r="A4" s="8"/>
      <c r="M4" s="9"/>
    </row>
    <row r="5" spans="1:24" ht="23.1" customHeight="1">
      <c r="A5" s="8"/>
      <c r="C5" s="14"/>
      <c r="D5" s="14"/>
      <c r="E5" s="14"/>
      <c r="F5" s="14"/>
      <c r="G5" s="14"/>
      <c r="H5" s="14"/>
      <c r="I5" s="14"/>
      <c r="J5" s="14"/>
      <c r="M5" s="9"/>
      <c r="P5" s="239"/>
      <c r="Q5" s="239"/>
      <c r="R5" s="239"/>
      <c r="S5" s="239"/>
      <c r="T5" s="239"/>
      <c r="U5" s="239"/>
      <c r="V5" s="239"/>
      <c r="W5" s="239"/>
      <c r="X5" s="239"/>
    </row>
    <row r="6" spans="1:24">
      <c r="A6" s="8"/>
      <c r="M6" s="9"/>
      <c r="P6" s="239"/>
      <c r="Q6" s="239"/>
      <c r="R6" s="239"/>
      <c r="S6" s="239"/>
      <c r="T6" s="239"/>
      <c r="U6" s="239"/>
      <c r="V6" s="239"/>
      <c r="W6" s="239"/>
      <c r="X6" s="239"/>
    </row>
    <row r="7" spans="1:24" ht="21">
      <c r="A7" s="8"/>
      <c r="E7" s="13"/>
      <c r="M7" s="9"/>
      <c r="P7" s="239"/>
      <c r="Q7" s="239"/>
      <c r="R7" s="239"/>
      <c r="S7" s="239"/>
      <c r="T7" s="239"/>
      <c r="U7" s="239"/>
      <c r="V7" s="239"/>
      <c r="W7" s="239"/>
      <c r="X7" s="239"/>
    </row>
    <row r="8" spans="1:24">
      <c r="A8" s="8"/>
      <c r="M8" s="9"/>
      <c r="P8" s="239"/>
      <c r="Q8" s="239"/>
      <c r="R8" s="239"/>
      <c r="S8" s="239"/>
      <c r="T8" s="239"/>
      <c r="U8" s="239"/>
      <c r="V8" s="239"/>
      <c r="W8" s="239"/>
      <c r="X8" s="239"/>
    </row>
    <row r="9" spans="1:24">
      <c r="A9" s="8"/>
      <c r="M9" s="9"/>
      <c r="P9" s="239"/>
      <c r="Q9" s="239"/>
      <c r="R9" s="239"/>
      <c r="S9" s="239"/>
      <c r="T9" s="239"/>
      <c r="U9" s="239"/>
      <c r="V9" s="239"/>
      <c r="W9" s="239"/>
      <c r="X9" s="239"/>
    </row>
    <row r="10" spans="1:24">
      <c r="A10" s="8"/>
      <c r="M10" s="9"/>
      <c r="P10" s="239"/>
      <c r="Q10" s="239"/>
      <c r="R10" s="239"/>
      <c r="S10" s="239"/>
      <c r="T10" s="239"/>
      <c r="U10" s="239"/>
      <c r="V10" s="239"/>
      <c r="W10" s="239"/>
      <c r="X10" s="239"/>
    </row>
    <row r="11" spans="1:24" ht="14.85" customHeight="1">
      <c r="A11" s="8"/>
      <c r="B11" s="240"/>
      <c r="C11" s="240"/>
      <c r="D11" s="240"/>
      <c r="E11" s="240"/>
      <c r="F11" s="240"/>
      <c r="G11" s="240"/>
      <c r="H11" s="240"/>
      <c r="I11" s="240"/>
      <c r="J11" s="240"/>
      <c r="K11" s="240"/>
      <c r="M11" s="9"/>
      <c r="P11" s="239"/>
      <c r="Q11" s="239"/>
      <c r="R11" s="239"/>
      <c r="S11" s="239"/>
      <c r="T11" s="239"/>
      <c r="U11" s="239"/>
      <c r="V11" s="239"/>
      <c r="W11" s="239"/>
      <c r="X11" s="239"/>
    </row>
    <row r="12" spans="1:24">
      <c r="A12" s="8"/>
      <c r="B12" s="240"/>
      <c r="C12" s="240"/>
      <c r="D12" s="240"/>
      <c r="E12" s="240"/>
      <c r="F12" s="240"/>
      <c r="G12" s="240"/>
      <c r="H12" s="240"/>
      <c r="I12" s="240"/>
      <c r="J12" s="240"/>
      <c r="K12" s="240"/>
      <c r="M12" s="9"/>
      <c r="P12" s="239"/>
      <c r="Q12" s="239"/>
      <c r="R12" s="239"/>
      <c r="S12" s="239"/>
      <c r="T12" s="239"/>
      <c r="U12" s="239"/>
      <c r="V12" s="239"/>
      <c r="W12" s="239"/>
      <c r="X12" s="239"/>
    </row>
    <row r="13" spans="1:24">
      <c r="A13" s="8"/>
      <c r="B13" s="240"/>
      <c r="C13" s="240"/>
      <c r="D13" s="240"/>
      <c r="E13" s="240"/>
      <c r="F13" s="240"/>
      <c r="G13" s="240"/>
      <c r="H13" s="240"/>
      <c r="I13" s="240"/>
      <c r="J13" s="240"/>
      <c r="K13" s="240"/>
      <c r="M13" s="9"/>
      <c r="P13" s="239"/>
      <c r="Q13" s="239"/>
      <c r="R13" s="239"/>
      <c r="S13" s="239"/>
      <c r="T13" s="239"/>
      <c r="U13" s="239"/>
      <c r="V13" s="239"/>
      <c r="W13" s="239"/>
      <c r="X13" s="239"/>
    </row>
    <row r="14" spans="1:24">
      <c r="A14" s="8"/>
      <c r="B14" s="240"/>
      <c r="C14" s="240"/>
      <c r="D14" s="240"/>
      <c r="E14" s="240"/>
      <c r="F14" s="240"/>
      <c r="G14" s="240"/>
      <c r="H14" s="240"/>
      <c r="I14" s="240"/>
      <c r="J14" s="240"/>
      <c r="K14" s="240"/>
      <c r="M14" s="9"/>
      <c r="P14" s="239"/>
      <c r="Q14" s="239"/>
      <c r="R14" s="239"/>
      <c r="S14" s="239"/>
      <c r="T14" s="239"/>
      <c r="U14" s="239"/>
      <c r="V14" s="239"/>
      <c r="W14" s="239"/>
      <c r="X14" s="239"/>
    </row>
    <row r="15" spans="1:24" ht="17.100000000000001" customHeight="1">
      <c r="A15" s="8"/>
      <c r="B15" s="19"/>
      <c r="C15" s="18"/>
      <c r="D15" s="18"/>
      <c r="E15" s="18"/>
      <c r="F15" s="18"/>
      <c r="G15" s="18"/>
      <c r="H15" s="18"/>
      <c r="I15" s="18"/>
      <c r="J15" s="18"/>
      <c r="K15" s="18"/>
      <c r="L15" s="15"/>
      <c r="M15" s="9"/>
      <c r="P15" s="239"/>
      <c r="Q15" s="239"/>
      <c r="R15" s="239"/>
      <c r="S15" s="239"/>
      <c r="T15" s="239"/>
      <c r="U15" s="239"/>
      <c r="V15" s="239"/>
      <c r="W15" s="239"/>
      <c r="X15" s="239"/>
    </row>
    <row r="16" spans="1:24">
      <c r="A16" s="8"/>
      <c r="B16" s="19"/>
      <c r="C16" s="15"/>
      <c r="D16" s="15"/>
      <c r="E16" s="15"/>
      <c r="F16" s="15"/>
      <c r="G16" s="15"/>
      <c r="H16" s="15"/>
      <c r="I16" s="15"/>
      <c r="J16" s="15"/>
      <c r="K16" s="15"/>
      <c r="L16" s="15"/>
      <c r="M16" s="9"/>
      <c r="P16" s="239"/>
      <c r="Q16" s="239"/>
      <c r="R16" s="239"/>
      <c r="S16" s="239"/>
      <c r="T16" s="239"/>
      <c r="U16" s="239"/>
      <c r="V16" s="239"/>
      <c r="W16" s="239"/>
      <c r="X16" s="239"/>
    </row>
    <row r="17" spans="1:24">
      <c r="A17" s="8"/>
      <c r="B17" s="19"/>
      <c r="C17" s="15"/>
      <c r="D17" s="15"/>
      <c r="E17" s="15"/>
      <c r="F17" s="15"/>
      <c r="G17" s="15"/>
      <c r="H17" s="15"/>
      <c r="I17" s="15"/>
      <c r="J17" s="15"/>
      <c r="K17" s="15"/>
      <c r="L17" s="15"/>
      <c r="M17" s="9"/>
      <c r="P17" s="239"/>
      <c r="Q17" s="239"/>
      <c r="R17" s="239"/>
      <c r="S17" s="239"/>
      <c r="T17" s="239"/>
      <c r="U17" s="239"/>
      <c r="V17" s="239"/>
      <c r="W17" s="239"/>
      <c r="X17" s="239"/>
    </row>
    <row r="18" spans="1:24">
      <c r="A18" s="8"/>
      <c r="B18" s="19"/>
      <c r="C18" s="15"/>
      <c r="D18" s="15"/>
      <c r="E18" s="15"/>
      <c r="F18" s="15"/>
      <c r="G18" s="15"/>
      <c r="H18" s="15"/>
      <c r="I18" s="15"/>
      <c r="J18" s="15"/>
      <c r="K18" s="15"/>
      <c r="L18" s="15"/>
      <c r="M18" s="9"/>
    </row>
    <row r="19" spans="1:24">
      <c r="A19" s="8"/>
      <c r="B19" s="19"/>
      <c r="C19" s="15"/>
      <c r="D19" s="15"/>
      <c r="E19" s="15"/>
      <c r="F19" s="15"/>
      <c r="G19" s="15"/>
      <c r="H19" s="15"/>
      <c r="I19" s="15"/>
      <c r="J19" s="15"/>
      <c r="K19" s="15"/>
      <c r="L19" s="15"/>
      <c r="M19" s="9"/>
    </row>
    <row r="20" spans="1:24">
      <c r="A20" s="8"/>
      <c r="M20" s="9"/>
    </row>
    <row r="21" spans="1:24">
      <c r="A21" s="8"/>
      <c r="M21" s="9"/>
    </row>
    <row r="22" spans="1:24">
      <c r="A22" s="8"/>
      <c r="M22" s="9"/>
    </row>
    <row r="23" spans="1:24">
      <c r="A23" s="8"/>
      <c r="M23" s="9"/>
    </row>
    <row r="24" spans="1:24" ht="15" thickBot="1">
      <c r="A24" s="10"/>
      <c r="B24" s="11"/>
      <c r="C24" s="11"/>
      <c r="D24" s="11"/>
      <c r="E24" s="11"/>
      <c r="F24" s="11"/>
      <c r="G24" s="11"/>
      <c r="H24" s="11"/>
      <c r="I24" s="11"/>
      <c r="J24" s="11"/>
      <c r="K24" s="11"/>
      <c r="L24" s="11"/>
      <c r="M24" s="12"/>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45"/>
  <sheetViews>
    <sheetView zoomScaleNormal="100" workbookViewId="0">
      <pane xSplit="1" ySplit="4" topLeftCell="B5" activePane="bottomRight" state="frozen"/>
      <selection pane="topRight" activeCell="F1" sqref="F1:G1"/>
      <selection pane="bottomLeft" activeCell="F1" sqref="F1:G1"/>
      <selection pane="bottomRight"/>
    </sheetView>
  </sheetViews>
  <sheetFormatPr defaultColWidth="8.5546875" defaultRowHeight="14.4"/>
  <cols>
    <col min="1" max="1" width="21.5546875" style="22" customWidth="1"/>
    <col min="2" max="2" width="13.88671875" style="22" bestFit="1" customWidth="1"/>
    <col min="3" max="3" width="11.44140625" style="22" bestFit="1" customWidth="1"/>
    <col min="4" max="4" width="8.44140625" style="22" bestFit="1" customWidth="1"/>
    <col min="5" max="32" width="8.5546875" style="22"/>
    <col min="33" max="33" width="9" style="22" bestFit="1" customWidth="1"/>
    <col min="34" max="35" width="8.5546875" style="22"/>
    <col min="36" max="36" width="10.5546875" style="22" customWidth="1"/>
    <col min="37" max="16384" width="8.5546875" style="22"/>
  </cols>
  <sheetData>
    <row r="1" spans="1:5" s="63" customFormat="1" ht="53.4" customHeight="1">
      <c r="A1" s="81"/>
      <c r="B1" s="99"/>
      <c r="C1" s="99"/>
      <c r="D1" s="99"/>
      <c r="E1" s="99"/>
    </row>
    <row r="2" spans="1:5" s="55" customFormat="1">
      <c r="A2" s="85"/>
    </row>
    <row r="3" spans="1:5">
      <c r="A3" s="89" t="s">
        <v>167</v>
      </c>
      <c r="B3" s="88"/>
      <c r="C3" s="88"/>
      <c r="D3" s="88"/>
    </row>
    <row r="4" spans="1:5">
      <c r="A4" s="64"/>
      <c r="B4" s="65" t="s">
        <v>168</v>
      </c>
      <c r="C4" s="65" t="s">
        <v>169</v>
      </c>
      <c r="D4" s="65" t="s">
        <v>7</v>
      </c>
      <c r="E4" s="42" t="s">
        <v>170</v>
      </c>
    </row>
    <row r="5" spans="1:5">
      <c r="A5" s="75">
        <v>43282</v>
      </c>
      <c r="B5" s="3">
        <v>285</v>
      </c>
      <c r="C5" s="3">
        <v>265</v>
      </c>
      <c r="D5" s="3">
        <v>550</v>
      </c>
    </row>
    <row r="6" spans="1:5">
      <c r="A6" s="75">
        <v>43313</v>
      </c>
      <c r="B6" s="3">
        <v>332</v>
      </c>
      <c r="C6" s="3">
        <v>331</v>
      </c>
      <c r="D6" s="3">
        <v>663</v>
      </c>
    </row>
    <row r="7" spans="1:5">
      <c r="A7" s="75">
        <v>43344</v>
      </c>
      <c r="B7" s="3">
        <v>298</v>
      </c>
      <c r="C7" s="3">
        <v>284</v>
      </c>
      <c r="D7" s="3">
        <v>582</v>
      </c>
    </row>
    <row r="8" spans="1:5">
      <c r="A8" s="75">
        <v>43374</v>
      </c>
      <c r="B8" s="3">
        <v>312</v>
      </c>
      <c r="C8" s="3">
        <v>352</v>
      </c>
      <c r="D8" s="3">
        <v>664</v>
      </c>
    </row>
    <row r="9" spans="1:5">
      <c r="A9" s="75">
        <v>43405</v>
      </c>
      <c r="B9" s="3">
        <v>308</v>
      </c>
      <c r="C9" s="3">
        <v>307</v>
      </c>
      <c r="D9" s="3">
        <v>615</v>
      </c>
    </row>
    <row r="10" spans="1:5">
      <c r="A10" s="75">
        <v>43435</v>
      </c>
      <c r="B10" s="3">
        <v>247</v>
      </c>
      <c r="C10" s="3">
        <v>217</v>
      </c>
      <c r="D10" s="3">
        <v>464</v>
      </c>
    </row>
    <row r="11" spans="1:5">
      <c r="A11" s="75">
        <v>43466</v>
      </c>
      <c r="B11" s="3">
        <v>477</v>
      </c>
      <c r="C11" s="3">
        <v>691</v>
      </c>
      <c r="D11" s="3">
        <v>1168</v>
      </c>
    </row>
    <row r="12" spans="1:5">
      <c r="A12" s="75">
        <v>43497</v>
      </c>
      <c r="B12" s="3">
        <v>428</v>
      </c>
      <c r="C12" s="3">
        <v>786</v>
      </c>
      <c r="D12" s="3">
        <v>1214</v>
      </c>
    </row>
    <row r="13" spans="1:5">
      <c r="A13" s="75">
        <v>43525</v>
      </c>
      <c r="B13" s="3">
        <v>455</v>
      </c>
      <c r="C13" s="3">
        <v>1029</v>
      </c>
      <c r="D13" s="3">
        <v>1484</v>
      </c>
    </row>
    <row r="14" spans="1:5">
      <c r="A14" s="75">
        <v>43556</v>
      </c>
      <c r="B14" s="3">
        <v>422</v>
      </c>
      <c r="C14" s="3">
        <v>811</v>
      </c>
      <c r="D14" s="3">
        <v>1233</v>
      </c>
    </row>
    <row r="15" spans="1:5">
      <c r="A15" s="75">
        <v>43586</v>
      </c>
      <c r="B15" s="3">
        <v>547</v>
      </c>
      <c r="C15" s="3">
        <v>1064</v>
      </c>
      <c r="D15" s="3">
        <v>1611</v>
      </c>
    </row>
    <row r="16" spans="1:5">
      <c r="A16" s="75">
        <v>43617</v>
      </c>
      <c r="B16" s="3" t="s">
        <v>171</v>
      </c>
      <c r="C16" s="3" t="s">
        <v>171</v>
      </c>
      <c r="D16" s="3" t="s">
        <v>171</v>
      </c>
    </row>
    <row r="17" spans="1:4">
      <c r="A17" s="75">
        <v>43647</v>
      </c>
      <c r="B17" s="3">
        <v>687</v>
      </c>
      <c r="C17" s="3">
        <v>794</v>
      </c>
      <c r="D17" s="3">
        <v>1481</v>
      </c>
    </row>
    <row r="18" spans="1:4">
      <c r="A18" s="75">
        <v>43678</v>
      </c>
      <c r="B18" s="3">
        <v>696</v>
      </c>
      <c r="C18" s="3">
        <v>971</v>
      </c>
      <c r="D18" s="3">
        <v>1667</v>
      </c>
    </row>
    <row r="19" spans="1:4">
      <c r="A19" s="75">
        <v>43709</v>
      </c>
      <c r="B19" s="3">
        <v>635</v>
      </c>
      <c r="C19" s="3">
        <v>906</v>
      </c>
      <c r="D19" s="3">
        <v>1541</v>
      </c>
    </row>
    <row r="20" spans="1:4">
      <c r="A20" s="75">
        <v>43739</v>
      </c>
      <c r="B20" s="3" t="s">
        <v>172</v>
      </c>
      <c r="C20" s="3">
        <v>994</v>
      </c>
      <c r="D20" s="3">
        <v>1685</v>
      </c>
    </row>
    <row r="21" spans="1:4">
      <c r="A21" s="75">
        <v>43770</v>
      </c>
      <c r="B21" s="3">
        <v>702</v>
      </c>
      <c r="C21" s="3">
        <v>960</v>
      </c>
      <c r="D21" s="3">
        <v>1662</v>
      </c>
    </row>
    <row r="22" spans="1:4">
      <c r="A22" s="75">
        <v>43800</v>
      </c>
      <c r="B22" s="3">
        <v>589</v>
      </c>
      <c r="C22" s="3">
        <v>756</v>
      </c>
      <c r="D22" s="3">
        <v>1345</v>
      </c>
    </row>
    <row r="23" spans="1:4">
      <c r="A23" s="75">
        <v>43831</v>
      </c>
      <c r="B23" s="3">
        <v>653</v>
      </c>
      <c r="C23" s="3">
        <v>876</v>
      </c>
      <c r="D23" s="3">
        <v>1529</v>
      </c>
    </row>
    <row r="42" spans="6:6">
      <c r="F42" s="91"/>
    </row>
    <row r="45" spans="6:6">
      <c r="F45" s="91"/>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X9"/>
  <sheetViews>
    <sheetView showGridLines="0" zoomScaleNormal="100" workbookViewId="0">
      <pane xSplit="1" topLeftCell="B1" activePane="topRight" state="frozen"/>
      <selection activeCell="F1" sqref="F1:G1"/>
      <selection pane="topRight"/>
    </sheetView>
  </sheetViews>
  <sheetFormatPr defaultColWidth="8.88671875" defaultRowHeight="14.4"/>
  <cols>
    <col min="1" max="1" width="55.5546875" style="99" customWidth="1"/>
    <col min="2" max="3" width="9.5546875" style="99" customWidth="1"/>
    <col min="4" max="4" width="10.44140625" style="99" customWidth="1"/>
    <col min="5" max="16384" width="8.88671875" style="99"/>
  </cols>
  <sheetData>
    <row r="1" spans="1:24">
      <c r="A1" s="81"/>
    </row>
    <row r="2" spans="1:24">
      <c r="A2" s="272" t="s">
        <v>173</v>
      </c>
      <c r="B2" s="272"/>
      <c r="C2" s="272"/>
      <c r="D2" s="272"/>
      <c r="E2" s="272"/>
      <c r="F2" s="272"/>
      <c r="G2" s="272"/>
      <c r="H2" s="272"/>
      <c r="I2" s="272"/>
      <c r="J2" s="272"/>
      <c r="K2" s="272"/>
      <c r="L2" s="44"/>
      <c r="M2" s="44"/>
      <c r="N2" s="44"/>
      <c r="O2" s="44"/>
      <c r="P2" s="44"/>
      <c r="Q2" s="44"/>
      <c r="R2" s="44"/>
      <c r="S2" s="44"/>
      <c r="T2" s="44"/>
      <c r="U2" s="44"/>
      <c r="V2" s="109"/>
      <c r="W2" s="109"/>
      <c r="X2" s="109"/>
    </row>
    <row r="3" spans="1:24">
      <c r="A3" s="36" t="s">
        <v>174</v>
      </c>
      <c r="B3" s="93" t="s">
        <v>175</v>
      </c>
      <c r="C3" s="93" t="s">
        <v>176</v>
      </c>
      <c r="D3" s="96" t="s">
        <v>177</v>
      </c>
      <c r="E3" s="93" t="s">
        <v>178</v>
      </c>
      <c r="F3" s="93" t="s">
        <v>179</v>
      </c>
      <c r="G3" s="93" t="s">
        <v>180</v>
      </c>
      <c r="H3" s="93" t="s">
        <v>181</v>
      </c>
      <c r="I3" s="93" t="s">
        <v>182</v>
      </c>
      <c r="J3" s="93" t="s">
        <v>183</v>
      </c>
      <c r="K3" s="93" t="s">
        <v>184</v>
      </c>
      <c r="L3" s="93" t="s">
        <v>13</v>
      </c>
      <c r="M3" s="93" t="s">
        <v>14</v>
      </c>
      <c r="N3" s="93" t="s">
        <v>15</v>
      </c>
      <c r="O3" s="93" t="s">
        <v>16</v>
      </c>
      <c r="P3" s="93" t="s">
        <v>17</v>
      </c>
      <c r="Q3" s="93" t="s">
        <v>18</v>
      </c>
      <c r="R3" s="93" t="s">
        <v>19</v>
      </c>
      <c r="S3" s="93" t="s">
        <v>20</v>
      </c>
      <c r="T3" s="93" t="s">
        <v>21</v>
      </c>
      <c r="U3" s="82" t="s">
        <v>22</v>
      </c>
      <c r="V3" s="82" t="s">
        <v>23</v>
      </c>
      <c r="W3" s="82" t="s">
        <v>24</v>
      </c>
      <c r="X3" s="82" t="s">
        <v>25</v>
      </c>
    </row>
    <row r="4" spans="1:24">
      <c r="A4" s="33" t="s">
        <v>185</v>
      </c>
      <c r="B4" s="3">
        <v>16</v>
      </c>
      <c r="C4" s="3">
        <v>20</v>
      </c>
      <c r="D4" s="3">
        <v>25</v>
      </c>
      <c r="E4" s="3">
        <v>21</v>
      </c>
      <c r="F4" s="3">
        <v>37</v>
      </c>
      <c r="G4" s="3">
        <v>14</v>
      </c>
      <c r="H4" s="3">
        <v>17</v>
      </c>
      <c r="I4" s="3">
        <v>11</v>
      </c>
      <c r="J4" s="3">
        <v>22</v>
      </c>
      <c r="K4" s="3">
        <v>20</v>
      </c>
      <c r="L4" s="3">
        <v>6</v>
      </c>
      <c r="M4" s="37">
        <v>12</v>
      </c>
      <c r="N4" s="37">
        <v>24</v>
      </c>
      <c r="O4" s="37">
        <v>7</v>
      </c>
      <c r="P4" s="37">
        <v>108</v>
      </c>
      <c r="Q4" s="37">
        <v>21</v>
      </c>
      <c r="R4" s="37">
        <v>34</v>
      </c>
      <c r="S4" s="37">
        <v>36</v>
      </c>
      <c r="T4" s="37">
        <v>9</v>
      </c>
      <c r="U4" s="37">
        <v>20</v>
      </c>
      <c r="V4" s="37">
        <v>26</v>
      </c>
      <c r="W4" s="37">
        <v>26</v>
      </c>
      <c r="X4" s="37">
        <v>22</v>
      </c>
    </row>
    <row r="5" spans="1:24">
      <c r="A5" s="33" t="s">
        <v>186</v>
      </c>
      <c r="B5" s="3">
        <v>28</v>
      </c>
      <c r="C5" s="6">
        <v>19</v>
      </c>
      <c r="D5" s="25">
        <v>14</v>
      </c>
      <c r="E5" s="3">
        <v>23</v>
      </c>
      <c r="F5" s="3">
        <v>12</v>
      </c>
      <c r="G5" s="3">
        <v>18</v>
      </c>
      <c r="H5" s="3">
        <v>18</v>
      </c>
      <c r="I5" s="3">
        <v>12</v>
      </c>
      <c r="J5" s="3">
        <v>13</v>
      </c>
      <c r="K5" s="3">
        <v>13</v>
      </c>
      <c r="L5" s="3">
        <v>15</v>
      </c>
      <c r="M5" s="3">
        <v>9</v>
      </c>
      <c r="N5" s="3">
        <v>6</v>
      </c>
      <c r="O5" s="3"/>
      <c r="P5" s="3"/>
      <c r="Q5" s="3"/>
      <c r="R5" s="3"/>
      <c r="S5" s="3"/>
      <c r="T5" s="3">
        <v>19</v>
      </c>
      <c r="U5" s="3">
        <v>14</v>
      </c>
      <c r="V5" s="3">
        <v>12</v>
      </c>
      <c r="W5" s="3">
        <v>8</v>
      </c>
      <c r="X5" s="3">
        <v>14</v>
      </c>
    </row>
    <row r="6" spans="1:24">
      <c r="A6" s="33" t="s">
        <v>187</v>
      </c>
      <c r="B6" s="3">
        <v>3</v>
      </c>
      <c r="C6" s="3">
        <v>3</v>
      </c>
      <c r="D6" s="25">
        <v>3</v>
      </c>
      <c r="E6" s="3">
        <v>2</v>
      </c>
      <c r="F6" s="45" t="s">
        <v>188</v>
      </c>
      <c r="G6" s="3">
        <v>3</v>
      </c>
      <c r="H6" s="3">
        <v>0</v>
      </c>
      <c r="I6" s="3">
        <v>4</v>
      </c>
      <c r="J6" s="45" t="s">
        <v>188</v>
      </c>
      <c r="K6" s="3">
        <v>3</v>
      </c>
      <c r="L6" s="45">
        <v>1</v>
      </c>
      <c r="M6" s="3">
        <v>2</v>
      </c>
      <c r="N6" s="3">
        <v>1</v>
      </c>
      <c r="O6" s="3">
        <v>1</v>
      </c>
      <c r="P6" s="45" t="s">
        <v>188</v>
      </c>
      <c r="Q6" s="3">
        <v>1</v>
      </c>
      <c r="R6" s="45">
        <v>3</v>
      </c>
      <c r="S6" s="45" t="s">
        <v>188</v>
      </c>
      <c r="T6" s="45" t="s">
        <v>188</v>
      </c>
      <c r="U6" s="45">
        <v>0</v>
      </c>
      <c r="V6" s="45"/>
      <c r="W6" s="45"/>
      <c r="X6" s="45"/>
    </row>
    <row r="7" spans="1:24">
      <c r="A7" s="33" t="s">
        <v>189</v>
      </c>
      <c r="B7" s="3">
        <v>544</v>
      </c>
      <c r="C7" s="6">
        <v>541</v>
      </c>
      <c r="D7" s="25">
        <v>647</v>
      </c>
      <c r="E7" s="3">
        <v>484</v>
      </c>
      <c r="F7" s="3">
        <v>576</v>
      </c>
      <c r="G7" s="3">
        <v>588</v>
      </c>
      <c r="H7" s="3">
        <v>558</v>
      </c>
      <c r="I7" s="3">
        <v>620</v>
      </c>
      <c r="J7" s="3">
        <v>543</v>
      </c>
      <c r="K7" s="3">
        <v>456</v>
      </c>
      <c r="L7" s="3">
        <v>465</v>
      </c>
      <c r="M7" s="3">
        <v>476</v>
      </c>
      <c r="N7" s="3">
        <v>568</v>
      </c>
      <c r="O7" s="3">
        <v>531</v>
      </c>
      <c r="P7" s="3">
        <v>621</v>
      </c>
      <c r="Q7" s="3">
        <v>503</v>
      </c>
      <c r="R7" s="3">
        <v>622</v>
      </c>
      <c r="S7" s="3">
        <v>627</v>
      </c>
      <c r="T7" s="3">
        <v>586</v>
      </c>
      <c r="U7" s="3">
        <v>595</v>
      </c>
      <c r="V7" s="3">
        <v>582</v>
      </c>
      <c r="W7" s="3">
        <v>522</v>
      </c>
      <c r="X7" s="3">
        <v>488</v>
      </c>
    </row>
    <row r="8" spans="1:24">
      <c r="A8" s="34" t="s">
        <v>190</v>
      </c>
      <c r="B8" s="23">
        <f t="shared" ref="B8:I8" si="0">SUM(B4:B7)</f>
        <v>591</v>
      </c>
      <c r="C8" s="23">
        <f t="shared" si="0"/>
        <v>583</v>
      </c>
      <c r="D8" s="35">
        <f t="shared" si="0"/>
        <v>689</v>
      </c>
      <c r="E8" s="35">
        <f t="shared" si="0"/>
        <v>530</v>
      </c>
      <c r="F8" s="35">
        <f t="shared" si="0"/>
        <v>625</v>
      </c>
      <c r="G8" s="35">
        <f t="shared" si="0"/>
        <v>623</v>
      </c>
      <c r="H8" s="35">
        <f t="shared" si="0"/>
        <v>593</v>
      </c>
      <c r="I8" s="35">
        <f t="shared" si="0"/>
        <v>647</v>
      </c>
      <c r="J8" s="35">
        <f>SUM(J4:J7)</f>
        <v>578</v>
      </c>
      <c r="K8" s="35">
        <f>SUM(K4:K7)</f>
        <v>492</v>
      </c>
      <c r="L8" s="35">
        <f>SUM(L4:L7)</f>
        <v>487</v>
      </c>
      <c r="M8" s="35">
        <f>SUM(M4:M7)</f>
        <v>499</v>
      </c>
      <c r="N8" s="67">
        <f>SUM(N4:N7)</f>
        <v>599</v>
      </c>
      <c r="O8" s="67">
        <f t="shared" ref="O8:T8" si="1">SUM(O4:O7)</f>
        <v>539</v>
      </c>
      <c r="P8" s="67">
        <f t="shared" si="1"/>
        <v>729</v>
      </c>
      <c r="Q8" s="67">
        <f t="shared" si="1"/>
        <v>525</v>
      </c>
      <c r="R8" s="67">
        <f t="shared" si="1"/>
        <v>659</v>
      </c>
      <c r="S8" s="67">
        <f t="shared" si="1"/>
        <v>663</v>
      </c>
      <c r="T8" s="67">
        <f t="shared" si="1"/>
        <v>614</v>
      </c>
      <c r="U8" s="67">
        <f>SUBTOTAL(109,U4:U7)</f>
        <v>629</v>
      </c>
      <c r="V8" s="67">
        <f>SUBTOTAL(109,V4:V7)</f>
        <v>620</v>
      </c>
      <c r="W8" s="67">
        <f>SUBTOTAL(109,W4:W7)</f>
        <v>556</v>
      </c>
      <c r="X8" s="67">
        <f>SUBTOTAL(109,X4:X7)</f>
        <v>524</v>
      </c>
    </row>
    <row r="9" spans="1:24">
      <c r="A9" s="43" t="s">
        <v>191</v>
      </c>
    </row>
  </sheetData>
  <mergeCells count="1">
    <mergeCell ref="A2:K2"/>
  </mergeCells>
  <phoneticPr fontId="30" type="noConversion"/>
  <pageMargins left="0.7" right="0.7" top="0.75" bottom="0.75" header="0.3" footer="0.3"/>
  <pageSetup paperSize="9" scale="64" fitToHeight="0" orientation="landscape"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DC4E-E94C-417A-AD74-F576C4FFD14E}">
  <dimension ref="A1:BO27"/>
  <sheetViews>
    <sheetView zoomScale="98" zoomScaleNormal="98" workbookViewId="0">
      <pane xSplit="1" ySplit="3" topLeftCell="B4" activePane="bottomRight" state="frozen"/>
      <selection pane="topRight" activeCell="F1" sqref="F1:G1"/>
      <selection pane="bottomLeft" activeCell="F1" sqref="F1:G1"/>
      <selection pane="bottomRight"/>
    </sheetView>
  </sheetViews>
  <sheetFormatPr defaultColWidth="33.44140625" defaultRowHeight="14.4"/>
  <cols>
    <col min="1" max="1" width="43.5546875" style="99" bestFit="1" customWidth="1"/>
    <col min="2" max="23" width="10.5546875" style="99" customWidth="1"/>
    <col min="24" max="24" width="11.44140625" style="99" customWidth="1"/>
    <col min="25" max="25" width="12.5546875" style="99" customWidth="1"/>
    <col min="26" max="26" width="11.5546875" style="99" customWidth="1"/>
    <col min="27" max="27" width="13.5546875" style="99" customWidth="1"/>
    <col min="28" max="28" width="11.5546875" style="99" customWidth="1"/>
    <col min="29" max="29" width="13.5546875" style="99" customWidth="1"/>
    <col min="30" max="30" width="11.5546875" style="99" customWidth="1"/>
    <col min="31" max="31" width="13.5546875" style="99" customWidth="1"/>
    <col min="32" max="32" width="11.5546875" style="99" customWidth="1"/>
    <col min="33" max="33" width="13.5546875" style="99" customWidth="1"/>
    <col min="34" max="34" width="11.5546875" style="99" customWidth="1"/>
    <col min="35" max="35" width="13.5546875" style="99" customWidth="1"/>
    <col min="36" max="36" width="11.5546875" style="99" customWidth="1"/>
    <col min="37" max="37" width="13.5546875" style="99" customWidth="1"/>
    <col min="38" max="38" width="11.5546875" style="99" customWidth="1"/>
    <col min="39" max="39" width="13.5546875" style="99" customWidth="1"/>
    <col min="40" max="40" width="11.5546875" style="99" customWidth="1"/>
    <col min="41" max="41" width="13.5546875" style="99" customWidth="1"/>
    <col min="42" max="42" width="11.5546875" style="99" customWidth="1"/>
    <col min="43" max="43" width="11.44140625" style="99" bestFit="1" customWidth="1"/>
    <col min="44" max="44" width="11.5546875" style="99" customWidth="1"/>
    <col min="45" max="45" width="13.5546875" style="99" customWidth="1"/>
    <col min="46" max="46" width="11.5546875" style="99" customWidth="1"/>
    <col min="47" max="47" width="13.5546875" style="99" customWidth="1"/>
    <col min="48" max="48" width="11.5546875" style="99" customWidth="1"/>
    <col min="49" max="49" width="13.5546875" style="99" customWidth="1"/>
    <col min="50" max="50" width="11.5546875" style="99" customWidth="1"/>
    <col min="51" max="51" width="13.5546875" style="99" customWidth="1"/>
    <col min="52" max="52" width="11.5546875" style="99" customWidth="1"/>
    <col min="53" max="53" width="13.5546875" style="99" customWidth="1"/>
    <col min="54" max="54" width="11.5546875" style="99" customWidth="1"/>
    <col min="55" max="55" width="13.5546875" style="99" customWidth="1"/>
    <col min="56" max="56" width="11.5546875" style="99" customWidth="1"/>
    <col min="57" max="57" width="13.5546875" style="99" customWidth="1"/>
    <col min="58" max="58" width="11.5546875" style="99" customWidth="1"/>
    <col min="59" max="59" width="13.5546875" style="99" customWidth="1"/>
    <col min="60" max="60" width="11.5546875" style="99" customWidth="1"/>
    <col min="61" max="61" width="13.5546875" style="99" customWidth="1"/>
    <col min="62" max="62" width="11.5546875" style="99" customWidth="1"/>
    <col min="63" max="63" width="13.5546875" style="99" customWidth="1"/>
    <col min="64" max="64" width="11.5546875" style="99" customWidth="1"/>
    <col min="65" max="65" width="13.5546875" style="99" customWidth="1"/>
    <col min="66" max="66" width="11.5546875" style="99" customWidth="1"/>
    <col min="67" max="67" width="13.5546875" style="99" customWidth="1"/>
    <col min="68" max="16384" width="33.44140625" style="99"/>
  </cols>
  <sheetData>
    <row r="1" spans="1:67" ht="15" thickBot="1">
      <c r="A1" s="184" t="s">
        <v>192</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row>
    <row r="2" spans="1:67" s="94" customFormat="1" ht="15" thickBot="1">
      <c r="A2" s="199"/>
      <c r="B2" s="273">
        <v>42856</v>
      </c>
      <c r="C2" s="275"/>
      <c r="D2" s="273">
        <v>42887</v>
      </c>
      <c r="E2" s="275"/>
      <c r="F2" s="273">
        <v>42917</v>
      </c>
      <c r="G2" s="275"/>
      <c r="H2" s="273">
        <v>42948</v>
      </c>
      <c r="I2" s="275"/>
      <c r="J2" s="273">
        <v>42979</v>
      </c>
      <c r="K2" s="275"/>
      <c r="L2" s="273">
        <v>43009</v>
      </c>
      <c r="M2" s="275"/>
      <c r="N2" s="273">
        <v>43040</v>
      </c>
      <c r="O2" s="275"/>
      <c r="P2" s="273">
        <v>43070</v>
      </c>
      <c r="Q2" s="275"/>
      <c r="R2" s="273">
        <v>43101</v>
      </c>
      <c r="S2" s="275"/>
      <c r="T2" s="273">
        <v>43132</v>
      </c>
      <c r="U2" s="275"/>
      <c r="V2" s="273">
        <v>43160</v>
      </c>
      <c r="W2" s="275"/>
      <c r="X2" s="273">
        <v>43191</v>
      </c>
      <c r="Y2" s="275"/>
      <c r="Z2" s="273">
        <v>43221</v>
      </c>
      <c r="AA2" s="274"/>
      <c r="AB2" s="273">
        <v>43252</v>
      </c>
      <c r="AC2" s="274"/>
      <c r="AD2" s="273">
        <v>43282</v>
      </c>
      <c r="AE2" s="274"/>
      <c r="AF2" s="273">
        <v>43313</v>
      </c>
      <c r="AG2" s="274"/>
      <c r="AH2" s="273">
        <v>43344</v>
      </c>
      <c r="AI2" s="274"/>
      <c r="AJ2" s="273">
        <v>43374</v>
      </c>
      <c r="AK2" s="274"/>
      <c r="AL2" s="273">
        <v>43405</v>
      </c>
      <c r="AM2" s="274"/>
      <c r="AN2" s="273">
        <v>43435</v>
      </c>
      <c r="AO2" s="274"/>
      <c r="AP2" s="273">
        <v>43466</v>
      </c>
      <c r="AQ2" s="274"/>
      <c r="AR2" s="273">
        <v>43497</v>
      </c>
      <c r="AS2" s="274"/>
      <c r="AT2" s="273">
        <v>43525</v>
      </c>
      <c r="AU2" s="274"/>
      <c r="AV2" s="273">
        <v>43556</v>
      </c>
      <c r="AW2" s="274"/>
      <c r="AX2" s="273">
        <v>43586</v>
      </c>
      <c r="AY2" s="274"/>
      <c r="AZ2" s="273">
        <v>43617</v>
      </c>
      <c r="BA2" s="274"/>
      <c r="BB2" s="273">
        <v>43647</v>
      </c>
      <c r="BC2" s="274"/>
      <c r="BD2" s="273">
        <v>43678</v>
      </c>
      <c r="BE2" s="274"/>
      <c r="BF2" s="273">
        <v>43709</v>
      </c>
      <c r="BG2" s="274"/>
      <c r="BH2" s="273">
        <v>43739</v>
      </c>
      <c r="BI2" s="274"/>
      <c r="BJ2" s="273">
        <v>43770</v>
      </c>
      <c r="BK2" s="274"/>
      <c r="BL2" s="273">
        <v>43800</v>
      </c>
      <c r="BM2" s="274"/>
      <c r="BN2" s="273">
        <v>43831</v>
      </c>
      <c r="BO2" s="274"/>
    </row>
    <row r="3" spans="1:67" s="95" customFormat="1" ht="28.2">
      <c r="A3" s="199"/>
      <c r="B3" s="200" t="s">
        <v>193</v>
      </c>
      <c r="C3" s="201" t="s">
        <v>194</v>
      </c>
      <c r="D3" s="200" t="s">
        <v>193</v>
      </c>
      <c r="E3" s="201" t="s">
        <v>194</v>
      </c>
      <c r="F3" s="200" t="s">
        <v>193</v>
      </c>
      <c r="G3" s="201" t="s">
        <v>194</v>
      </c>
      <c r="H3" s="200" t="s">
        <v>193</v>
      </c>
      <c r="I3" s="201" t="s">
        <v>194</v>
      </c>
      <c r="J3" s="200" t="s">
        <v>193</v>
      </c>
      <c r="K3" s="201" t="s">
        <v>194</v>
      </c>
      <c r="L3" s="200" t="s">
        <v>193</v>
      </c>
      <c r="M3" s="201" t="s">
        <v>194</v>
      </c>
      <c r="N3" s="200" t="s">
        <v>193</v>
      </c>
      <c r="O3" s="201" t="s">
        <v>194</v>
      </c>
      <c r="P3" s="200" t="s">
        <v>193</v>
      </c>
      <c r="Q3" s="201" t="s">
        <v>194</v>
      </c>
      <c r="R3" s="200" t="s">
        <v>193</v>
      </c>
      <c r="S3" s="201" t="s">
        <v>194</v>
      </c>
      <c r="T3" s="200" t="s">
        <v>193</v>
      </c>
      <c r="U3" s="201" t="s">
        <v>194</v>
      </c>
      <c r="V3" s="200" t="s">
        <v>193</v>
      </c>
      <c r="W3" s="201" t="s">
        <v>194</v>
      </c>
      <c r="X3" s="200" t="s">
        <v>193</v>
      </c>
      <c r="Y3" s="201" t="s">
        <v>194</v>
      </c>
      <c r="Z3" s="200" t="s">
        <v>193</v>
      </c>
      <c r="AA3" s="202" t="s">
        <v>194</v>
      </c>
      <c r="AB3" s="200" t="s">
        <v>193</v>
      </c>
      <c r="AC3" s="202" t="s">
        <v>194</v>
      </c>
      <c r="AD3" s="200" t="s">
        <v>193</v>
      </c>
      <c r="AE3" s="202" t="s">
        <v>194</v>
      </c>
      <c r="AF3" s="200" t="s">
        <v>193</v>
      </c>
      <c r="AG3" s="202" t="s">
        <v>194</v>
      </c>
      <c r="AH3" s="200" t="s">
        <v>193</v>
      </c>
      <c r="AI3" s="202" t="s">
        <v>194</v>
      </c>
      <c r="AJ3" s="200" t="s">
        <v>193</v>
      </c>
      <c r="AK3" s="202" t="s">
        <v>194</v>
      </c>
      <c r="AL3" s="200" t="s">
        <v>193</v>
      </c>
      <c r="AM3" s="202" t="s">
        <v>194</v>
      </c>
      <c r="AN3" s="200" t="s">
        <v>193</v>
      </c>
      <c r="AO3" s="202" t="s">
        <v>194</v>
      </c>
      <c r="AP3" s="200" t="s">
        <v>193</v>
      </c>
      <c r="AQ3" s="202" t="s">
        <v>194</v>
      </c>
      <c r="AR3" s="200" t="s">
        <v>193</v>
      </c>
      <c r="AS3" s="202" t="s">
        <v>194</v>
      </c>
      <c r="AT3" s="200" t="s">
        <v>193</v>
      </c>
      <c r="AU3" s="202" t="s">
        <v>194</v>
      </c>
      <c r="AV3" s="200" t="s">
        <v>193</v>
      </c>
      <c r="AW3" s="202" t="s">
        <v>194</v>
      </c>
      <c r="AX3" s="200" t="s">
        <v>193</v>
      </c>
      <c r="AY3" s="202" t="s">
        <v>194</v>
      </c>
      <c r="AZ3" s="200" t="s">
        <v>193</v>
      </c>
      <c r="BA3" s="202" t="s">
        <v>194</v>
      </c>
      <c r="BB3" s="200" t="s">
        <v>193</v>
      </c>
      <c r="BC3" s="202" t="s">
        <v>194</v>
      </c>
      <c r="BD3" s="200" t="s">
        <v>193</v>
      </c>
      <c r="BE3" s="202" t="s">
        <v>194</v>
      </c>
      <c r="BF3" s="200" t="s">
        <v>193</v>
      </c>
      <c r="BG3" s="202" t="s">
        <v>194</v>
      </c>
      <c r="BH3" s="200" t="s">
        <v>193</v>
      </c>
      <c r="BI3" s="202" t="s">
        <v>194</v>
      </c>
      <c r="BJ3" s="200" t="s">
        <v>193</v>
      </c>
      <c r="BK3" s="202" t="s">
        <v>194</v>
      </c>
      <c r="BL3" s="200" t="s">
        <v>193</v>
      </c>
      <c r="BM3" s="202" t="s">
        <v>194</v>
      </c>
      <c r="BN3" s="200" t="s">
        <v>193</v>
      </c>
      <c r="BO3" s="202" t="s">
        <v>194</v>
      </c>
    </row>
    <row r="4" spans="1:67" ht="28.2">
      <c r="A4" s="203" t="s">
        <v>195</v>
      </c>
      <c r="B4" s="204">
        <v>448</v>
      </c>
      <c r="C4" s="205">
        <v>484</v>
      </c>
      <c r="D4" s="204">
        <v>425</v>
      </c>
      <c r="E4" s="205">
        <v>422</v>
      </c>
      <c r="F4" s="204">
        <v>405</v>
      </c>
      <c r="G4" s="205">
        <v>466</v>
      </c>
      <c r="H4" s="204">
        <v>391</v>
      </c>
      <c r="I4" s="205">
        <v>483</v>
      </c>
      <c r="J4" s="204">
        <v>416</v>
      </c>
      <c r="K4" s="205">
        <v>416</v>
      </c>
      <c r="L4" s="204">
        <v>421</v>
      </c>
      <c r="M4" s="205">
        <v>440</v>
      </c>
      <c r="N4" s="204">
        <v>444</v>
      </c>
      <c r="O4" s="205">
        <v>433</v>
      </c>
      <c r="P4" s="204">
        <v>319</v>
      </c>
      <c r="Q4" s="205">
        <v>381</v>
      </c>
      <c r="R4" s="204">
        <v>330</v>
      </c>
      <c r="S4" s="205">
        <v>401</v>
      </c>
      <c r="T4" s="204">
        <v>383</v>
      </c>
      <c r="U4" s="205">
        <v>340</v>
      </c>
      <c r="V4" s="204">
        <v>387</v>
      </c>
      <c r="W4" s="205">
        <v>398</v>
      </c>
      <c r="X4" s="204">
        <v>374</v>
      </c>
      <c r="Y4" s="205">
        <v>406</v>
      </c>
      <c r="Z4" s="204">
        <v>447</v>
      </c>
      <c r="AA4" s="206">
        <v>466</v>
      </c>
      <c r="AB4" s="204">
        <v>325</v>
      </c>
      <c r="AC4" s="206">
        <v>415</v>
      </c>
      <c r="AD4" s="204">
        <v>409</v>
      </c>
      <c r="AE4" s="206">
        <v>440</v>
      </c>
      <c r="AF4" s="204">
        <v>398</v>
      </c>
      <c r="AG4" s="206">
        <v>472</v>
      </c>
      <c r="AH4" s="204">
        <v>401</v>
      </c>
      <c r="AI4" s="206">
        <v>351</v>
      </c>
      <c r="AJ4" s="204">
        <v>428</v>
      </c>
      <c r="AK4" s="206">
        <v>369</v>
      </c>
      <c r="AL4" s="204">
        <v>367</v>
      </c>
      <c r="AM4" s="206">
        <v>435</v>
      </c>
      <c r="AN4" s="204">
        <v>301</v>
      </c>
      <c r="AO4" s="206">
        <v>332</v>
      </c>
      <c r="AP4" s="204">
        <v>286</v>
      </c>
      <c r="AQ4" s="206">
        <v>394</v>
      </c>
      <c r="AR4" s="204">
        <v>346</v>
      </c>
      <c r="AS4" s="206">
        <v>333</v>
      </c>
      <c r="AT4" s="204">
        <v>421</v>
      </c>
      <c r="AU4" s="206">
        <v>393</v>
      </c>
      <c r="AV4" s="204">
        <v>335</v>
      </c>
      <c r="AW4" s="206">
        <v>366</v>
      </c>
      <c r="AX4" s="204">
        <v>414</v>
      </c>
      <c r="AY4" s="206">
        <v>441</v>
      </c>
      <c r="AZ4" s="204">
        <v>340</v>
      </c>
      <c r="BA4" s="206">
        <v>369</v>
      </c>
      <c r="BB4" s="204">
        <v>391</v>
      </c>
      <c r="BC4" s="206">
        <v>430</v>
      </c>
      <c r="BD4" s="204">
        <v>422</v>
      </c>
      <c r="BE4" s="206">
        <v>422</v>
      </c>
      <c r="BF4" s="204">
        <v>380</v>
      </c>
      <c r="BG4" s="206">
        <v>361</v>
      </c>
      <c r="BH4" s="204">
        <v>396</v>
      </c>
      <c r="BI4" s="206">
        <v>443</v>
      </c>
      <c r="BJ4" s="204">
        <v>394</v>
      </c>
      <c r="BK4" s="206">
        <v>405</v>
      </c>
      <c r="BL4" s="204">
        <v>333</v>
      </c>
      <c r="BM4" s="206">
        <v>354</v>
      </c>
      <c r="BN4" s="204">
        <v>292</v>
      </c>
      <c r="BO4" s="206">
        <v>347</v>
      </c>
    </row>
    <row r="5" spans="1:67" ht="28.2">
      <c r="A5" s="203" t="s">
        <v>196</v>
      </c>
      <c r="B5" s="204">
        <v>3</v>
      </c>
      <c r="C5" s="205">
        <v>7</v>
      </c>
      <c r="D5" s="204">
        <v>3</v>
      </c>
      <c r="E5" s="205">
        <v>3</v>
      </c>
      <c r="F5" s="204">
        <v>5</v>
      </c>
      <c r="G5" s="205">
        <v>5</v>
      </c>
      <c r="H5" s="204">
        <v>5</v>
      </c>
      <c r="I5" s="205">
        <v>4</v>
      </c>
      <c r="J5" s="204">
        <v>8</v>
      </c>
      <c r="K5" s="205">
        <v>8</v>
      </c>
      <c r="L5" s="204">
        <v>6</v>
      </c>
      <c r="M5" s="205">
        <v>5</v>
      </c>
      <c r="N5" s="204">
        <v>12</v>
      </c>
      <c r="O5" s="205">
        <v>9</v>
      </c>
      <c r="P5" s="204">
        <v>4</v>
      </c>
      <c r="Q5" s="205">
        <v>9</v>
      </c>
      <c r="R5" s="204">
        <v>2</v>
      </c>
      <c r="S5" s="205">
        <v>2</v>
      </c>
      <c r="T5" s="204">
        <v>9</v>
      </c>
      <c r="U5" s="205">
        <v>5</v>
      </c>
      <c r="V5" s="204">
        <v>9</v>
      </c>
      <c r="W5" s="205">
        <v>10</v>
      </c>
      <c r="X5" s="204">
        <v>7</v>
      </c>
      <c r="Y5" s="205">
        <v>5</v>
      </c>
      <c r="Z5" s="204">
        <v>5</v>
      </c>
      <c r="AA5" s="206">
        <v>11</v>
      </c>
      <c r="AB5" s="204">
        <v>4</v>
      </c>
      <c r="AC5" s="206">
        <v>2</v>
      </c>
      <c r="AD5" s="204">
        <v>3</v>
      </c>
      <c r="AE5" s="206">
        <v>5</v>
      </c>
      <c r="AF5" s="204">
        <v>2</v>
      </c>
      <c r="AG5" s="206">
        <v>5</v>
      </c>
      <c r="AH5" s="204">
        <v>2</v>
      </c>
      <c r="AI5" s="206">
        <v>0</v>
      </c>
      <c r="AJ5" s="204">
        <v>4</v>
      </c>
      <c r="AK5" s="206">
        <v>3</v>
      </c>
      <c r="AL5" s="204">
        <v>6</v>
      </c>
      <c r="AM5" s="206">
        <v>6</v>
      </c>
      <c r="AN5" s="204">
        <v>1</v>
      </c>
      <c r="AO5" s="206">
        <v>2</v>
      </c>
      <c r="AP5" s="204">
        <v>4</v>
      </c>
      <c r="AQ5" s="206">
        <v>2</v>
      </c>
      <c r="AR5" s="204">
        <v>2</v>
      </c>
      <c r="AS5" s="206">
        <v>5</v>
      </c>
      <c r="AT5" s="204">
        <v>5</v>
      </c>
      <c r="AU5" s="206">
        <v>3</v>
      </c>
      <c r="AV5" s="204">
        <v>13</v>
      </c>
      <c r="AW5" s="206">
        <v>9</v>
      </c>
      <c r="AX5" s="204">
        <v>10</v>
      </c>
      <c r="AY5" s="206">
        <v>13</v>
      </c>
      <c r="AZ5" s="204">
        <v>8</v>
      </c>
      <c r="BA5" s="206">
        <v>8</v>
      </c>
      <c r="BB5" s="204">
        <v>12</v>
      </c>
      <c r="BC5" s="206">
        <v>8</v>
      </c>
      <c r="BD5" s="204">
        <v>19</v>
      </c>
      <c r="BE5" s="206">
        <v>15</v>
      </c>
      <c r="BF5" s="204">
        <v>9</v>
      </c>
      <c r="BG5" s="206">
        <v>14</v>
      </c>
      <c r="BH5" s="204">
        <v>19</v>
      </c>
      <c r="BI5" s="206">
        <v>16</v>
      </c>
      <c r="BJ5" s="204">
        <v>15</v>
      </c>
      <c r="BK5" s="206">
        <v>15</v>
      </c>
      <c r="BL5" s="204">
        <v>9</v>
      </c>
      <c r="BM5" s="206">
        <v>14</v>
      </c>
      <c r="BN5" s="204">
        <v>13</v>
      </c>
      <c r="BO5" s="206">
        <v>10</v>
      </c>
    </row>
    <row r="6" spans="1:67">
      <c r="A6" s="203" t="s">
        <v>197</v>
      </c>
      <c r="B6" s="204">
        <v>102</v>
      </c>
      <c r="C6" s="205">
        <v>110</v>
      </c>
      <c r="D6" s="204">
        <v>114</v>
      </c>
      <c r="E6" s="205">
        <v>102</v>
      </c>
      <c r="F6" s="204">
        <v>113</v>
      </c>
      <c r="G6" s="205">
        <v>87</v>
      </c>
      <c r="H6" s="204">
        <v>103</v>
      </c>
      <c r="I6" s="205">
        <v>126</v>
      </c>
      <c r="J6" s="204">
        <v>124</v>
      </c>
      <c r="K6" s="205">
        <v>123</v>
      </c>
      <c r="L6" s="204">
        <v>112</v>
      </c>
      <c r="M6" s="205">
        <v>105</v>
      </c>
      <c r="N6" s="204">
        <v>116</v>
      </c>
      <c r="O6" s="205">
        <v>124</v>
      </c>
      <c r="P6" s="204">
        <v>99</v>
      </c>
      <c r="Q6" s="205">
        <v>128</v>
      </c>
      <c r="R6" s="204">
        <v>123</v>
      </c>
      <c r="S6" s="205">
        <v>50</v>
      </c>
      <c r="T6" s="204">
        <v>106</v>
      </c>
      <c r="U6" s="205">
        <v>132</v>
      </c>
      <c r="V6" s="204">
        <v>97</v>
      </c>
      <c r="W6" s="205">
        <v>124</v>
      </c>
      <c r="X6" s="204">
        <v>115</v>
      </c>
      <c r="Y6" s="205">
        <v>97</v>
      </c>
      <c r="Z6" s="204">
        <v>124</v>
      </c>
      <c r="AA6" s="206">
        <v>134</v>
      </c>
      <c r="AB6" s="204">
        <v>113</v>
      </c>
      <c r="AC6" s="206">
        <v>134</v>
      </c>
      <c r="AD6" s="204">
        <v>120</v>
      </c>
      <c r="AE6" s="206">
        <v>109</v>
      </c>
      <c r="AF6" s="204">
        <v>140</v>
      </c>
      <c r="AG6" s="206">
        <v>136</v>
      </c>
      <c r="AH6" s="204">
        <v>122</v>
      </c>
      <c r="AI6" s="206">
        <v>119</v>
      </c>
      <c r="AJ6" s="204">
        <v>147</v>
      </c>
      <c r="AK6" s="206">
        <v>122</v>
      </c>
      <c r="AL6" s="204">
        <v>118</v>
      </c>
      <c r="AM6" s="206">
        <v>145</v>
      </c>
      <c r="AN6" s="204">
        <v>108</v>
      </c>
      <c r="AO6" s="206">
        <v>138</v>
      </c>
      <c r="AP6" s="204">
        <v>139</v>
      </c>
      <c r="AQ6" s="206">
        <v>46</v>
      </c>
      <c r="AR6" s="204">
        <v>96</v>
      </c>
      <c r="AS6" s="206">
        <v>147</v>
      </c>
      <c r="AT6" s="204">
        <v>97</v>
      </c>
      <c r="AU6" s="206">
        <v>136</v>
      </c>
      <c r="AV6" s="204">
        <v>129</v>
      </c>
      <c r="AW6" s="206">
        <v>107</v>
      </c>
      <c r="AX6" s="204">
        <v>135</v>
      </c>
      <c r="AY6" s="206">
        <v>140</v>
      </c>
      <c r="AZ6" s="204">
        <v>121</v>
      </c>
      <c r="BA6" s="206">
        <v>135</v>
      </c>
      <c r="BB6" s="204">
        <v>155</v>
      </c>
      <c r="BC6" s="206">
        <v>121</v>
      </c>
      <c r="BD6" s="204">
        <v>141</v>
      </c>
      <c r="BE6" s="206">
        <v>131</v>
      </c>
      <c r="BF6" s="204">
        <v>143</v>
      </c>
      <c r="BG6" s="206">
        <v>145</v>
      </c>
      <c r="BH6" s="204">
        <v>140</v>
      </c>
      <c r="BI6" s="206">
        <v>158</v>
      </c>
      <c r="BJ6" s="204">
        <v>126</v>
      </c>
      <c r="BK6" s="206">
        <v>138</v>
      </c>
      <c r="BL6" s="204">
        <v>130</v>
      </c>
      <c r="BM6" s="206">
        <v>123</v>
      </c>
      <c r="BN6" s="204">
        <v>154</v>
      </c>
      <c r="BO6" s="206">
        <v>74</v>
      </c>
    </row>
    <row r="7" spans="1:67">
      <c r="A7" s="203" t="s">
        <v>198</v>
      </c>
      <c r="B7" s="204">
        <v>48</v>
      </c>
      <c r="C7" s="205">
        <v>44</v>
      </c>
      <c r="D7" s="204">
        <v>30</v>
      </c>
      <c r="E7" s="205">
        <v>33</v>
      </c>
      <c r="F7" s="204">
        <v>33</v>
      </c>
      <c r="G7" s="205">
        <v>34</v>
      </c>
      <c r="H7" s="204">
        <v>43</v>
      </c>
      <c r="I7" s="205">
        <v>35</v>
      </c>
      <c r="J7" s="204">
        <v>25</v>
      </c>
      <c r="K7" s="205">
        <v>40</v>
      </c>
      <c r="L7" s="204">
        <v>25</v>
      </c>
      <c r="M7" s="205">
        <v>22</v>
      </c>
      <c r="N7" s="204">
        <v>34</v>
      </c>
      <c r="O7" s="205">
        <v>20</v>
      </c>
      <c r="P7" s="204">
        <v>40</v>
      </c>
      <c r="Q7" s="205">
        <v>33</v>
      </c>
      <c r="R7" s="204">
        <v>34</v>
      </c>
      <c r="S7" s="205">
        <v>38</v>
      </c>
      <c r="T7" s="204">
        <v>38</v>
      </c>
      <c r="U7" s="205">
        <v>52</v>
      </c>
      <c r="V7" s="204">
        <v>41</v>
      </c>
      <c r="W7" s="205">
        <v>47</v>
      </c>
      <c r="X7" s="204">
        <v>36</v>
      </c>
      <c r="Y7" s="205">
        <v>46</v>
      </c>
      <c r="Z7" s="204">
        <v>60</v>
      </c>
      <c r="AA7" s="206">
        <v>51</v>
      </c>
      <c r="AB7" s="204">
        <v>35</v>
      </c>
      <c r="AC7" s="206">
        <v>28</v>
      </c>
      <c r="AD7" s="204">
        <v>26</v>
      </c>
      <c r="AE7" s="206">
        <v>58</v>
      </c>
      <c r="AF7" s="204">
        <v>35</v>
      </c>
      <c r="AG7" s="206">
        <v>34</v>
      </c>
      <c r="AH7" s="204">
        <v>25</v>
      </c>
      <c r="AI7" s="206">
        <v>38</v>
      </c>
      <c r="AJ7" s="204">
        <v>32</v>
      </c>
      <c r="AK7" s="206">
        <v>19</v>
      </c>
      <c r="AL7" s="204">
        <v>37</v>
      </c>
      <c r="AM7" s="206">
        <v>36</v>
      </c>
      <c r="AN7" s="204">
        <v>35</v>
      </c>
      <c r="AO7" s="206">
        <v>30</v>
      </c>
      <c r="AP7" s="204">
        <v>22</v>
      </c>
      <c r="AQ7" s="206">
        <v>29</v>
      </c>
      <c r="AR7" s="204">
        <v>18</v>
      </c>
      <c r="AS7" s="206">
        <v>43</v>
      </c>
      <c r="AT7" s="204">
        <v>29</v>
      </c>
      <c r="AU7" s="206">
        <v>23</v>
      </c>
      <c r="AV7" s="204">
        <v>39</v>
      </c>
      <c r="AW7" s="206">
        <v>30</v>
      </c>
      <c r="AX7" s="204">
        <v>42</v>
      </c>
      <c r="AY7" s="206">
        <v>36</v>
      </c>
      <c r="AZ7" s="204">
        <v>26</v>
      </c>
      <c r="BA7" s="206">
        <v>28</v>
      </c>
      <c r="BB7" s="204">
        <v>43</v>
      </c>
      <c r="BC7" s="206">
        <v>40</v>
      </c>
      <c r="BD7" s="204">
        <v>34</v>
      </c>
      <c r="BE7" s="206">
        <v>45</v>
      </c>
      <c r="BF7" s="204">
        <v>35</v>
      </c>
      <c r="BG7" s="206">
        <v>20</v>
      </c>
      <c r="BH7" s="204">
        <v>29</v>
      </c>
      <c r="BI7" s="206">
        <v>39</v>
      </c>
      <c r="BJ7" s="204">
        <v>29</v>
      </c>
      <c r="BK7" s="206">
        <v>36</v>
      </c>
      <c r="BL7" s="204">
        <v>34</v>
      </c>
      <c r="BM7" s="206">
        <v>35</v>
      </c>
      <c r="BN7" s="204">
        <v>22</v>
      </c>
      <c r="BO7" s="206">
        <v>24</v>
      </c>
    </row>
    <row r="8" spans="1:67">
      <c r="A8" s="203" t="s">
        <v>199</v>
      </c>
      <c r="B8" s="204">
        <v>7</v>
      </c>
      <c r="C8" s="205">
        <v>7</v>
      </c>
      <c r="D8" s="204">
        <v>5</v>
      </c>
      <c r="E8" s="205">
        <v>2</v>
      </c>
      <c r="F8" s="204">
        <v>3</v>
      </c>
      <c r="G8" s="205">
        <v>7</v>
      </c>
      <c r="H8" s="204">
        <v>5</v>
      </c>
      <c r="I8" s="205">
        <v>8</v>
      </c>
      <c r="J8" s="204">
        <v>3</v>
      </c>
      <c r="K8" s="205">
        <v>4</v>
      </c>
      <c r="L8" s="204">
        <v>8</v>
      </c>
      <c r="M8" s="205">
        <v>5</v>
      </c>
      <c r="N8" s="204">
        <v>5</v>
      </c>
      <c r="O8" s="205">
        <v>8</v>
      </c>
      <c r="P8" s="204">
        <v>8</v>
      </c>
      <c r="Q8" s="205">
        <v>3</v>
      </c>
      <c r="R8" s="204">
        <v>2</v>
      </c>
      <c r="S8" s="205">
        <v>2</v>
      </c>
      <c r="T8" s="204">
        <v>4</v>
      </c>
      <c r="U8" s="205">
        <v>4</v>
      </c>
      <c r="V8" s="204">
        <v>4</v>
      </c>
      <c r="W8" s="205">
        <v>5</v>
      </c>
      <c r="X8" s="204">
        <v>7</v>
      </c>
      <c r="Y8" s="205">
        <v>5</v>
      </c>
      <c r="Z8" s="204">
        <v>5</v>
      </c>
      <c r="AA8" s="206">
        <v>7</v>
      </c>
      <c r="AB8" s="204">
        <v>7</v>
      </c>
      <c r="AC8" s="206">
        <v>4</v>
      </c>
      <c r="AD8" s="204">
        <v>8</v>
      </c>
      <c r="AE8" s="206">
        <v>8</v>
      </c>
      <c r="AF8" s="204">
        <v>5</v>
      </c>
      <c r="AG8" s="206">
        <v>5</v>
      </c>
      <c r="AH8" s="204">
        <v>4</v>
      </c>
      <c r="AI8" s="206">
        <v>5</v>
      </c>
      <c r="AJ8" s="204">
        <v>4</v>
      </c>
      <c r="AK8" s="206">
        <v>3</v>
      </c>
      <c r="AL8" s="204">
        <v>10</v>
      </c>
      <c r="AM8" s="206">
        <v>10</v>
      </c>
      <c r="AN8" s="204">
        <v>9</v>
      </c>
      <c r="AO8" s="206">
        <v>3</v>
      </c>
      <c r="AP8" s="204">
        <v>8</v>
      </c>
      <c r="AQ8" s="206">
        <v>5</v>
      </c>
      <c r="AR8" s="204">
        <v>8</v>
      </c>
      <c r="AS8" s="206">
        <v>3</v>
      </c>
      <c r="AT8" s="204">
        <v>7</v>
      </c>
      <c r="AU8" s="206">
        <v>6</v>
      </c>
      <c r="AV8" s="204">
        <v>8</v>
      </c>
      <c r="AW8" s="206">
        <v>6</v>
      </c>
      <c r="AX8" s="204">
        <v>13</v>
      </c>
      <c r="AY8" s="206">
        <v>8</v>
      </c>
      <c r="AZ8" s="204">
        <v>5</v>
      </c>
      <c r="BA8" s="206">
        <v>5</v>
      </c>
      <c r="BB8" s="204">
        <v>9</v>
      </c>
      <c r="BC8" s="206">
        <v>13</v>
      </c>
      <c r="BD8" s="204">
        <v>4</v>
      </c>
      <c r="BE8" s="206">
        <v>8</v>
      </c>
      <c r="BF8" s="204">
        <v>8</v>
      </c>
      <c r="BG8" s="206">
        <v>5</v>
      </c>
      <c r="BH8" s="204">
        <v>5</v>
      </c>
      <c r="BI8" s="206">
        <v>5</v>
      </c>
      <c r="BJ8" s="204">
        <v>14</v>
      </c>
      <c r="BK8" s="206">
        <v>4</v>
      </c>
      <c r="BL8" s="204">
        <v>6</v>
      </c>
      <c r="BM8" s="206">
        <v>9</v>
      </c>
      <c r="BN8" s="204">
        <v>3</v>
      </c>
      <c r="BO8" s="206">
        <v>5</v>
      </c>
    </row>
    <row r="9" spans="1:67" ht="28.2">
      <c r="A9" s="203" t="s">
        <v>200</v>
      </c>
      <c r="B9" s="204">
        <v>5</v>
      </c>
      <c r="C9" s="205">
        <v>3</v>
      </c>
      <c r="D9" s="204">
        <v>3</v>
      </c>
      <c r="E9" s="205">
        <v>6</v>
      </c>
      <c r="F9" s="204">
        <v>2</v>
      </c>
      <c r="G9" s="205">
        <v>3</v>
      </c>
      <c r="H9" s="207">
        <v>0</v>
      </c>
      <c r="I9" s="208">
        <v>0</v>
      </c>
      <c r="J9" s="204">
        <v>3</v>
      </c>
      <c r="K9" s="205">
        <v>1</v>
      </c>
      <c r="L9" s="204">
        <v>2</v>
      </c>
      <c r="M9" s="205">
        <v>2</v>
      </c>
      <c r="N9" s="204">
        <v>2</v>
      </c>
      <c r="O9" s="205">
        <v>1</v>
      </c>
      <c r="P9" s="204">
        <v>1</v>
      </c>
      <c r="Q9" s="205">
        <v>2</v>
      </c>
      <c r="R9" s="204">
        <v>1</v>
      </c>
      <c r="S9" s="205">
        <v>1</v>
      </c>
      <c r="T9" s="207">
        <v>0</v>
      </c>
      <c r="U9" s="205">
        <v>1</v>
      </c>
      <c r="V9" s="204">
        <v>1</v>
      </c>
      <c r="W9" s="205">
        <v>1</v>
      </c>
      <c r="X9" s="204">
        <v>1</v>
      </c>
      <c r="Y9" s="205">
        <v>0</v>
      </c>
      <c r="Z9" s="204">
        <v>1</v>
      </c>
      <c r="AA9" s="206">
        <v>1</v>
      </c>
      <c r="AB9" s="204">
        <v>0</v>
      </c>
      <c r="AC9" s="206">
        <v>1</v>
      </c>
      <c r="AD9" s="204">
        <v>3</v>
      </c>
      <c r="AE9" s="206">
        <v>1</v>
      </c>
      <c r="AF9" s="204">
        <v>2</v>
      </c>
      <c r="AG9" s="206">
        <v>5</v>
      </c>
      <c r="AH9" s="204">
        <v>2</v>
      </c>
      <c r="AI9" s="206">
        <v>1</v>
      </c>
      <c r="AJ9" s="204">
        <v>2</v>
      </c>
      <c r="AK9" s="206">
        <v>1</v>
      </c>
      <c r="AL9" s="204">
        <v>1</v>
      </c>
      <c r="AM9" s="206">
        <v>3</v>
      </c>
      <c r="AN9" s="204">
        <v>1</v>
      </c>
      <c r="AO9" s="206">
        <v>0</v>
      </c>
      <c r="AP9" s="204">
        <v>4</v>
      </c>
      <c r="AQ9" s="206">
        <v>2</v>
      </c>
      <c r="AR9" s="204">
        <v>3</v>
      </c>
      <c r="AS9" s="206">
        <v>6</v>
      </c>
      <c r="AT9" s="204">
        <v>6</v>
      </c>
      <c r="AU9" s="206">
        <v>3</v>
      </c>
      <c r="AV9" s="204">
        <v>4</v>
      </c>
      <c r="AW9" s="206">
        <v>5</v>
      </c>
      <c r="AX9" s="204">
        <v>3</v>
      </c>
      <c r="AY9" s="206">
        <v>5</v>
      </c>
      <c r="AZ9" s="204">
        <v>2</v>
      </c>
      <c r="BA9" s="206">
        <v>2</v>
      </c>
      <c r="BB9" s="204">
        <v>7</v>
      </c>
      <c r="BC9" s="206">
        <v>7</v>
      </c>
      <c r="BD9" s="204">
        <v>2</v>
      </c>
      <c r="BE9" s="206">
        <v>1</v>
      </c>
      <c r="BF9" s="204">
        <v>5</v>
      </c>
      <c r="BG9" s="206">
        <v>3</v>
      </c>
      <c r="BH9" s="204">
        <v>2</v>
      </c>
      <c r="BI9" s="206">
        <v>4</v>
      </c>
      <c r="BJ9" s="204">
        <v>3</v>
      </c>
      <c r="BK9" s="206">
        <v>2</v>
      </c>
      <c r="BL9" s="204">
        <v>3</v>
      </c>
      <c r="BM9" s="206">
        <v>2</v>
      </c>
      <c r="BN9" s="204">
        <v>1</v>
      </c>
      <c r="BO9" s="206">
        <v>3</v>
      </c>
    </row>
    <row r="10" spans="1:67">
      <c r="A10" s="203" t="s">
        <v>201</v>
      </c>
      <c r="B10" s="204">
        <v>3</v>
      </c>
      <c r="C10" s="205">
        <v>1</v>
      </c>
      <c r="D10" s="204">
        <v>4</v>
      </c>
      <c r="E10" s="205">
        <v>4</v>
      </c>
      <c r="F10" s="204">
        <v>3</v>
      </c>
      <c r="G10" s="205">
        <v>3</v>
      </c>
      <c r="H10" s="204">
        <v>6</v>
      </c>
      <c r="I10" s="205">
        <v>6</v>
      </c>
      <c r="J10" s="204">
        <v>5</v>
      </c>
      <c r="K10" s="205">
        <v>5</v>
      </c>
      <c r="L10" s="204">
        <v>3</v>
      </c>
      <c r="M10" s="205">
        <v>3</v>
      </c>
      <c r="N10" s="204">
        <v>4</v>
      </c>
      <c r="O10" s="205">
        <v>4</v>
      </c>
      <c r="P10" s="204">
        <v>7</v>
      </c>
      <c r="Q10" s="205">
        <v>8</v>
      </c>
      <c r="R10" s="204">
        <v>5</v>
      </c>
      <c r="S10" s="205">
        <v>3</v>
      </c>
      <c r="T10" s="204">
        <v>1</v>
      </c>
      <c r="U10" s="205">
        <v>4</v>
      </c>
      <c r="V10" s="204">
        <v>2</v>
      </c>
      <c r="W10" s="205">
        <v>2</v>
      </c>
      <c r="X10" s="204">
        <v>1</v>
      </c>
      <c r="Y10" s="205">
        <v>1</v>
      </c>
      <c r="Z10" s="204">
        <v>3</v>
      </c>
      <c r="AA10" s="206">
        <v>3</v>
      </c>
      <c r="AB10" s="204">
        <v>0</v>
      </c>
      <c r="AC10" s="206">
        <v>0</v>
      </c>
      <c r="AD10" s="204">
        <v>5</v>
      </c>
      <c r="AE10" s="206">
        <v>0</v>
      </c>
      <c r="AF10" s="204">
        <v>5</v>
      </c>
      <c r="AG10" s="206">
        <v>6</v>
      </c>
      <c r="AH10" s="204">
        <v>2</v>
      </c>
      <c r="AI10" s="206">
        <v>4</v>
      </c>
      <c r="AJ10" s="204">
        <v>2</v>
      </c>
      <c r="AK10" s="206">
        <v>0</v>
      </c>
      <c r="AL10" s="204">
        <v>4</v>
      </c>
      <c r="AM10" s="206">
        <v>5</v>
      </c>
      <c r="AN10" s="204">
        <v>1</v>
      </c>
      <c r="AO10" s="206">
        <v>1</v>
      </c>
      <c r="AP10" s="204">
        <v>2</v>
      </c>
      <c r="AQ10" s="206">
        <v>3</v>
      </c>
      <c r="AR10" s="204">
        <v>2</v>
      </c>
      <c r="AS10" s="206">
        <v>1</v>
      </c>
      <c r="AT10" s="204">
        <v>2</v>
      </c>
      <c r="AU10" s="206">
        <v>2</v>
      </c>
      <c r="AV10" s="204">
        <v>3</v>
      </c>
      <c r="AW10" s="206">
        <v>3</v>
      </c>
      <c r="AX10" s="204">
        <v>3</v>
      </c>
      <c r="AY10" s="206">
        <v>3</v>
      </c>
      <c r="AZ10" s="204">
        <v>1</v>
      </c>
      <c r="BA10" s="206">
        <v>1</v>
      </c>
      <c r="BB10" s="204">
        <v>3</v>
      </c>
      <c r="BC10" s="206">
        <v>3</v>
      </c>
      <c r="BD10" s="204">
        <v>5</v>
      </c>
      <c r="BE10" s="206">
        <v>3</v>
      </c>
      <c r="BF10" s="204">
        <v>6</v>
      </c>
      <c r="BG10" s="206">
        <v>5</v>
      </c>
      <c r="BH10" s="204">
        <v>4</v>
      </c>
      <c r="BI10" s="206">
        <v>6</v>
      </c>
      <c r="BJ10" s="204">
        <v>1</v>
      </c>
      <c r="BK10" s="206">
        <v>3</v>
      </c>
      <c r="BL10" s="204">
        <v>4</v>
      </c>
      <c r="BM10" s="206">
        <v>4</v>
      </c>
      <c r="BN10" s="204">
        <v>3</v>
      </c>
      <c r="BO10" s="206">
        <v>1</v>
      </c>
    </row>
    <row r="11" spans="1:67" ht="28.5" customHeight="1">
      <c r="A11" s="203" t="s">
        <v>202</v>
      </c>
      <c r="B11" s="204">
        <v>2</v>
      </c>
      <c r="C11" s="205">
        <v>3</v>
      </c>
      <c r="D11" s="204">
        <v>1</v>
      </c>
      <c r="E11" s="205">
        <v>2</v>
      </c>
      <c r="F11" s="207">
        <v>0</v>
      </c>
      <c r="G11" s="205">
        <v>1</v>
      </c>
      <c r="H11" s="207">
        <v>0</v>
      </c>
      <c r="I11" s="205">
        <v>1</v>
      </c>
      <c r="J11" s="207">
        <v>0</v>
      </c>
      <c r="K11" s="208">
        <v>0</v>
      </c>
      <c r="L11" s="207">
        <v>0</v>
      </c>
      <c r="M11" s="208">
        <v>0</v>
      </c>
      <c r="N11" s="207">
        <v>0</v>
      </c>
      <c r="O11" s="208">
        <v>0</v>
      </c>
      <c r="P11" s="204">
        <v>1</v>
      </c>
      <c r="Q11" s="208">
        <v>0</v>
      </c>
      <c r="R11" s="207">
        <v>0</v>
      </c>
      <c r="S11" s="208">
        <v>0</v>
      </c>
      <c r="T11" s="207">
        <v>0</v>
      </c>
      <c r="U11" s="205">
        <v>1</v>
      </c>
      <c r="V11" s="204">
        <v>3</v>
      </c>
      <c r="W11" s="208">
        <v>0</v>
      </c>
      <c r="X11" s="204">
        <v>0</v>
      </c>
      <c r="Y11" s="208">
        <v>0</v>
      </c>
      <c r="Z11" s="204">
        <v>1</v>
      </c>
      <c r="AA11" s="209">
        <v>0</v>
      </c>
      <c r="AB11" s="204">
        <v>0</v>
      </c>
      <c r="AC11" s="209">
        <v>0</v>
      </c>
      <c r="AD11" s="204">
        <v>2</v>
      </c>
      <c r="AE11" s="209">
        <v>2</v>
      </c>
      <c r="AF11" s="204">
        <v>0</v>
      </c>
      <c r="AG11" s="209">
        <v>0</v>
      </c>
      <c r="AH11" s="204">
        <v>0</v>
      </c>
      <c r="AI11" s="209">
        <v>0</v>
      </c>
      <c r="AJ11" s="204">
        <v>0</v>
      </c>
      <c r="AK11" s="209">
        <v>0</v>
      </c>
      <c r="AL11" s="204">
        <v>0</v>
      </c>
      <c r="AM11" s="209">
        <v>1</v>
      </c>
      <c r="AN11" s="204">
        <v>0</v>
      </c>
      <c r="AO11" s="209">
        <v>0</v>
      </c>
      <c r="AP11" s="204">
        <v>0</v>
      </c>
      <c r="AQ11" s="209">
        <v>0</v>
      </c>
      <c r="AR11" s="204">
        <v>1</v>
      </c>
      <c r="AS11" s="209">
        <v>0</v>
      </c>
      <c r="AT11" s="204">
        <v>0</v>
      </c>
      <c r="AU11" s="209">
        <v>3</v>
      </c>
      <c r="AV11" s="204">
        <v>0</v>
      </c>
      <c r="AW11" s="209">
        <v>0</v>
      </c>
      <c r="AX11" s="204">
        <v>1</v>
      </c>
      <c r="AY11" s="209">
        <v>0</v>
      </c>
      <c r="AZ11" s="204">
        <v>0</v>
      </c>
      <c r="BA11" s="209">
        <v>1</v>
      </c>
      <c r="BB11" s="204">
        <v>0</v>
      </c>
      <c r="BC11" s="209">
        <v>0</v>
      </c>
      <c r="BD11" s="204">
        <v>0</v>
      </c>
      <c r="BE11" s="209">
        <v>1</v>
      </c>
      <c r="BF11" s="204">
        <v>0</v>
      </c>
      <c r="BG11" s="209">
        <v>0</v>
      </c>
      <c r="BH11" s="204">
        <v>0</v>
      </c>
      <c r="BI11" s="209">
        <v>0</v>
      </c>
      <c r="BJ11" s="204">
        <v>0</v>
      </c>
      <c r="BK11" s="209">
        <v>0</v>
      </c>
      <c r="BL11" s="204">
        <v>2</v>
      </c>
      <c r="BM11" s="209">
        <v>0</v>
      </c>
      <c r="BN11" s="204">
        <v>0</v>
      </c>
      <c r="BO11" s="209">
        <v>1</v>
      </c>
    </row>
    <row r="12" spans="1:67" ht="28.2">
      <c r="A12" s="203" t="s">
        <v>203</v>
      </c>
      <c r="B12" s="204">
        <v>1</v>
      </c>
      <c r="C12" s="205">
        <v>2</v>
      </c>
      <c r="D12" s="204">
        <v>1</v>
      </c>
      <c r="E12" s="205">
        <v>1</v>
      </c>
      <c r="F12" s="207">
        <v>0</v>
      </c>
      <c r="G12" s="208">
        <v>0</v>
      </c>
      <c r="H12" s="207">
        <v>0</v>
      </c>
      <c r="I12" s="208">
        <v>0</v>
      </c>
      <c r="J12" s="207">
        <v>0</v>
      </c>
      <c r="K12" s="208">
        <v>0</v>
      </c>
      <c r="L12" s="207">
        <v>0</v>
      </c>
      <c r="M12" s="208">
        <v>0</v>
      </c>
      <c r="N12" s="204">
        <v>1</v>
      </c>
      <c r="O12" s="205">
        <v>1</v>
      </c>
      <c r="P12" s="207">
        <v>0</v>
      </c>
      <c r="Q12" s="208">
        <v>0</v>
      </c>
      <c r="R12" s="207">
        <v>0</v>
      </c>
      <c r="S12" s="205">
        <v>1</v>
      </c>
      <c r="T12" s="207">
        <v>0</v>
      </c>
      <c r="U12" s="208">
        <v>0</v>
      </c>
      <c r="V12" s="207">
        <v>0</v>
      </c>
      <c r="W12" s="208">
        <v>0</v>
      </c>
      <c r="X12" s="207">
        <v>0</v>
      </c>
      <c r="Y12" s="208">
        <v>0</v>
      </c>
      <c r="Z12" s="207">
        <v>1</v>
      </c>
      <c r="AA12" s="209">
        <v>0</v>
      </c>
      <c r="AB12" s="207">
        <v>0</v>
      </c>
      <c r="AC12" s="209">
        <v>0</v>
      </c>
      <c r="AD12" s="207">
        <v>0</v>
      </c>
      <c r="AE12" s="209">
        <v>0</v>
      </c>
      <c r="AF12" s="207">
        <v>1</v>
      </c>
      <c r="AG12" s="209">
        <v>2</v>
      </c>
      <c r="AH12" s="207">
        <v>0</v>
      </c>
      <c r="AI12" s="209">
        <v>0</v>
      </c>
      <c r="AJ12" s="207">
        <v>1</v>
      </c>
      <c r="AK12" s="209">
        <v>0</v>
      </c>
      <c r="AL12" s="207">
        <v>0</v>
      </c>
      <c r="AM12" s="209">
        <v>0</v>
      </c>
      <c r="AN12" s="207">
        <v>0</v>
      </c>
      <c r="AO12" s="209">
        <v>1</v>
      </c>
      <c r="AP12" s="207">
        <v>0</v>
      </c>
      <c r="AQ12" s="209">
        <v>0</v>
      </c>
      <c r="AR12" s="207">
        <v>0</v>
      </c>
      <c r="AS12" s="209">
        <v>0</v>
      </c>
      <c r="AT12" s="207">
        <v>1</v>
      </c>
      <c r="AU12" s="209">
        <v>0</v>
      </c>
      <c r="AV12" s="207">
        <v>0</v>
      </c>
      <c r="AW12" s="209">
        <v>0</v>
      </c>
      <c r="AX12" s="207">
        <v>0</v>
      </c>
      <c r="AY12" s="209">
        <v>1</v>
      </c>
      <c r="AZ12" s="207">
        <v>0</v>
      </c>
      <c r="BA12" s="209">
        <v>0</v>
      </c>
      <c r="BB12" s="207">
        <v>2</v>
      </c>
      <c r="BC12" s="209">
        <v>0</v>
      </c>
      <c r="BD12" s="207">
        <v>0</v>
      </c>
      <c r="BE12" s="209">
        <v>0</v>
      </c>
      <c r="BF12" s="207">
        <v>0</v>
      </c>
      <c r="BG12" s="209">
        <v>0</v>
      </c>
      <c r="BH12" s="204">
        <v>0</v>
      </c>
      <c r="BI12" s="209">
        <v>0</v>
      </c>
      <c r="BJ12" s="204">
        <v>0</v>
      </c>
      <c r="BK12" s="209">
        <v>0</v>
      </c>
      <c r="BL12" s="204">
        <v>1</v>
      </c>
      <c r="BM12" s="209">
        <v>0</v>
      </c>
      <c r="BN12" s="204">
        <v>0</v>
      </c>
      <c r="BO12" s="209">
        <v>0</v>
      </c>
    </row>
    <row r="13" spans="1:67" s="85" customFormat="1">
      <c r="A13" s="203" t="s">
        <v>190</v>
      </c>
      <c r="B13" s="210">
        <f t="shared" ref="B13:AE13" si="0">SUM(B4:B12)</f>
        <v>619</v>
      </c>
      <c r="C13" s="211">
        <f t="shared" si="0"/>
        <v>661</v>
      </c>
      <c r="D13" s="210">
        <f t="shared" si="0"/>
        <v>586</v>
      </c>
      <c r="E13" s="211">
        <f t="shared" si="0"/>
        <v>575</v>
      </c>
      <c r="F13" s="210">
        <f t="shared" si="0"/>
        <v>564</v>
      </c>
      <c r="G13" s="211">
        <f t="shared" si="0"/>
        <v>606</v>
      </c>
      <c r="H13" s="210">
        <f t="shared" si="0"/>
        <v>553</v>
      </c>
      <c r="I13" s="211">
        <f t="shared" si="0"/>
        <v>663</v>
      </c>
      <c r="J13" s="210">
        <f t="shared" si="0"/>
        <v>584</v>
      </c>
      <c r="K13" s="211">
        <f t="shared" si="0"/>
        <v>597</v>
      </c>
      <c r="L13" s="210">
        <f t="shared" si="0"/>
        <v>577</v>
      </c>
      <c r="M13" s="211">
        <f t="shared" si="0"/>
        <v>582</v>
      </c>
      <c r="N13" s="210">
        <f t="shared" si="0"/>
        <v>618</v>
      </c>
      <c r="O13" s="211">
        <f t="shared" si="0"/>
        <v>600</v>
      </c>
      <c r="P13" s="210">
        <f t="shared" si="0"/>
        <v>479</v>
      </c>
      <c r="Q13" s="211">
        <f t="shared" si="0"/>
        <v>564</v>
      </c>
      <c r="R13" s="210">
        <f t="shared" si="0"/>
        <v>497</v>
      </c>
      <c r="S13" s="211">
        <f t="shared" si="0"/>
        <v>498</v>
      </c>
      <c r="T13" s="210">
        <f t="shared" si="0"/>
        <v>541</v>
      </c>
      <c r="U13" s="211">
        <f t="shared" si="0"/>
        <v>539</v>
      </c>
      <c r="V13" s="210">
        <f t="shared" si="0"/>
        <v>544</v>
      </c>
      <c r="W13" s="211">
        <f t="shared" si="0"/>
        <v>587</v>
      </c>
      <c r="X13" s="210">
        <f t="shared" si="0"/>
        <v>541</v>
      </c>
      <c r="Y13" s="211">
        <f t="shared" si="0"/>
        <v>560</v>
      </c>
      <c r="Z13" s="210">
        <f t="shared" si="0"/>
        <v>647</v>
      </c>
      <c r="AA13" s="212">
        <f t="shared" si="0"/>
        <v>673</v>
      </c>
      <c r="AB13" s="210">
        <f t="shared" si="0"/>
        <v>484</v>
      </c>
      <c r="AC13" s="212">
        <f t="shared" si="0"/>
        <v>584</v>
      </c>
      <c r="AD13" s="210">
        <f t="shared" si="0"/>
        <v>576</v>
      </c>
      <c r="AE13" s="212">
        <f t="shared" si="0"/>
        <v>623</v>
      </c>
      <c r="AF13" s="210">
        <f>SUM(AF4:AF12)</f>
        <v>588</v>
      </c>
      <c r="AG13" s="212">
        <f t="shared" ref="AG13:BO13" si="1">SUM(AG4:AG12)</f>
        <v>665</v>
      </c>
      <c r="AH13" s="210">
        <f t="shared" si="1"/>
        <v>558</v>
      </c>
      <c r="AI13" s="212">
        <f t="shared" si="1"/>
        <v>518</v>
      </c>
      <c r="AJ13" s="210">
        <f t="shared" si="1"/>
        <v>620</v>
      </c>
      <c r="AK13" s="212">
        <f t="shared" si="1"/>
        <v>517</v>
      </c>
      <c r="AL13" s="210">
        <f t="shared" si="1"/>
        <v>543</v>
      </c>
      <c r="AM13" s="212">
        <f t="shared" si="1"/>
        <v>641</v>
      </c>
      <c r="AN13" s="210">
        <f t="shared" si="1"/>
        <v>456</v>
      </c>
      <c r="AO13" s="212">
        <f t="shared" si="1"/>
        <v>507</v>
      </c>
      <c r="AP13" s="210">
        <f t="shared" si="1"/>
        <v>465</v>
      </c>
      <c r="AQ13" s="212">
        <f t="shared" si="1"/>
        <v>481</v>
      </c>
      <c r="AR13" s="210">
        <f t="shared" si="1"/>
        <v>476</v>
      </c>
      <c r="AS13" s="212">
        <f t="shared" si="1"/>
        <v>538</v>
      </c>
      <c r="AT13" s="210">
        <f t="shared" si="1"/>
        <v>568</v>
      </c>
      <c r="AU13" s="212">
        <f t="shared" si="1"/>
        <v>569</v>
      </c>
      <c r="AV13" s="210">
        <f t="shared" si="1"/>
        <v>531</v>
      </c>
      <c r="AW13" s="212">
        <f t="shared" si="1"/>
        <v>526</v>
      </c>
      <c r="AX13" s="210">
        <f t="shared" si="1"/>
        <v>621</v>
      </c>
      <c r="AY13" s="212">
        <f t="shared" si="1"/>
        <v>647</v>
      </c>
      <c r="AZ13" s="210">
        <f t="shared" si="1"/>
        <v>503</v>
      </c>
      <c r="BA13" s="212">
        <f t="shared" si="1"/>
        <v>549</v>
      </c>
      <c r="BB13" s="210">
        <f t="shared" si="1"/>
        <v>622</v>
      </c>
      <c r="BC13" s="212">
        <f t="shared" si="1"/>
        <v>622</v>
      </c>
      <c r="BD13" s="210">
        <f t="shared" si="1"/>
        <v>627</v>
      </c>
      <c r="BE13" s="212">
        <f t="shared" si="1"/>
        <v>626</v>
      </c>
      <c r="BF13" s="210">
        <f t="shared" si="1"/>
        <v>586</v>
      </c>
      <c r="BG13" s="212">
        <f t="shared" si="1"/>
        <v>553</v>
      </c>
      <c r="BH13" s="210">
        <f t="shared" si="1"/>
        <v>595</v>
      </c>
      <c r="BI13" s="212">
        <f t="shared" si="1"/>
        <v>671</v>
      </c>
      <c r="BJ13" s="210">
        <f t="shared" si="1"/>
        <v>582</v>
      </c>
      <c r="BK13" s="212">
        <f t="shared" si="1"/>
        <v>603</v>
      </c>
      <c r="BL13" s="210">
        <f t="shared" si="1"/>
        <v>522</v>
      </c>
      <c r="BM13" s="212">
        <f t="shared" si="1"/>
        <v>541</v>
      </c>
      <c r="BN13" s="210">
        <f t="shared" si="1"/>
        <v>488</v>
      </c>
      <c r="BO13" s="212">
        <f t="shared" si="1"/>
        <v>465</v>
      </c>
    </row>
    <row r="15" spans="1:67" ht="15" thickBot="1">
      <c r="A15" s="213" t="s">
        <v>204</v>
      </c>
      <c r="AP15" s="214"/>
      <c r="AQ15" s="214"/>
      <c r="AR15" s="214"/>
      <c r="AS15" s="214"/>
      <c r="AT15" s="214"/>
      <c r="AU15" s="214"/>
      <c r="AV15" s="214"/>
      <c r="AW15" s="214"/>
      <c r="AX15" s="214"/>
      <c r="AY15" s="214"/>
      <c r="AZ15" s="214"/>
      <c r="BA15" s="214"/>
      <c r="BB15" s="214"/>
      <c r="BC15" s="214"/>
      <c r="BD15" s="214"/>
      <c r="BE15" s="214"/>
      <c r="BF15" s="215"/>
      <c r="BG15" s="215"/>
      <c r="BH15" s="215"/>
      <c r="BI15" s="215"/>
      <c r="BJ15" s="215"/>
      <c r="BK15" s="215"/>
      <c r="BL15" s="215"/>
      <c r="BM15" s="215"/>
      <c r="BN15" s="216"/>
    </row>
    <row r="16" spans="1:67">
      <c r="A16" s="217"/>
      <c r="AP16" s="218">
        <v>43101</v>
      </c>
      <c r="AQ16" s="218">
        <v>43132</v>
      </c>
      <c r="AR16" s="218">
        <v>43160</v>
      </c>
      <c r="AS16" s="218">
        <v>43191</v>
      </c>
      <c r="AT16" s="219">
        <v>43221</v>
      </c>
      <c r="AU16" s="219">
        <v>43252</v>
      </c>
      <c r="AV16" s="219">
        <v>43282</v>
      </c>
      <c r="AW16" s="219">
        <v>43313</v>
      </c>
      <c r="AX16" s="219">
        <v>43344</v>
      </c>
      <c r="AY16" s="219">
        <v>43374</v>
      </c>
      <c r="AZ16" s="219">
        <v>43405</v>
      </c>
      <c r="BA16" s="219">
        <v>43435</v>
      </c>
      <c r="BB16" s="219">
        <v>43466</v>
      </c>
      <c r="BC16" s="219">
        <v>43497</v>
      </c>
      <c r="BD16" s="219">
        <v>43525</v>
      </c>
      <c r="BE16" s="218">
        <v>43556</v>
      </c>
      <c r="BF16" s="220">
        <v>43586</v>
      </c>
      <c r="BG16" s="220">
        <v>43617</v>
      </c>
      <c r="BH16" s="220">
        <v>43647</v>
      </c>
      <c r="BI16" s="220">
        <v>43678</v>
      </c>
      <c r="BJ16" s="220">
        <v>43709</v>
      </c>
      <c r="BK16" s="220">
        <v>43739</v>
      </c>
      <c r="BL16" s="220">
        <v>43770</v>
      </c>
      <c r="BM16" s="220">
        <v>43800</v>
      </c>
      <c r="BN16" s="220">
        <v>43831</v>
      </c>
    </row>
    <row r="17" spans="1:67" ht="28.2">
      <c r="A17" s="200" t="s">
        <v>205</v>
      </c>
      <c r="AP17" s="204">
        <v>92.729457198026168</v>
      </c>
      <c r="AQ17" s="204">
        <v>92.390655003200337</v>
      </c>
      <c r="AR17" s="204">
        <v>92.046019629225739</v>
      </c>
      <c r="AS17" s="204">
        <v>91.591916558018255</v>
      </c>
      <c r="AT17" s="221">
        <v>91.684486144446865</v>
      </c>
      <c r="AU17" s="221">
        <v>91.123551279247764</v>
      </c>
      <c r="AV17" s="221">
        <v>90.76598549769281</v>
      </c>
      <c r="AW17" s="221">
        <v>89.422266139657438</v>
      </c>
      <c r="AX17" s="221">
        <v>88.825999999999993</v>
      </c>
      <c r="AY17" s="221">
        <v>88.432243517474632</v>
      </c>
      <c r="AZ17" s="221">
        <v>88.523906179521873</v>
      </c>
      <c r="BA17" s="221">
        <v>88.937970353477766</v>
      </c>
      <c r="BB17" s="221">
        <v>88.749371141093064</v>
      </c>
      <c r="BC17" s="221">
        <v>88.892988084326305</v>
      </c>
      <c r="BD17" s="221">
        <v>88.741588464179443</v>
      </c>
      <c r="BE17" s="221">
        <v>89.021899492853848</v>
      </c>
      <c r="BF17" s="222">
        <v>87.697969543147209</v>
      </c>
      <c r="BG17" s="222">
        <v>87.499184339314851</v>
      </c>
      <c r="BH17" s="222">
        <v>87.407303370786522</v>
      </c>
      <c r="BI17" s="222">
        <v>88.484920446449777</v>
      </c>
      <c r="BJ17" s="222">
        <v>87.961511047754811</v>
      </c>
      <c r="BK17" s="222">
        <v>88</v>
      </c>
      <c r="BL17" s="222">
        <v>88</v>
      </c>
      <c r="BM17" s="222">
        <v>88</v>
      </c>
      <c r="BN17" s="222">
        <v>87</v>
      </c>
    </row>
    <row r="18" spans="1:67">
      <c r="A18" s="200" t="s">
        <v>198</v>
      </c>
      <c r="AP18" s="204">
        <v>96.170600948969337</v>
      </c>
      <c r="AQ18" s="204">
        <v>93.431856792464202</v>
      </c>
      <c r="AR18" s="204">
        <v>91.292735787095438</v>
      </c>
      <c r="AS18" s="204">
        <v>92.271951947941531</v>
      </c>
      <c r="AT18" s="221">
        <v>89.522789784176979</v>
      </c>
      <c r="AU18" s="221">
        <v>88.830380591008392</v>
      </c>
      <c r="AV18" s="221">
        <v>86.989400237543194</v>
      </c>
      <c r="AW18" s="221">
        <v>86.139214908743853</v>
      </c>
      <c r="AX18" s="221">
        <v>86.129351872822838</v>
      </c>
      <c r="AY18" s="221">
        <v>84.272838014002488</v>
      </c>
      <c r="AZ18" s="221">
        <v>82.93775192530272</v>
      </c>
      <c r="BA18" s="221">
        <v>81.349193547785006</v>
      </c>
      <c r="BB18" s="221">
        <v>79.064283174066176</v>
      </c>
      <c r="BC18" s="221">
        <v>77.784863471836161</v>
      </c>
      <c r="BD18" s="221">
        <v>77.381762122730152</v>
      </c>
      <c r="BE18" s="221">
        <v>75.796854907536954</v>
      </c>
      <c r="BF18" s="221">
        <v>76.354034728544704</v>
      </c>
      <c r="BG18" s="221">
        <v>76.198006985145355</v>
      </c>
      <c r="BH18" s="221">
        <v>76.093204118112226</v>
      </c>
      <c r="BI18" s="221">
        <v>76.943667464471417</v>
      </c>
      <c r="BJ18" s="221">
        <v>77.136968261682057</v>
      </c>
      <c r="BK18" s="221">
        <v>77</v>
      </c>
      <c r="BL18" s="221">
        <v>77</v>
      </c>
      <c r="BM18" s="221">
        <v>77</v>
      </c>
      <c r="BN18" s="221">
        <v>77</v>
      </c>
    </row>
    <row r="19" spans="1:67">
      <c r="A19" s="223" t="s">
        <v>199</v>
      </c>
      <c r="AP19" s="224">
        <v>115.06451612903226</v>
      </c>
      <c r="AQ19" s="224">
        <v>113.59375</v>
      </c>
      <c r="AR19" s="224">
        <v>104.04918032786885</v>
      </c>
      <c r="AS19" s="224">
        <v>98.7</v>
      </c>
      <c r="AT19" s="225">
        <v>95.783333333333331</v>
      </c>
      <c r="AU19" s="225">
        <v>93.08064516129032</v>
      </c>
      <c r="AV19" s="225">
        <v>91.888888888888886</v>
      </c>
      <c r="AW19" s="225">
        <v>98.13333333333334</v>
      </c>
      <c r="AX19" s="225">
        <v>93.491803278688522</v>
      </c>
      <c r="AY19" s="225">
        <v>97.881355932203391</v>
      </c>
      <c r="AZ19" s="225">
        <v>97.950819672131146</v>
      </c>
      <c r="BA19" s="225">
        <v>96.672131147540981</v>
      </c>
      <c r="BB19" s="225">
        <v>96.25</v>
      </c>
      <c r="BC19" s="225">
        <v>97.936507936507937</v>
      </c>
      <c r="BD19" s="225">
        <v>101.734375</v>
      </c>
      <c r="BE19" s="225">
        <v>100.52307692307693</v>
      </c>
      <c r="BF19" s="225">
        <v>105.1969696969697</v>
      </c>
      <c r="BG19" s="225">
        <v>109.95522388059702</v>
      </c>
      <c r="BH19" s="225">
        <v>119.13888888888889</v>
      </c>
      <c r="BI19" s="225">
        <v>119.45333333333333</v>
      </c>
      <c r="BJ19" s="225">
        <v>124</v>
      </c>
      <c r="BK19" s="225">
        <v>129</v>
      </c>
      <c r="BL19" s="225">
        <v>138</v>
      </c>
      <c r="BM19" s="225">
        <v>144</v>
      </c>
      <c r="BN19" s="225">
        <v>149</v>
      </c>
    </row>
    <row r="22" spans="1:67">
      <c r="A22" s="226" t="s">
        <v>206</v>
      </c>
    </row>
    <row r="23" spans="1:67" ht="15" thickBot="1">
      <c r="A23" s="99" t="s">
        <v>207</v>
      </c>
      <c r="B23" s="273">
        <v>42856</v>
      </c>
      <c r="C23" s="275"/>
      <c r="D23" s="273">
        <v>42887</v>
      </c>
      <c r="E23" s="275"/>
      <c r="F23" s="273">
        <v>42917</v>
      </c>
      <c r="G23" s="275"/>
      <c r="H23" s="273">
        <v>42948</v>
      </c>
      <c r="I23" s="275"/>
      <c r="J23" s="273">
        <v>42979</v>
      </c>
      <c r="K23" s="275"/>
      <c r="L23" s="273">
        <v>43009</v>
      </c>
      <c r="M23" s="275"/>
      <c r="N23" s="273">
        <v>43040</v>
      </c>
      <c r="O23" s="275"/>
      <c r="P23" s="273">
        <v>43070</v>
      </c>
      <c r="Q23" s="275"/>
      <c r="R23" s="273">
        <v>43101</v>
      </c>
      <c r="S23" s="275"/>
      <c r="T23" s="273">
        <v>43132</v>
      </c>
      <c r="U23" s="275"/>
      <c r="V23" s="273">
        <v>43160</v>
      </c>
      <c r="W23" s="275"/>
      <c r="X23" s="273">
        <v>43191</v>
      </c>
      <c r="Y23" s="275"/>
      <c r="Z23" s="273">
        <v>43221</v>
      </c>
      <c r="AA23" s="274"/>
      <c r="AB23" s="273">
        <v>43252</v>
      </c>
      <c r="AC23" s="274"/>
      <c r="AD23" s="273">
        <v>43282</v>
      </c>
      <c r="AE23" s="274"/>
      <c r="AF23" s="273">
        <v>43313</v>
      </c>
      <c r="AG23" s="274"/>
      <c r="AH23" s="273">
        <v>43344</v>
      </c>
      <c r="AI23" s="274"/>
      <c r="AJ23" s="273">
        <v>43374</v>
      </c>
      <c r="AK23" s="274"/>
      <c r="AL23" s="273">
        <v>43405</v>
      </c>
      <c r="AM23" s="274"/>
      <c r="AN23" s="273">
        <v>43435</v>
      </c>
      <c r="AO23" s="274"/>
      <c r="AP23" s="273">
        <v>43466</v>
      </c>
      <c r="AQ23" s="274"/>
      <c r="AR23" s="273">
        <v>43497</v>
      </c>
      <c r="AS23" s="274"/>
      <c r="AT23" s="273">
        <v>43525</v>
      </c>
      <c r="AU23" s="274"/>
      <c r="AV23" s="273">
        <v>43556</v>
      </c>
      <c r="AW23" s="274"/>
      <c r="AX23" s="273">
        <v>43586</v>
      </c>
      <c r="AY23" s="274"/>
      <c r="AZ23" s="273">
        <v>43617</v>
      </c>
      <c r="BA23" s="274"/>
      <c r="BB23" s="273">
        <v>43647</v>
      </c>
      <c r="BC23" s="274"/>
      <c r="BD23" s="273">
        <v>43678</v>
      </c>
      <c r="BE23" s="274"/>
      <c r="BF23" s="273">
        <v>43709</v>
      </c>
      <c r="BG23" s="274"/>
      <c r="BH23" s="273">
        <v>43739</v>
      </c>
      <c r="BI23" s="274"/>
      <c r="BJ23" s="273">
        <v>43770</v>
      </c>
      <c r="BK23" s="274"/>
      <c r="BL23" s="273">
        <v>43800</v>
      </c>
      <c r="BM23" s="274"/>
      <c r="BN23" s="273">
        <v>43831</v>
      </c>
      <c r="BO23" s="274"/>
    </row>
    <row r="24" spans="1:67" ht="28.2">
      <c r="A24" s="199"/>
      <c r="B24" s="200" t="s">
        <v>193</v>
      </c>
      <c r="C24" s="201" t="s">
        <v>194</v>
      </c>
      <c r="D24" s="200" t="s">
        <v>193</v>
      </c>
      <c r="E24" s="201" t="s">
        <v>194</v>
      </c>
      <c r="F24" s="200" t="s">
        <v>193</v>
      </c>
      <c r="G24" s="201" t="s">
        <v>194</v>
      </c>
      <c r="H24" s="200" t="s">
        <v>193</v>
      </c>
      <c r="I24" s="201" t="s">
        <v>194</v>
      </c>
      <c r="J24" s="200" t="s">
        <v>193</v>
      </c>
      <c r="K24" s="201" t="s">
        <v>194</v>
      </c>
      <c r="L24" s="200" t="s">
        <v>193</v>
      </c>
      <c r="M24" s="201" t="s">
        <v>194</v>
      </c>
      <c r="N24" s="200" t="s">
        <v>193</v>
      </c>
      <c r="O24" s="201" t="s">
        <v>194</v>
      </c>
      <c r="P24" s="200" t="s">
        <v>193</v>
      </c>
      <c r="Q24" s="201" t="s">
        <v>194</v>
      </c>
      <c r="R24" s="200" t="s">
        <v>193</v>
      </c>
      <c r="S24" s="201" t="s">
        <v>194</v>
      </c>
      <c r="T24" s="200" t="s">
        <v>193</v>
      </c>
      <c r="U24" s="201" t="s">
        <v>194</v>
      </c>
      <c r="V24" s="200" t="s">
        <v>193</v>
      </c>
      <c r="W24" s="201" t="s">
        <v>194</v>
      </c>
      <c r="X24" s="200" t="s">
        <v>193</v>
      </c>
      <c r="Y24" s="201" t="s">
        <v>194</v>
      </c>
      <c r="Z24" s="200" t="s">
        <v>193</v>
      </c>
      <c r="AA24" s="202" t="s">
        <v>194</v>
      </c>
      <c r="AB24" s="200" t="s">
        <v>193</v>
      </c>
      <c r="AC24" s="202" t="s">
        <v>194</v>
      </c>
      <c r="AD24" s="200" t="s">
        <v>193</v>
      </c>
      <c r="AE24" s="202" t="s">
        <v>194</v>
      </c>
      <c r="AF24" s="200" t="s">
        <v>193</v>
      </c>
      <c r="AG24" s="202" t="s">
        <v>194</v>
      </c>
      <c r="AH24" s="200" t="s">
        <v>193</v>
      </c>
      <c r="AI24" s="202" t="s">
        <v>194</v>
      </c>
      <c r="AJ24" s="200" t="s">
        <v>193</v>
      </c>
      <c r="AK24" s="202" t="s">
        <v>194</v>
      </c>
      <c r="AL24" s="200" t="s">
        <v>193</v>
      </c>
      <c r="AM24" s="202" t="s">
        <v>194</v>
      </c>
      <c r="AN24" s="200" t="s">
        <v>193</v>
      </c>
      <c r="AO24" s="202" t="s">
        <v>194</v>
      </c>
      <c r="AP24" s="200" t="s">
        <v>193</v>
      </c>
      <c r="AQ24" s="202" t="s">
        <v>194</v>
      </c>
      <c r="AR24" s="200" t="s">
        <v>193</v>
      </c>
      <c r="AS24" s="202" t="s">
        <v>194</v>
      </c>
      <c r="AT24" s="200" t="s">
        <v>193</v>
      </c>
      <c r="AU24" s="202" t="s">
        <v>194</v>
      </c>
      <c r="AV24" s="200" t="s">
        <v>193</v>
      </c>
      <c r="AW24" s="202" t="s">
        <v>194</v>
      </c>
      <c r="AX24" s="200" t="s">
        <v>193</v>
      </c>
      <c r="AY24" s="202" t="s">
        <v>194</v>
      </c>
      <c r="AZ24" s="200" t="s">
        <v>193</v>
      </c>
      <c r="BA24" s="202" t="s">
        <v>194</v>
      </c>
      <c r="BB24" s="200" t="s">
        <v>193</v>
      </c>
      <c r="BC24" s="202" t="s">
        <v>194</v>
      </c>
      <c r="BD24" s="200" t="s">
        <v>193</v>
      </c>
      <c r="BE24" s="202" t="s">
        <v>194</v>
      </c>
      <c r="BF24" s="200" t="s">
        <v>193</v>
      </c>
      <c r="BG24" s="202" t="s">
        <v>194</v>
      </c>
      <c r="BH24" s="200" t="s">
        <v>193</v>
      </c>
      <c r="BI24" s="202" t="s">
        <v>194</v>
      </c>
      <c r="BJ24" s="200" t="s">
        <v>193</v>
      </c>
      <c r="BK24" s="202" t="s">
        <v>194</v>
      </c>
      <c r="BL24" s="200" t="s">
        <v>193</v>
      </c>
      <c r="BM24" s="202" t="s">
        <v>194</v>
      </c>
      <c r="BN24" s="200" t="s">
        <v>193</v>
      </c>
      <c r="BO24" s="202" t="s">
        <v>194</v>
      </c>
    </row>
    <row r="25" spans="1:67" ht="28.2">
      <c r="A25" s="203" t="s">
        <v>195</v>
      </c>
      <c r="B25" s="204"/>
      <c r="C25" s="205"/>
      <c r="D25" s="204"/>
      <c r="E25" s="205"/>
      <c r="F25" s="207"/>
      <c r="G25" s="205"/>
      <c r="H25" s="207"/>
      <c r="I25" s="205"/>
      <c r="J25" s="207"/>
      <c r="K25" s="208"/>
      <c r="L25" s="207"/>
      <c r="M25" s="208"/>
      <c r="N25" s="207"/>
      <c r="O25" s="208"/>
      <c r="P25" s="204"/>
      <c r="Q25" s="208"/>
      <c r="R25" s="207"/>
      <c r="S25" s="208"/>
      <c r="T25" s="207"/>
      <c r="U25" s="205"/>
      <c r="V25" s="204"/>
      <c r="W25" s="208"/>
      <c r="X25" s="204"/>
      <c r="Y25" s="208"/>
      <c r="Z25" s="204"/>
      <c r="AA25" s="209"/>
      <c r="AB25" s="204"/>
      <c r="AC25" s="209"/>
      <c r="AD25" s="204"/>
      <c r="AE25" s="209"/>
      <c r="AF25" s="204"/>
      <c r="AG25" s="209"/>
      <c r="AH25" s="204"/>
      <c r="AI25" s="209"/>
      <c r="AJ25" s="204"/>
      <c r="AK25" s="209"/>
      <c r="AL25" s="204"/>
      <c r="AM25" s="209"/>
      <c r="AN25" s="204"/>
      <c r="AO25" s="209"/>
      <c r="AP25" s="204"/>
      <c r="AQ25" s="209"/>
      <c r="AR25" s="204">
        <v>0</v>
      </c>
      <c r="AS25" s="209">
        <v>0</v>
      </c>
      <c r="AT25" s="204">
        <v>1</v>
      </c>
      <c r="AU25" s="209">
        <v>0</v>
      </c>
      <c r="AV25" s="204">
        <v>2</v>
      </c>
      <c r="AW25" s="209">
        <v>0</v>
      </c>
      <c r="AX25" s="204">
        <v>2</v>
      </c>
      <c r="AY25" s="209">
        <v>2</v>
      </c>
      <c r="AZ25" s="204">
        <v>1</v>
      </c>
      <c r="BA25" s="209">
        <v>2</v>
      </c>
      <c r="BB25" s="204">
        <v>4</v>
      </c>
      <c r="BC25" s="209">
        <v>4</v>
      </c>
      <c r="BD25" s="204">
        <v>1</v>
      </c>
      <c r="BE25" s="209">
        <v>1</v>
      </c>
      <c r="BF25" s="204">
        <v>3</v>
      </c>
      <c r="BG25" s="209">
        <v>1</v>
      </c>
      <c r="BH25" s="204">
        <v>1</v>
      </c>
      <c r="BI25" s="209">
        <v>3</v>
      </c>
      <c r="BJ25" s="204">
        <v>3</v>
      </c>
      <c r="BK25" s="209">
        <v>0</v>
      </c>
      <c r="BL25" s="204">
        <v>5</v>
      </c>
      <c r="BM25" s="209">
        <v>3</v>
      </c>
      <c r="BN25" s="204">
        <v>6</v>
      </c>
      <c r="BO25" s="209">
        <v>3</v>
      </c>
    </row>
    <row r="26" spans="1:67" ht="28.2">
      <c r="A26" s="203" t="s">
        <v>196</v>
      </c>
      <c r="B26" s="204"/>
      <c r="C26" s="205"/>
      <c r="D26" s="204"/>
      <c r="E26" s="205"/>
      <c r="F26" s="207"/>
      <c r="G26" s="208"/>
      <c r="H26" s="207"/>
      <c r="I26" s="208"/>
      <c r="J26" s="207"/>
      <c r="K26" s="208"/>
      <c r="L26" s="207"/>
      <c r="M26" s="208"/>
      <c r="N26" s="204"/>
      <c r="O26" s="205"/>
      <c r="P26" s="207"/>
      <c r="Q26" s="208"/>
      <c r="R26" s="207"/>
      <c r="S26" s="205"/>
      <c r="T26" s="207"/>
      <c r="U26" s="208"/>
      <c r="V26" s="207"/>
      <c r="W26" s="208"/>
      <c r="X26" s="207"/>
      <c r="Y26" s="208"/>
      <c r="Z26" s="207"/>
      <c r="AA26" s="209"/>
      <c r="AB26" s="207"/>
      <c r="AC26" s="209"/>
      <c r="AD26" s="207"/>
      <c r="AE26" s="209"/>
      <c r="AF26" s="207"/>
      <c r="AG26" s="209"/>
      <c r="AH26" s="207"/>
      <c r="AI26" s="209"/>
      <c r="AJ26" s="207"/>
      <c r="AK26" s="209"/>
      <c r="AL26" s="207"/>
      <c r="AM26" s="209"/>
      <c r="AN26" s="207"/>
      <c r="AO26" s="209"/>
      <c r="AP26" s="207"/>
      <c r="AQ26" s="209"/>
      <c r="AR26" s="207">
        <v>1</v>
      </c>
      <c r="AS26" s="209">
        <v>1</v>
      </c>
      <c r="AT26" s="207">
        <v>0</v>
      </c>
      <c r="AU26" s="209">
        <v>0</v>
      </c>
      <c r="AV26" s="207">
        <v>2</v>
      </c>
      <c r="AW26" s="209">
        <v>2</v>
      </c>
      <c r="AX26" s="207">
        <v>3</v>
      </c>
      <c r="AY26" s="209">
        <v>1</v>
      </c>
      <c r="AZ26" s="207">
        <v>4</v>
      </c>
      <c r="BA26" s="209">
        <v>4</v>
      </c>
      <c r="BB26" s="207">
        <v>4</v>
      </c>
      <c r="BC26" s="209">
        <v>2</v>
      </c>
      <c r="BD26" s="207">
        <v>7</v>
      </c>
      <c r="BE26" s="209">
        <v>5</v>
      </c>
      <c r="BF26" s="207">
        <v>5</v>
      </c>
      <c r="BG26" s="209">
        <v>6</v>
      </c>
      <c r="BH26" s="207">
        <v>13</v>
      </c>
      <c r="BI26" s="209">
        <v>11</v>
      </c>
      <c r="BJ26" s="207">
        <v>9</v>
      </c>
      <c r="BK26" s="209">
        <v>9</v>
      </c>
      <c r="BL26" s="207">
        <v>3</v>
      </c>
      <c r="BM26" s="209">
        <v>8</v>
      </c>
      <c r="BN26" s="207">
        <v>8</v>
      </c>
      <c r="BO26" s="209">
        <v>5</v>
      </c>
    </row>
    <row r="27" spans="1:67" s="85" customFormat="1">
      <c r="A27" s="203" t="s">
        <v>190</v>
      </c>
      <c r="B27" s="210"/>
      <c r="C27" s="211"/>
      <c r="D27" s="210"/>
      <c r="E27" s="211"/>
      <c r="F27" s="210"/>
      <c r="G27" s="211"/>
      <c r="H27" s="210"/>
      <c r="I27" s="211"/>
      <c r="J27" s="210"/>
      <c r="K27" s="211"/>
      <c r="L27" s="210"/>
      <c r="M27" s="211"/>
      <c r="N27" s="210"/>
      <c r="O27" s="211"/>
      <c r="P27" s="210"/>
      <c r="Q27" s="211"/>
      <c r="R27" s="210"/>
      <c r="S27" s="211"/>
      <c r="T27" s="210"/>
      <c r="U27" s="211"/>
      <c r="V27" s="210"/>
      <c r="W27" s="211"/>
      <c r="X27" s="210"/>
      <c r="Y27" s="211"/>
      <c r="Z27" s="210"/>
      <c r="AA27" s="212"/>
      <c r="AB27" s="210"/>
      <c r="AC27" s="212"/>
      <c r="AD27" s="210"/>
      <c r="AE27" s="212"/>
      <c r="AF27" s="210"/>
      <c r="AG27" s="212"/>
      <c r="AH27" s="210"/>
      <c r="AI27" s="212"/>
      <c r="AJ27" s="210"/>
      <c r="AK27" s="212"/>
      <c r="AL27" s="210"/>
      <c r="AM27" s="212"/>
      <c r="AN27" s="210"/>
      <c r="AO27" s="212"/>
      <c r="AP27" s="210"/>
      <c r="AQ27" s="212"/>
      <c r="AR27" s="210">
        <f>SUM(AR25:AR26)</f>
        <v>1</v>
      </c>
      <c r="AS27" s="212">
        <f t="shared" ref="AS27:BO27" si="2">SUM(AS25:AS26)</f>
        <v>1</v>
      </c>
      <c r="AT27" s="210">
        <f>SUM(AT25:AT26)</f>
        <v>1</v>
      </c>
      <c r="AU27" s="212">
        <f t="shared" si="2"/>
        <v>0</v>
      </c>
      <c r="AV27" s="210">
        <f t="shared" si="2"/>
        <v>4</v>
      </c>
      <c r="AW27" s="212">
        <f t="shared" si="2"/>
        <v>2</v>
      </c>
      <c r="AX27" s="210">
        <f t="shared" si="2"/>
        <v>5</v>
      </c>
      <c r="AY27" s="212">
        <f t="shared" si="2"/>
        <v>3</v>
      </c>
      <c r="AZ27" s="210">
        <f t="shared" si="2"/>
        <v>5</v>
      </c>
      <c r="BA27" s="212">
        <f t="shared" si="2"/>
        <v>6</v>
      </c>
      <c r="BB27" s="210">
        <f t="shared" si="2"/>
        <v>8</v>
      </c>
      <c r="BC27" s="212">
        <f t="shared" si="2"/>
        <v>6</v>
      </c>
      <c r="BD27" s="210">
        <f t="shared" si="2"/>
        <v>8</v>
      </c>
      <c r="BE27" s="212">
        <f t="shared" si="2"/>
        <v>6</v>
      </c>
      <c r="BF27" s="210">
        <f t="shared" si="2"/>
        <v>8</v>
      </c>
      <c r="BG27" s="212">
        <f t="shared" si="2"/>
        <v>7</v>
      </c>
      <c r="BH27" s="210">
        <f t="shared" si="2"/>
        <v>14</v>
      </c>
      <c r="BI27" s="212">
        <f t="shared" si="2"/>
        <v>14</v>
      </c>
      <c r="BJ27" s="210">
        <f t="shared" si="2"/>
        <v>12</v>
      </c>
      <c r="BK27" s="212">
        <f t="shared" si="2"/>
        <v>9</v>
      </c>
      <c r="BL27" s="210">
        <f t="shared" si="2"/>
        <v>8</v>
      </c>
      <c r="BM27" s="212">
        <f t="shared" si="2"/>
        <v>11</v>
      </c>
      <c r="BN27" s="210">
        <f t="shared" si="2"/>
        <v>14</v>
      </c>
      <c r="BO27" s="212">
        <f t="shared" si="2"/>
        <v>8</v>
      </c>
    </row>
  </sheetData>
  <mergeCells count="66">
    <mergeCell ref="L2:M2"/>
    <mergeCell ref="B2:C2"/>
    <mergeCell ref="D2:E2"/>
    <mergeCell ref="F2:G2"/>
    <mergeCell ref="H2:I2"/>
    <mergeCell ref="J2:K2"/>
    <mergeCell ref="AJ2:AK2"/>
    <mergeCell ref="N2:O2"/>
    <mergeCell ref="P2:Q2"/>
    <mergeCell ref="R2:S2"/>
    <mergeCell ref="T2:U2"/>
    <mergeCell ref="V2:W2"/>
    <mergeCell ref="X2:Y2"/>
    <mergeCell ref="Z2:AA2"/>
    <mergeCell ref="AB2:AC2"/>
    <mergeCell ref="AD2:AE2"/>
    <mergeCell ref="AF2:AG2"/>
    <mergeCell ref="AH2:AI2"/>
    <mergeCell ref="BH2:BI2"/>
    <mergeCell ref="AL2:AM2"/>
    <mergeCell ref="AN2:AO2"/>
    <mergeCell ref="AP2:AQ2"/>
    <mergeCell ref="AR2:AS2"/>
    <mergeCell ref="AT2:AU2"/>
    <mergeCell ref="AV2:AW2"/>
    <mergeCell ref="Z23:AA23"/>
    <mergeCell ref="BJ2:BK2"/>
    <mergeCell ref="BL2:BM2"/>
    <mergeCell ref="BN2:BO2"/>
    <mergeCell ref="B23:C23"/>
    <mergeCell ref="D23:E23"/>
    <mergeCell ref="F23:G23"/>
    <mergeCell ref="H23:I23"/>
    <mergeCell ref="J23:K23"/>
    <mergeCell ref="L23:M23"/>
    <mergeCell ref="N23:O23"/>
    <mergeCell ref="AX2:AY2"/>
    <mergeCell ref="AZ2:BA2"/>
    <mergeCell ref="BB2:BC2"/>
    <mergeCell ref="BD2:BE2"/>
    <mergeCell ref="BF2:BG2"/>
    <mergeCell ref="P23:Q23"/>
    <mergeCell ref="R23:S23"/>
    <mergeCell ref="T23:U23"/>
    <mergeCell ref="V23:W23"/>
    <mergeCell ref="X23:Y23"/>
    <mergeCell ref="AX23:AY23"/>
    <mergeCell ref="AB23:AC23"/>
    <mergeCell ref="AD23:AE23"/>
    <mergeCell ref="AF23:AG23"/>
    <mergeCell ref="AH23:AI23"/>
    <mergeCell ref="AJ23:AK23"/>
    <mergeCell ref="AL23:AM23"/>
    <mergeCell ref="AN23:AO23"/>
    <mergeCell ref="AP23:AQ23"/>
    <mergeCell ref="AR23:AS23"/>
    <mergeCell ref="AT23:AU23"/>
    <mergeCell ref="AV23:AW23"/>
    <mergeCell ref="BL23:BM23"/>
    <mergeCell ref="BN23:BO23"/>
    <mergeCell ref="AZ23:BA23"/>
    <mergeCell ref="BB23:BC23"/>
    <mergeCell ref="BD23:BE23"/>
    <mergeCell ref="BF23:BG23"/>
    <mergeCell ref="BH23:BI23"/>
    <mergeCell ref="BJ23:BK23"/>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19"/>
  <sheetViews>
    <sheetView zoomScaleNormal="100" workbookViewId="0"/>
  </sheetViews>
  <sheetFormatPr defaultColWidth="8.88671875" defaultRowHeight="14.4"/>
  <cols>
    <col min="1" max="1" width="8.33203125" style="22" bestFit="1" customWidth="1"/>
    <col min="2" max="2" width="9.88671875" style="22" bestFit="1" customWidth="1"/>
    <col min="3" max="4" width="12.88671875" style="22" bestFit="1" customWidth="1"/>
    <col min="5" max="5" width="18.109375" style="22" customWidth="1"/>
    <col min="6" max="6" width="10.5546875" style="22" bestFit="1" customWidth="1"/>
    <col min="7" max="16384" width="8.88671875" style="22"/>
  </cols>
  <sheetData>
    <row r="1" spans="1:6">
      <c r="A1" s="76"/>
    </row>
    <row r="2" spans="1:6" s="55" customFormat="1">
      <c r="A2" s="85"/>
    </row>
    <row r="3" spans="1:6">
      <c r="A3" s="241" t="s">
        <v>208</v>
      </c>
      <c r="B3" s="242"/>
      <c r="C3" s="242"/>
      <c r="D3" s="242"/>
      <c r="E3" s="242"/>
      <c r="F3" s="243"/>
    </row>
    <row r="4" spans="1:6" ht="42">
      <c r="A4" s="26" t="s">
        <v>2</v>
      </c>
      <c r="B4" s="27" t="s">
        <v>3</v>
      </c>
      <c r="C4" s="27" t="s">
        <v>4</v>
      </c>
      <c r="D4" s="27" t="s">
        <v>5</v>
      </c>
      <c r="E4" s="27" t="s">
        <v>6</v>
      </c>
      <c r="F4" s="28" t="s">
        <v>7</v>
      </c>
    </row>
    <row r="5" spans="1:6">
      <c r="A5" s="24">
        <v>43466</v>
      </c>
      <c r="B5" s="3">
        <v>58117</v>
      </c>
      <c r="C5" s="3">
        <v>7149</v>
      </c>
      <c r="D5" s="3">
        <v>6036</v>
      </c>
      <c r="E5" s="3">
        <v>17276</v>
      </c>
      <c r="F5" s="3">
        <v>88578</v>
      </c>
    </row>
    <row r="6" spans="1:6">
      <c r="A6" s="24">
        <v>43497</v>
      </c>
      <c r="B6" s="3">
        <v>56177</v>
      </c>
      <c r="C6" s="3">
        <v>7131</v>
      </c>
      <c r="D6" s="3">
        <v>6111</v>
      </c>
      <c r="E6" s="3">
        <v>17397</v>
      </c>
      <c r="F6" s="3">
        <v>86816</v>
      </c>
    </row>
    <row r="7" spans="1:6">
      <c r="A7" s="24">
        <v>43525</v>
      </c>
      <c r="B7" s="3">
        <v>55681</v>
      </c>
      <c r="C7" s="3">
        <v>7414</v>
      </c>
      <c r="D7" s="3">
        <v>6309</v>
      </c>
      <c r="E7" s="3">
        <v>18010</v>
      </c>
      <c r="F7" s="3">
        <v>87414</v>
      </c>
    </row>
    <row r="8" spans="1:6">
      <c r="A8" s="24">
        <v>43556</v>
      </c>
      <c r="B8" s="3">
        <v>55986</v>
      </c>
      <c r="C8" s="3">
        <v>7446</v>
      </c>
      <c r="D8" s="3">
        <v>6221</v>
      </c>
      <c r="E8" s="3">
        <v>18327</v>
      </c>
      <c r="F8" s="3">
        <v>87980</v>
      </c>
    </row>
    <row r="9" spans="1:6">
      <c r="A9" s="24">
        <v>43586</v>
      </c>
      <c r="B9" s="3">
        <v>58709</v>
      </c>
      <c r="C9" s="3">
        <v>7510</v>
      </c>
      <c r="D9" s="3">
        <v>6311</v>
      </c>
      <c r="E9" s="3">
        <v>18735</v>
      </c>
      <c r="F9" s="3">
        <v>91265</v>
      </c>
    </row>
    <row r="10" spans="1:6">
      <c r="A10" s="24">
        <v>43617</v>
      </c>
      <c r="B10" s="3">
        <v>59819</v>
      </c>
      <c r="C10" s="3">
        <v>7397</v>
      </c>
      <c r="D10" s="3">
        <v>6450</v>
      </c>
      <c r="E10" s="3">
        <v>18627</v>
      </c>
      <c r="F10" s="3">
        <v>92293</v>
      </c>
    </row>
    <row r="11" spans="1:6">
      <c r="A11" s="24">
        <v>43647</v>
      </c>
      <c r="B11" s="3">
        <v>64343</v>
      </c>
      <c r="C11" s="3">
        <v>7578</v>
      </c>
      <c r="D11" s="3">
        <v>6749</v>
      </c>
      <c r="E11" s="3">
        <v>18992</v>
      </c>
      <c r="F11" s="3">
        <v>97662</v>
      </c>
    </row>
    <row r="12" spans="1:6">
      <c r="A12" s="24">
        <v>43678</v>
      </c>
      <c r="B12" s="3">
        <v>65297</v>
      </c>
      <c r="C12" s="3">
        <v>7619</v>
      </c>
      <c r="D12" s="3">
        <v>6625</v>
      </c>
      <c r="E12" s="3">
        <v>18898</v>
      </c>
      <c r="F12" s="3">
        <v>98439</v>
      </c>
    </row>
    <row r="13" spans="1:6">
      <c r="A13" s="24">
        <v>43709</v>
      </c>
      <c r="B13" s="3">
        <v>66623</v>
      </c>
      <c r="C13" s="3">
        <v>7702</v>
      </c>
      <c r="D13" s="3">
        <v>6571</v>
      </c>
      <c r="E13" s="3">
        <v>19092</v>
      </c>
      <c r="F13" s="3">
        <v>99988</v>
      </c>
    </row>
    <row r="14" spans="1:6">
      <c r="A14" s="24">
        <v>43739</v>
      </c>
      <c r="B14" s="3">
        <v>67314</v>
      </c>
      <c r="C14" s="3">
        <v>7704</v>
      </c>
      <c r="D14" s="3">
        <v>6535</v>
      </c>
      <c r="E14" s="3">
        <v>19071</v>
      </c>
      <c r="F14" s="3">
        <v>100624</v>
      </c>
    </row>
    <row r="15" spans="1:6">
      <c r="A15" s="24">
        <v>43770</v>
      </c>
      <c r="B15" s="3">
        <v>68200</v>
      </c>
      <c r="C15" s="3">
        <v>7762</v>
      </c>
      <c r="D15" s="3">
        <v>6669</v>
      </c>
      <c r="E15" s="3">
        <v>19238</v>
      </c>
      <c r="F15" s="3">
        <v>101869</v>
      </c>
    </row>
    <row r="16" spans="1:6">
      <c r="A16" s="24">
        <v>43800</v>
      </c>
      <c r="B16" s="3">
        <v>68827</v>
      </c>
      <c r="C16" s="3">
        <v>7543</v>
      </c>
      <c r="D16" s="3">
        <v>6615</v>
      </c>
      <c r="E16" s="3">
        <v>19320</v>
      </c>
      <c r="F16" s="3">
        <v>102305</v>
      </c>
    </row>
    <row r="17" spans="1:6">
      <c r="A17" s="24">
        <v>43831</v>
      </c>
      <c r="B17" s="3">
        <v>65553</v>
      </c>
      <c r="C17" s="3">
        <v>7410</v>
      </c>
      <c r="D17" s="3">
        <v>6477</v>
      </c>
      <c r="E17" s="3">
        <v>18897</v>
      </c>
      <c r="F17" s="3">
        <v>98337</v>
      </c>
    </row>
    <row r="18" spans="1:6">
      <c r="B18" s="183"/>
      <c r="C18" s="183"/>
      <c r="D18" s="183"/>
      <c r="E18" s="183"/>
    </row>
    <row r="19" spans="1:6">
      <c r="B19" s="38"/>
      <c r="C19" s="38"/>
      <c r="D19" s="38"/>
      <c r="E19" s="38"/>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showGridLines="0" workbookViewId="0">
      <selection sqref="A1:B1"/>
    </sheetView>
  </sheetViews>
  <sheetFormatPr defaultRowHeight="14.4"/>
  <cols>
    <col min="1" max="1" width="23.5546875" customWidth="1"/>
    <col min="2" max="2" width="26.109375" customWidth="1"/>
  </cols>
  <sheetData>
    <row r="1" spans="1:2" ht="15.6">
      <c r="A1" s="276" t="s">
        <v>209</v>
      </c>
      <c r="B1" s="277"/>
    </row>
    <row r="2" spans="1:2">
      <c r="A2" s="31" t="s">
        <v>210</v>
      </c>
      <c r="B2" s="32" t="s">
        <v>211</v>
      </c>
    </row>
    <row r="3" spans="1:2">
      <c r="A3" s="29" t="s">
        <v>212</v>
      </c>
      <c r="B3" s="30">
        <v>1.7899999999999999E-2</v>
      </c>
    </row>
    <row r="4" spans="1:2">
      <c r="A4" s="29" t="s">
        <v>213</v>
      </c>
      <c r="B4" s="30">
        <v>1.7999999999999999E-2</v>
      </c>
    </row>
    <row r="5" spans="1:2">
      <c r="A5" s="29" t="s">
        <v>214</v>
      </c>
      <c r="B5" s="30">
        <v>1.61E-2</v>
      </c>
    </row>
    <row r="6" spans="1:2">
      <c r="A6" s="29" t="s">
        <v>215</v>
      </c>
      <c r="B6" s="30">
        <v>1.4800000000000001E-2</v>
      </c>
    </row>
    <row r="7" spans="1:2">
      <c r="A7" s="29" t="s">
        <v>216</v>
      </c>
      <c r="B7" s="30">
        <v>1.4E-2</v>
      </c>
    </row>
    <row r="8" spans="1:2">
      <c r="A8" s="29" t="s">
        <v>217</v>
      </c>
      <c r="B8" s="30">
        <v>1.4E-2</v>
      </c>
    </row>
    <row r="9" spans="1:2">
      <c r="A9" s="29" t="s">
        <v>218</v>
      </c>
      <c r="B9" s="30">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sqref="A1:B1"/>
    </sheetView>
  </sheetViews>
  <sheetFormatPr defaultColWidth="8.88671875" defaultRowHeight="14.4"/>
  <cols>
    <col min="1" max="1" width="34.88671875" style="22" bestFit="1" customWidth="1"/>
    <col min="2" max="2" width="8.88671875" style="22" bestFit="1" customWidth="1"/>
    <col min="3" max="3" width="9" style="22" bestFit="1" customWidth="1"/>
    <col min="4" max="16384" width="8.88671875" style="22"/>
  </cols>
  <sheetData>
    <row r="1" spans="1:5" ht="20.399999999999999" customHeight="1">
      <c r="A1" s="278" t="s">
        <v>219</v>
      </c>
      <c r="B1" s="279"/>
      <c r="C1" s="83"/>
    </row>
    <row r="2" spans="1:5" ht="15" customHeight="1">
      <c r="A2" s="27" t="s">
        <v>220</v>
      </c>
      <c r="B2" s="110" t="s">
        <v>218</v>
      </c>
      <c r="C2" s="110" t="s">
        <v>221</v>
      </c>
    </row>
    <row r="3" spans="1:5">
      <c r="A3" s="27" t="s">
        <v>3</v>
      </c>
      <c r="B3" s="39">
        <v>0.67145853637866015</v>
      </c>
      <c r="C3" s="39">
        <v>0.6695045974478655</v>
      </c>
    </row>
    <row r="4" spans="1:5">
      <c r="A4" s="27" t="s">
        <v>4</v>
      </c>
      <c r="B4" s="39">
        <v>9.0194499766939273E-2</v>
      </c>
      <c r="C4" s="39">
        <v>8.5538572487429632E-2</v>
      </c>
    </row>
    <row r="5" spans="1:5">
      <c r="A5" s="27" t="s">
        <v>5</v>
      </c>
      <c r="B5" s="39">
        <v>7.7651595406585019E-2</v>
      </c>
      <c r="C5" s="39">
        <v>7.9679080109777839E-2</v>
      </c>
    </row>
    <row r="6" spans="1:5" ht="28.2">
      <c r="A6" s="27" t="s">
        <v>6</v>
      </c>
      <c r="B6" s="39">
        <v>0.1606953684478156</v>
      </c>
      <c r="C6" s="39">
        <v>0.16527774995492697</v>
      </c>
    </row>
    <row r="13" spans="1:5">
      <c r="B13" s="38"/>
      <c r="C13" s="38"/>
      <c r="D13" s="38"/>
      <c r="E13" s="38"/>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J16"/>
  <sheetViews>
    <sheetView workbookViewId="0"/>
  </sheetViews>
  <sheetFormatPr defaultRowHeight="14.4"/>
  <cols>
    <col min="1" max="1" width="18.88671875" customWidth="1"/>
    <col min="2" max="2" width="11.88671875" customWidth="1"/>
    <col min="3" max="3" width="9.33203125" customWidth="1"/>
    <col min="4" max="4" width="11.6640625" customWidth="1"/>
    <col min="5" max="5" width="9.33203125" customWidth="1"/>
    <col min="6" max="6" width="19.88671875" customWidth="1"/>
    <col min="7" max="7" width="13.44140625" customWidth="1"/>
    <col min="8" max="8" width="9.33203125" style="99" customWidth="1"/>
    <col min="9" max="10" width="9.33203125" customWidth="1"/>
  </cols>
  <sheetData>
    <row r="1" spans="1:10" s="63" customFormat="1">
      <c r="A1" s="85" t="s">
        <v>222</v>
      </c>
      <c r="B1" s="99"/>
      <c r="C1" s="99"/>
      <c r="D1" s="99"/>
      <c r="E1" s="99"/>
      <c r="F1" s="99"/>
      <c r="G1" s="99"/>
      <c r="H1" s="99"/>
      <c r="I1" s="99"/>
      <c r="J1" s="99"/>
    </row>
    <row r="2" spans="1:10" ht="66.599999999999994" thickBot="1">
      <c r="A2" s="176"/>
      <c r="B2" s="177" t="s">
        <v>223</v>
      </c>
      <c r="C2" s="177" t="s">
        <v>224</v>
      </c>
      <c r="D2" s="177" t="s">
        <v>225</v>
      </c>
      <c r="E2" s="177" t="s">
        <v>226</v>
      </c>
      <c r="F2" s="177" t="s">
        <v>227</v>
      </c>
      <c r="G2" s="177" t="s">
        <v>228</v>
      </c>
      <c r="H2" s="177" t="s">
        <v>229</v>
      </c>
      <c r="I2" s="177" t="s">
        <v>230</v>
      </c>
      <c r="J2" s="177" t="s">
        <v>231</v>
      </c>
    </row>
    <row r="3" spans="1:10" ht="32.4" thickTop="1" thickBot="1">
      <c r="A3" s="164" t="s">
        <v>3</v>
      </c>
      <c r="B3" s="165">
        <v>0.74</v>
      </c>
      <c r="C3" s="165">
        <v>0.67</v>
      </c>
      <c r="D3" s="165">
        <v>0.69</v>
      </c>
      <c r="E3" s="165">
        <v>0.67</v>
      </c>
      <c r="F3" s="166">
        <v>0.98970000000000002</v>
      </c>
      <c r="G3" s="166">
        <v>6.9999999999999999E-4</v>
      </c>
      <c r="H3" s="165">
        <v>0.62</v>
      </c>
      <c r="I3" s="165">
        <v>0.74</v>
      </c>
      <c r="J3" s="165">
        <v>0.79</v>
      </c>
    </row>
    <row r="4" spans="1:10" ht="47.4" thickBot="1">
      <c r="A4" s="167" t="s">
        <v>232</v>
      </c>
      <c r="B4" s="168">
        <v>0.13</v>
      </c>
      <c r="C4" s="168">
        <v>0.17</v>
      </c>
      <c r="D4" s="168">
        <v>0.19</v>
      </c>
      <c r="E4" s="168">
        <v>0.19</v>
      </c>
      <c r="F4" s="169">
        <v>0.98919999999999997</v>
      </c>
      <c r="G4" s="169">
        <v>2.0000000000000001E-4</v>
      </c>
      <c r="H4" s="168">
        <v>0.7</v>
      </c>
      <c r="I4" s="168">
        <v>0.82</v>
      </c>
      <c r="J4" s="168">
        <v>0.87</v>
      </c>
    </row>
    <row r="5" spans="1:10" ht="31.8" thickBot="1">
      <c r="A5" s="170" t="s">
        <v>233</v>
      </c>
      <c r="B5" s="171">
        <v>0.06</v>
      </c>
      <c r="C5" s="171">
        <v>0.08</v>
      </c>
      <c r="D5" s="171">
        <v>0.06</v>
      </c>
      <c r="E5" s="171">
        <v>7.0000000000000007E-2</v>
      </c>
      <c r="F5" s="172">
        <v>0.95030000000000003</v>
      </c>
      <c r="G5" s="172">
        <v>2.0000000000000001E-4</v>
      </c>
      <c r="H5" s="171">
        <v>0.73</v>
      </c>
      <c r="I5" s="171">
        <v>0.83</v>
      </c>
      <c r="J5" s="171">
        <v>0.86</v>
      </c>
    </row>
    <row r="6" spans="1:10" ht="16.2" thickBot="1">
      <c r="A6" s="173" t="s">
        <v>234</v>
      </c>
      <c r="B6" s="174">
        <v>7.0000000000000007E-2</v>
      </c>
      <c r="C6" s="174">
        <v>0.09</v>
      </c>
      <c r="D6" s="174">
        <v>0.06</v>
      </c>
      <c r="E6" s="174">
        <v>0.08</v>
      </c>
      <c r="F6" s="175">
        <v>0.95960000000000001</v>
      </c>
      <c r="G6" s="175">
        <v>5.0000000000000001E-4</v>
      </c>
      <c r="H6" s="174">
        <v>0.69</v>
      </c>
      <c r="I6" s="174">
        <v>0.79</v>
      </c>
      <c r="J6" s="174">
        <v>0.83</v>
      </c>
    </row>
    <row r="7" spans="1:10">
      <c r="A7" s="99"/>
      <c r="B7" s="99"/>
      <c r="C7" s="99"/>
      <c r="D7" s="99"/>
      <c r="E7" s="99"/>
      <c r="F7" s="99"/>
      <c r="G7" s="99"/>
      <c r="I7" s="99"/>
      <c r="J7" s="99"/>
    </row>
    <row r="8" spans="1:10">
      <c r="A8" s="99"/>
      <c r="B8" s="99"/>
      <c r="C8" s="99"/>
      <c r="D8" s="99"/>
      <c r="E8" s="99"/>
      <c r="F8" s="99"/>
      <c r="G8" s="99"/>
      <c r="I8" s="99"/>
      <c r="J8" s="99"/>
    </row>
    <row r="9" spans="1:10">
      <c r="A9" s="99"/>
      <c r="B9" s="99"/>
      <c r="C9" s="99"/>
      <c r="D9" s="99"/>
      <c r="E9" s="99"/>
      <c r="F9" s="99"/>
      <c r="G9" s="99"/>
      <c r="I9" s="99"/>
      <c r="J9" s="99"/>
    </row>
    <row r="10" spans="1:10">
      <c r="A10" s="99"/>
      <c r="B10" s="99"/>
      <c r="C10" s="99"/>
      <c r="D10" s="99"/>
      <c r="E10" s="99"/>
      <c r="F10" s="99"/>
      <c r="G10" s="99"/>
      <c r="I10" s="99"/>
      <c r="J10" s="99"/>
    </row>
    <row r="11" spans="1:10">
      <c r="A11" s="99"/>
      <c r="B11" s="99"/>
      <c r="C11" s="99"/>
      <c r="D11" s="99"/>
      <c r="E11" s="99"/>
      <c r="F11" s="99"/>
      <c r="G11" s="99"/>
      <c r="I11" s="99"/>
      <c r="J11" s="99"/>
    </row>
    <row r="12" spans="1:10">
      <c r="A12" s="99"/>
      <c r="B12" s="99"/>
      <c r="C12" s="99"/>
      <c r="D12" s="99"/>
      <c r="E12" s="99"/>
      <c r="F12" s="99"/>
      <c r="G12" s="99"/>
      <c r="I12" s="99"/>
      <c r="J12" s="99"/>
    </row>
    <row r="13" spans="1:10">
      <c r="A13" s="99"/>
      <c r="B13" s="99"/>
      <c r="C13" s="99"/>
      <c r="D13" s="99"/>
      <c r="E13" s="99"/>
      <c r="F13" s="99"/>
      <c r="G13" s="99"/>
      <c r="I13" s="99"/>
      <c r="J13" s="99"/>
    </row>
    <row r="14" spans="1:10">
      <c r="A14" s="99"/>
      <c r="B14" s="99"/>
      <c r="C14" s="99"/>
      <c r="D14" s="99"/>
      <c r="E14" s="99"/>
      <c r="F14" s="99"/>
      <c r="G14" s="99"/>
      <c r="I14" s="99"/>
      <c r="J14" s="99"/>
    </row>
    <row r="15" spans="1:10">
      <c r="A15" s="99"/>
      <c r="B15" s="99"/>
      <c r="C15" s="99"/>
      <c r="D15" s="99"/>
      <c r="E15" s="99"/>
      <c r="F15" s="99"/>
      <c r="G15" s="99"/>
      <c r="I15" s="99"/>
      <c r="J15" s="99"/>
    </row>
    <row r="16" spans="1:10">
      <c r="A16" s="99"/>
      <c r="B16" s="99"/>
      <c r="C16" s="99"/>
      <c r="D16" s="99"/>
      <c r="E16" s="99"/>
      <c r="F16" s="99"/>
      <c r="G16" s="99"/>
      <c r="I16" s="99"/>
      <c r="J16" s="99"/>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2"/>
  <sheetViews>
    <sheetView zoomScaleNormal="100" workbookViewId="0">
      <pane xSplit="1" ySplit="4" topLeftCell="B5" activePane="bottomRight" state="frozen"/>
      <selection pane="topRight" activeCell="F1" sqref="F1:G1"/>
      <selection pane="bottomLeft" activeCell="F1" sqref="F1:G1"/>
      <selection pane="bottomRight"/>
    </sheetView>
  </sheetViews>
  <sheetFormatPr defaultColWidth="12.44140625" defaultRowHeight="14.4"/>
  <cols>
    <col min="1" max="1" width="13.5546875" style="55" customWidth="1"/>
    <col min="2" max="2" width="17.6640625" style="55" bestFit="1" customWidth="1"/>
    <col min="3" max="4" width="14.33203125" style="55" bestFit="1" customWidth="1"/>
    <col min="5" max="5" width="19.33203125" style="55" bestFit="1" customWidth="1"/>
    <col min="6" max="6" width="15.88671875" style="55" bestFit="1" customWidth="1"/>
    <col min="7" max="7" width="5.88671875" style="55" customWidth="1"/>
    <col min="8" max="16384" width="12.44140625" style="55"/>
  </cols>
  <sheetData>
    <row r="1" spans="1:6">
      <c r="A1" s="76"/>
    </row>
    <row r="2" spans="1:6">
      <c r="A2" s="85"/>
    </row>
    <row r="3" spans="1:6">
      <c r="A3" s="280" t="s">
        <v>235</v>
      </c>
      <c r="B3" s="280"/>
      <c r="C3" s="280"/>
      <c r="D3" s="280"/>
      <c r="E3" s="280"/>
      <c r="F3" s="280"/>
    </row>
    <row r="4" spans="1:6" ht="45" customHeight="1">
      <c r="A4" s="56" t="s">
        <v>2</v>
      </c>
      <c r="B4" s="57" t="s">
        <v>3</v>
      </c>
      <c r="C4" s="57" t="s">
        <v>234</v>
      </c>
      <c r="D4" s="57" t="s">
        <v>5</v>
      </c>
      <c r="E4" s="57" t="s">
        <v>6</v>
      </c>
      <c r="F4" s="58" t="s">
        <v>7</v>
      </c>
    </row>
    <row r="5" spans="1:6">
      <c r="A5" s="75">
        <v>43101</v>
      </c>
      <c r="B5" s="50">
        <v>52746818</v>
      </c>
      <c r="C5" s="50">
        <v>4198703</v>
      </c>
      <c r="D5" s="50">
        <v>3790171</v>
      </c>
      <c r="E5" s="50">
        <v>22742905</v>
      </c>
      <c r="F5" s="50">
        <v>83478597</v>
      </c>
    </row>
    <row r="6" spans="1:6">
      <c r="A6" s="75">
        <v>43132</v>
      </c>
      <c r="B6" s="50">
        <v>50058093</v>
      </c>
      <c r="C6" s="50">
        <v>4042641</v>
      </c>
      <c r="D6" s="50">
        <v>2878432</v>
      </c>
      <c r="E6" s="50">
        <v>20575531</v>
      </c>
      <c r="F6" s="50">
        <v>77554696</v>
      </c>
    </row>
    <row r="7" spans="1:6">
      <c r="A7" s="75">
        <v>43160</v>
      </c>
      <c r="B7" s="50">
        <v>52761524</v>
      </c>
      <c r="C7" s="50">
        <v>4986932</v>
      </c>
      <c r="D7" s="50">
        <v>3724006</v>
      </c>
      <c r="E7" s="50">
        <v>21771961</v>
      </c>
      <c r="F7" s="50">
        <v>83244423</v>
      </c>
    </row>
    <row r="8" spans="1:6">
      <c r="A8" s="75">
        <v>43191</v>
      </c>
      <c r="B8" s="50">
        <v>52161878</v>
      </c>
      <c r="C8" s="50">
        <v>4548064</v>
      </c>
      <c r="D8" s="50">
        <v>3242527</v>
      </c>
      <c r="E8" s="50">
        <v>20870951</v>
      </c>
      <c r="F8" s="50">
        <v>80823419</v>
      </c>
    </row>
    <row r="9" spans="1:6">
      <c r="A9" s="75">
        <v>43221</v>
      </c>
      <c r="B9" s="50">
        <v>60901965</v>
      </c>
      <c r="C9" s="50">
        <v>5391975</v>
      </c>
      <c r="D9" s="50">
        <v>4262013</v>
      </c>
      <c r="E9" s="50">
        <v>25182450</v>
      </c>
      <c r="F9" s="50">
        <v>95738403</v>
      </c>
    </row>
    <row r="10" spans="1:6">
      <c r="A10" s="75">
        <v>43252</v>
      </c>
      <c r="B10" s="50">
        <v>56848509</v>
      </c>
      <c r="C10" s="50">
        <v>4797030</v>
      </c>
      <c r="D10" s="50">
        <v>4238549</v>
      </c>
      <c r="E10" s="50">
        <v>22419195</v>
      </c>
      <c r="F10" s="50">
        <v>88303283</v>
      </c>
    </row>
    <row r="11" spans="1:6">
      <c r="A11" s="75">
        <v>43282</v>
      </c>
      <c r="B11" s="50">
        <v>61245276</v>
      </c>
      <c r="C11" s="50">
        <v>4872602</v>
      </c>
      <c r="D11" s="50">
        <v>3616389</v>
      </c>
      <c r="E11" s="50">
        <v>21083149</v>
      </c>
      <c r="F11" s="50">
        <v>90817416</v>
      </c>
    </row>
    <row r="12" spans="1:6">
      <c r="A12" s="75">
        <v>43313</v>
      </c>
      <c r="B12" s="50">
        <v>71272782</v>
      </c>
      <c r="C12" s="50">
        <v>4799890</v>
      </c>
      <c r="D12" s="50">
        <v>4610422</v>
      </c>
      <c r="E12" s="50">
        <v>24971216</v>
      </c>
      <c r="F12" s="50">
        <v>105654310</v>
      </c>
    </row>
    <row r="13" spans="1:6">
      <c r="A13" s="75">
        <v>43344</v>
      </c>
      <c r="B13" s="50">
        <v>62990321</v>
      </c>
      <c r="C13" s="50">
        <v>5124855</v>
      </c>
      <c r="D13" s="50">
        <v>4065217</v>
      </c>
      <c r="E13" s="50">
        <v>22485696</v>
      </c>
      <c r="F13" s="50">
        <v>94666089</v>
      </c>
    </row>
    <row r="14" spans="1:6">
      <c r="A14" s="75">
        <v>43374</v>
      </c>
      <c r="B14" s="50">
        <v>62817095</v>
      </c>
      <c r="C14" s="50">
        <v>5408944</v>
      </c>
      <c r="D14" s="50">
        <v>3915489</v>
      </c>
      <c r="E14" s="50">
        <v>25129777</v>
      </c>
      <c r="F14" s="50">
        <v>97271303</v>
      </c>
    </row>
    <row r="15" spans="1:6">
      <c r="A15" s="75">
        <v>43405</v>
      </c>
      <c r="B15" s="50">
        <v>66410041</v>
      </c>
      <c r="C15" s="50">
        <v>5262703</v>
      </c>
      <c r="D15" s="50">
        <v>4425298</v>
      </c>
      <c r="E15" s="50">
        <v>24694677</v>
      </c>
      <c r="F15" s="50">
        <v>100792718</v>
      </c>
    </row>
    <row r="16" spans="1:6">
      <c r="A16" s="75">
        <v>43435</v>
      </c>
      <c r="B16" s="50">
        <v>68993912</v>
      </c>
      <c r="C16" s="50">
        <v>4776091</v>
      </c>
      <c r="D16" s="50">
        <v>4326516</v>
      </c>
      <c r="E16" s="50">
        <v>23526805</v>
      </c>
      <c r="F16" s="50">
        <v>101623324</v>
      </c>
    </row>
    <row r="17" spans="1:13">
      <c r="A17" s="75">
        <v>43466</v>
      </c>
      <c r="B17" s="50">
        <v>67306806</v>
      </c>
      <c r="C17" s="50">
        <v>5646730</v>
      </c>
      <c r="D17" s="50">
        <v>4325141</v>
      </c>
      <c r="E17" s="50">
        <v>24844322</v>
      </c>
      <c r="F17" s="50">
        <v>102122998</v>
      </c>
    </row>
    <row r="18" spans="1:13">
      <c r="A18" s="75">
        <v>43497</v>
      </c>
      <c r="B18" s="50">
        <v>62380987</v>
      </c>
      <c r="C18" s="50">
        <v>4781666</v>
      </c>
      <c r="D18" s="50">
        <v>4007492</v>
      </c>
      <c r="E18" s="50">
        <v>23547251</v>
      </c>
      <c r="F18" s="50">
        <v>94717396</v>
      </c>
    </row>
    <row r="19" spans="1:13" s="59" customFormat="1" ht="11.85" customHeight="1">
      <c r="A19" s="75">
        <v>43525</v>
      </c>
      <c r="B19" s="50">
        <v>66081730</v>
      </c>
      <c r="C19" s="50">
        <v>5548699</v>
      </c>
      <c r="D19" s="50">
        <v>3808902</v>
      </c>
      <c r="E19" s="50">
        <v>23945049</v>
      </c>
      <c r="F19" s="50">
        <v>99384379</v>
      </c>
      <c r="H19" s="74"/>
      <c r="I19" s="74"/>
      <c r="J19" s="74"/>
      <c r="K19" s="74"/>
      <c r="L19" s="74"/>
      <c r="M19" s="74"/>
    </row>
    <row r="20" spans="1:13" s="59" customFormat="1" ht="13.8">
      <c r="A20" s="75">
        <v>43556</v>
      </c>
      <c r="B20" s="50">
        <v>68157028</v>
      </c>
      <c r="C20" s="50">
        <v>4739235</v>
      </c>
      <c r="D20" s="50">
        <v>4037151</v>
      </c>
      <c r="E20" s="50">
        <v>26109798</v>
      </c>
      <c r="F20" s="50">
        <v>103043210</v>
      </c>
      <c r="H20" s="74"/>
      <c r="I20" s="74"/>
      <c r="J20" s="74"/>
      <c r="K20" s="74"/>
      <c r="L20" s="74"/>
      <c r="M20" s="74"/>
    </row>
    <row r="21" spans="1:13" s="59" customFormat="1" ht="13.8">
      <c r="A21" s="75">
        <v>43586</v>
      </c>
      <c r="B21" s="50">
        <v>75129094</v>
      </c>
      <c r="C21" s="50">
        <v>6725558</v>
      </c>
      <c r="D21" s="50">
        <v>5602697</v>
      </c>
      <c r="E21" s="50">
        <v>28746441</v>
      </c>
      <c r="F21" s="50">
        <v>116203789</v>
      </c>
    </row>
    <row r="22" spans="1:13">
      <c r="A22" s="75">
        <v>43617</v>
      </c>
      <c r="B22" s="50">
        <v>68932952</v>
      </c>
      <c r="C22" s="50">
        <v>5839996</v>
      </c>
      <c r="D22" s="50">
        <v>4692724</v>
      </c>
      <c r="E22" s="50">
        <v>27047635</v>
      </c>
      <c r="F22" s="50">
        <v>106513307</v>
      </c>
    </row>
    <row r="23" spans="1:13">
      <c r="A23" s="75">
        <v>43647</v>
      </c>
      <c r="B23" s="50">
        <v>81655199</v>
      </c>
      <c r="C23" s="50">
        <v>6094366</v>
      </c>
      <c r="D23" s="50">
        <v>5492783</v>
      </c>
      <c r="E23" s="50">
        <v>29851066</v>
      </c>
      <c r="F23" s="50">
        <v>123093414</v>
      </c>
    </row>
    <row r="24" spans="1:13">
      <c r="A24" s="75">
        <v>43678</v>
      </c>
      <c r="B24" s="50">
        <v>75661136</v>
      </c>
      <c r="C24" s="50">
        <v>5726971</v>
      </c>
      <c r="D24" s="50">
        <v>4357150</v>
      </c>
      <c r="E24" s="50">
        <v>28828220</v>
      </c>
      <c r="F24" s="50">
        <v>114573478</v>
      </c>
    </row>
    <row r="25" spans="1:13">
      <c r="A25" s="75">
        <v>43709</v>
      </c>
      <c r="B25" s="50">
        <v>77513698</v>
      </c>
      <c r="C25" s="50">
        <v>5782826</v>
      </c>
      <c r="D25" s="50">
        <v>4756745</v>
      </c>
      <c r="E25" s="50">
        <v>28811074</v>
      </c>
      <c r="F25" s="50">
        <v>116864343</v>
      </c>
    </row>
    <row r="26" spans="1:13">
      <c r="A26" s="75">
        <v>43739</v>
      </c>
      <c r="B26" s="50">
        <v>90905380</v>
      </c>
      <c r="C26" s="50">
        <v>6049848</v>
      </c>
      <c r="D26" s="50">
        <v>4725053</v>
      </c>
      <c r="E26" s="50">
        <v>27828249</v>
      </c>
      <c r="F26" s="50">
        <v>129508529</v>
      </c>
    </row>
    <row r="27" spans="1:13">
      <c r="A27" s="75">
        <v>43770</v>
      </c>
      <c r="B27" s="50">
        <v>79401502</v>
      </c>
      <c r="C27" s="50">
        <v>5585917</v>
      </c>
      <c r="D27" s="50">
        <v>4305100</v>
      </c>
      <c r="E27" s="50">
        <v>27098526</v>
      </c>
      <c r="F27" s="50">
        <v>116391044</v>
      </c>
    </row>
    <row r="28" spans="1:13">
      <c r="A28" s="75">
        <v>43800</v>
      </c>
      <c r="B28" s="50">
        <v>93173486</v>
      </c>
      <c r="C28" s="50">
        <v>5882001</v>
      </c>
      <c r="D28" s="50">
        <v>5599402</v>
      </c>
      <c r="E28" s="50">
        <v>30358123</v>
      </c>
      <c r="F28" s="50">
        <v>135013012</v>
      </c>
    </row>
    <row r="29" spans="1:13">
      <c r="A29" s="75">
        <v>43831</v>
      </c>
      <c r="B29" s="50">
        <v>81583768</v>
      </c>
      <c r="C29" s="50">
        <v>5504687</v>
      </c>
      <c r="D29" s="50">
        <v>4678140</v>
      </c>
      <c r="E29" s="50">
        <v>24424026</v>
      </c>
      <c r="F29" s="50">
        <v>116190621</v>
      </c>
    </row>
    <row r="31" spans="1:13">
      <c r="A31" s="78" t="s">
        <v>236</v>
      </c>
    </row>
    <row r="32" spans="1:13">
      <c r="A32" s="4"/>
    </row>
  </sheetData>
  <mergeCells count="1">
    <mergeCell ref="A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4"/>
  <sheetViews>
    <sheetView zoomScaleNormal="100" workbookViewId="0">
      <pane xSplit="1" ySplit="4" topLeftCell="B5" activePane="bottomRight" state="frozen"/>
      <selection pane="topRight" activeCell="F1" sqref="F1:G1"/>
      <selection pane="bottomLeft" activeCell="F1" sqref="F1:G1"/>
      <selection pane="bottomRight"/>
    </sheetView>
  </sheetViews>
  <sheetFormatPr defaultColWidth="8.5546875" defaultRowHeight="14.4"/>
  <cols>
    <col min="1" max="1" width="13.5546875" style="55" customWidth="1"/>
    <col min="2" max="2" width="9.5546875" style="55" bestFit="1" customWidth="1"/>
    <col min="3" max="3" width="14" style="55" bestFit="1" customWidth="1"/>
    <col min="4" max="4" width="12.88671875" style="55" bestFit="1" customWidth="1"/>
    <col min="5" max="5" width="18.109375" style="55" bestFit="1" customWidth="1"/>
    <col min="6" max="6" width="9.6640625" style="55" bestFit="1" customWidth="1"/>
    <col min="7" max="16384" width="8.5546875" style="55"/>
  </cols>
  <sheetData>
    <row r="1" spans="1:13">
      <c r="A1" s="76"/>
    </row>
    <row r="2" spans="1:13">
      <c r="A2" s="85"/>
      <c r="B2" s="90"/>
      <c r="C2" s="90"/>
      <c r="D2" s="90"/>
      <c r="E2" s="90"/>
      <c r="F2" s="90"/>
      <c r="G2" s="90"/>
      <c r="H2" s="90"/>
      <c r="I2" s="90"/>
      <c r="J2" s="90"/>
      <c r="K2" s="90"/>
      <c r="L2" s="90"/>
      <c r="M2" s="90"/>
    </row>
    <row r="3" spans="1:13">
      <c r="A3" s="280" t="s">
        <v>237</v>
      </c>
      <c r="B3" s="280"/>
      <c r="C3" s="280"/>
      <c r="D3" s="280"/>
      <c r="E3" s="280"/>
      <c r="F3" s="280"/>
    </row>
    <row r="4" spans="1:13" ht="41.4">
      <c r="A4" s="87" t="s">
        <v>2</v>
      </c>
      <c r="B4" s="57" t="s">
        <v>3</v>
      </c>
      <c r="C4" s="57" t="s">
        <v>234</v>
      </c>
      <c r="D4" s="57" t="s">
        <v>5</v>
      </c>
      <c r="E4" s="57" t="s">
        <v>6</v>
      </c>
      <c r="F4" s="58" t="s">
        <v>7</v>
      </c>
    </row>
    <row r="5" spans="1:13">
      <c r="A5" s="75">
        <v>43101</v>
      </c>
      <c r="B5" s="84">
        <v>14636</v>
      </c>
      <c r="C5" s="84">
        <v>1549</v>
      </c>
      <c r="D5" s="84">
        <v>1089</v>
      </c>
      <c r="E5" s="84">
        <v>5818</v>
      </c>
      <c r="F5" s="84">
        <v>23092</v>
      </c>
    </row>
    <row r="6" spans="1:13">
      <c r="A6" s="75">
        <v>43132</v>
      </c>
      <c r="B6" s="84">
        <v>14361</v>
      </c>
      <c r="C6" s="84">
        <v>1575</v>
      </c>
      <c r="D6" s="84">
        <v>1044</v>
      </c>
      <c r="E6" s="84">
        <v>5722</v>
      </c>
      <c r="F6" s="84">
        <v>22702</v>
      </c>
    </row>
    <row r="7" spans="1:13">
      <c r="A7" s="75">
        <v>43160</v>
      </c>
      <c r="B7" s="84">
        <v>15036</v>
      </c>
      <c r="C7" s="84">
        <v>1746</v>
      </c>
      <c r="D7" s="84">
        <v>1226</v>
      </c>
      <c r="E7" s="84">
        <v>5974</v>
      </c>
      <c r="F7" s="84">
        <v>23982</v>
      </c>
    </row>
    <row r="8" spans="1:13">
      <c r="A8" s="75">
        <v>43191</v>
      </c>
      <c r="B8" s="84">
        <v>14764</v>
      </c>
      <c r="C8" s="84">
        <v>1611</v>
      </c>
      <c r="D8" s="84">
        <v>1084</v>
      </c>
      <c r="E8" s="84">
        <v>6006</v>
      </c>
      <c r="F8" s="84">
        <v>23465</v>
      </c>
    </row>
    <row r="9" spans="1:13">
      <c r="A9" s="75">
        <v>43221</v>
      </c>
      <c r="B9" s="84">
        <v>15905</v>
      </c>
      <c r="C9" s="84">
        <v>1763</v>
      </c>
      <c r="D9" s="84">
        <v>1257</v>
      </c>
      <c r="E9" s="84">
        <v>6465</v>
      </c>
      <c r="F9" s="84">
        <v>25390</v>
      </c>
    </row>
    <row r="10" spans="1:13">
      <c r="A10" s="75">
        <v>43252</v>
      </c>
      <c r="B10" s="84">
        <v>15894</v>
      </c>
      <c r="C10" s="84">
        <v>1756</v>
      </c>
      <c r="D10" s="84">
        <v>1452</v>
      </c>
      <c r="E10" s="84">
        <v>6285</v>
      </c>
      <c r="F10" s="84">
        <v>25387</v>
      </c>
    </row>
    <row r="11" spans="1:13">
      <c r="A11" s="75">
        <v>43282</v>
      </c>
      <c r="B11" s="84">
        <v>16243</v>
      </c>
      <c r="C11" s="84">
        <v>1680</v>
      </c>
      <c r="D11" s="84">
        <v>1180</v>
      </c>
      <c r="E11" s="84">
        <v>6091</v>
      </c>
      <c r="F11" s="84">
        <v>25194</v>
      </c>
    </row>
    <row r="12" spans="1:13">
      <c r="A12" s="75">
        <v>43313</v>
      </c>
      <c r="B12" s="84">
        <v>17846</v>
      </c>
      <c r="C12" s="84">
        <v>1635</v>
      </c>
      <c r="D12" s="84">
        <v>1286</v>
      </c>
      <c r="E12" s="84">
        <v>6412</v>
      </c>
      <c r="F12" s="84">
        <v>27179</v>
      </c>
    </row>
    <row r="13" spans="1:13">
      <c r="A13" s="75">
        <v>43344</v>
      </c>
      <c r="B13" s="84">
        <v>17201</v>
      </c>
      <c r="C13" s="84">
        <v>1663</v>
      </c>
      <c r="D13" s="84">
        <v>1299</v>
      </c>
      <c r="E13" s="84">
        <v>6364</v>
      </c>
      <c r="F13" s="84">
        <v>26527</v>
      </c>
    </row>
    <row r="14" spans="1:13">
      <c r="A14" s="75">
        <v>43374</v>
      </c>
      <c r="B14" s="84">
        <v>16915</v>
      </c>
      <c r="C14" s="84">
        <v>1829</v>
      </c>
      <c r="D14" s="84">
        <v>1258</v>
      </c>
      <c r="E14" s="84">
        <v>6783</v>
      </c>
      <c r="F14" s="84">
        <v>26785</v>
      </c>
    </row>
    <row r="15" spans="1:13">
      <c r="A15" s="75">
        <v>43405</v>
      </c>
      <c r="B15" s="84">
        <v>17936</v>
      </c>
      <c r="C15" s="84">
        <v>1788</v>
      </c>
      <c r="D15" s="84">
        <v>1274</v>
      </c>
      <c r="E15" s="84">
        <v>6469</v>
      </c>
      <c r="F15" s="84">
        <v>27467</v>
      </c>
    </row>
    <row r="16" spans="1:13">
      <c r="A16" s="75">
        <v>43435</v>
      </c>
      <c r="B16" s="84">
        <v>18088</v>
      </c>
      <c r="C16" s="84">
        <v>1674</v>
      </c>
      <c r="D16" s="84">
        <v>1225</v>
      </c>
      <c r="E16" s="84">
        <v>6334</v>
      </c>
      <c r="F16" s="84">
        <v>27321</v>
      </c>
    </row>
    <row r="17" spans="1:6">
      <c r="A17" s="75">
        <v>43466</v>
      </c>
      <c r="B17" s="84">
        <v>18569</v>
      </c>
      <c r="C17" s="84">
        <v>1700</v>
      </c>
      <c r="D17" s="84">
        <v>1249</v>
      </c>
      <c r="E17" s="84">
        <v>6481</v>
      </c>
      <c r="F17" s="84">
        <v>27999</v>
      </c>
    </row>
    <row r="18" spans="1:6">
      <c r="A18" s="75">
        <v>43497</v>
      </c>
      <c r="B18" s="106">
        <v>17996</v>
      </c>
      <c r="C18" s="106">
        <v>1699</v>
      </c>
      <c r="D18" s="106">
        <v>1337</v>
      </c>
      <c r="E18" s="106">
        <v>6497</v>
      </c>
      <c r="F18" s="106">
        <v>27529</v>
      </c>
    </row>
    <row r="19" spans="1:6" ht="13.5" customHeight="1">
      <c r="A19" s="75">
        <v>43525</v>
      </c>
      <c r="B19" s="106">
        <v>17636</v>
      </c>
      <c r="C19" s="106">
        <v>1868</v>
      </c>
      <c r="D19" s="106">
        <v>1354</v>
      </c>
      <c r="E19" s="106">
        <v>6652</v>
      </c>
      <c r="F19" s="106">
        <v>27510</v>
      </c>
    </row>
    <row r="20" spans="1:6" ht="13.5" customHeight="1">
      <c r="A20" s="75">
        <v>43556</v>
      </c>
      <c r="B20" s="106">
        <v>17623</v>
      </c>
      <c r="C20" s="106">
        <v>1749</v>
      </c>
      <c r="D20" s="106">
        <v>1269</v>
      </c>
      <c r="E20" s="106">
        <v>6924</v>
      </c>
      <c r="F20" s="106">
        <v>27565</v>
      </c>
    </row>
    <row r="21" spans="1:6">
      <c r="A21" s="75">
        <v>43586</v>
      </c>
      <c r="B21" s="106">
        <v>18857</v>
      </c>
      <c r="C21" s="106">
        <v>1949</v>
      </c>
      <c r="D21" s="106">
        <v>1559</v>
      </c>
      <c r="E21" s="106">
        <v>7045</v>
      </c>
      <c r="F21" s="106">
        <v>29410</v>
      </c>
    </row>
    <row r="22" spans="1:6">
      <c r="A22" s="75">
        <v>43617</v>
      </c>
      <c r="B22" s="106">
        <v>19135</v>
      </c>
      <c r="C22" s="106">
        <v>1931</v>
      </c>
      <c r="D22" s="106">
        <v>1601</v>
      </c>
      <c r="E22" s="106">
        <v>6963</v>
      </c>
      <c r="F22" s="106">
        <v>29630</v>
      </c>
    </row>
    <row r="23" spans="1:6">
      <c r="A23" s="75">
        <v>43647</v>
      </c>
      <c r="B23" s="106">
        <v>20102</v>
      </c>
      <c r="C23" s="106">
        <v>1984</v>
      </c>
      <c r="D23" s="106">
        <v>1472</v>
      </c>
      <c r="E23" s="106">
        <v>7201</v>
      </c>
      <c r="F23" s="106">
        <v>30759</v>
      </c>
    </row>
    <row r="24" spans="1:6">
      <c r="A24" s="75">
        <v>43678</v>
      </c>
      <c r="B24" s="106">
        <v>19783</v>
      </c>
      <c r="C24" s="106">
        <v>1909</v>
      </c>
      <c r="D24" s="106">
        <v>1369</v>
      </c>
      <c r="E24" s="106">
        <v>7075</v>
      </c>
      <c r="F24" s="106">
        <v>30136</v>
      </c>
    </row>
    <row r="25" spans="1:6">
      <c r="A25" s="75">
        <v>43709</v>
      </c>
      <c r="B25" s="106">
        <v>21223</v>
      </c>
      <c r="C25" s="106">
        <v>1934</v>
      </c>
      <c r="D25" s="106">
        <v>1475</v>
      </c>
      <c r="E25" s="106">
        <v>7249</v>
      </c>
      <c r="F25" s="106">
        <v>31881</v>
      </c>
    </row>
    <row r="26" spans="1:6">
      <c r="A26" s="75">
        <v>43739</v>
      </c>
      <c r="B26" s="106">
        <v>25311</v>
      </c>
      <c r="C26" s="106">
        <v>1986</v>
      </c>
      <c r="D26" s="106">
        <v>1456</v>
      </c>
      <c r="E26" s="106">
        <v>7011</v>
      </c>
      <c r="F26" s="106">
        <v>35764</v>
      </c>
    </row>
    <row r="27" spans="1:6">
      <c r="A27" s="75">
        <v>43770</v>
      </c>
      <c r="B27" s="106">
        <v>23444</v>
      </c>
      <c r="C27" s="106">
        <v>1989</v>
      </c>
      <c r="D27" s="106">
        <v>1482</v>
      </c>
      <c r="E27" s="106">
        <v>7048</v>
      </c>
      <c r="F27" s="106">
        <v>33963</v>
      </c>
    </row>
    <row r="28" spans="1:6">
      <c r="A28" s="75">
        <v>43800</v>
      </c>
      <c r="B28" s="106">
        <v>23772</v>
      </c>
      <c r="C28" s="106">
        <v>1930</v>
      </c>
      <c r="D28" s="106">
        <v>1558</v>
      </c>
      <c r="E28" s="106">
        <v>7130</v>
      </c>
      <c r="F28" s="106">
        <v>34390</v>
      </c>
    </row>
    <row r="29" spans="1:6">
      <c r="A29" s="75">
        <v>43831</v>
      </c>
      <c r="B29" s="106">
        <v>22866</v>
      </c>
      <c r="C29" s="106">
        <v>1776</v>
      </c>
      <c r="D29" s="106">
        <v>1482</v>
      </c>
      <c r="E29" s="106">
        <v>6605</v>
      </c>
      <c r="F29" s="106">
        <v>32729</v>
      </c>
    </row>
    <row r="31" spans="1:6">
      <c r="A31" s="78" t="s">
        <v>236</v>
      </c>
    </row>
    <row r="32" spans="1:6">
      <c r="E32" s="144"/>
      <c r="F32" s="144"/>
    </row>
    <row r="33" spans="5:6">
      <c r="E33" s="145"/>
      <c r="F33" s="145"/>
    </row>
    <row r="34" spans="5:6">
      <c r="E34" s="144"/>
    </row>
  </sheetData>
  <mergeCells count="1">
    <mergeCell ref="A3:F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2923-C0C9-416E-8D5C-1FC739DFE16C}">
  <dimension ref="A1:Q41"/>
  <sheetViews>
    <sheetView zoomScale="107" zoomScaleNormal="107" workbookViewId="0">
      <pane xSplit="1" ySplit="5" topLeftCell="B6" activePane="bottomRight" state="frozen"/>
      <selection pane="topRight" activeCell="F1" sqref="F1:G1"/>
      <selection pane="bottomLeft" activeCell="F1" sqref="F1:G1"/>
      <selection pane="bottomRight"/>
    </sheetView>
  </sheetViews>
  <sheetFormatPr defaultColWidth="8.5546875" defaultRowHeight="14.4"/>
  <cols>
    <col min="1" max="1" width="8.5546875" style="22" bestFit="1" customWidth="1"/>
    <col min="2" max="2" width="9.6640625" style="22" bestFit="1" customWidth="1"/>
    <col min="3" max="3" width="15.109375" style="22" customWidth="1"/>
    <col min="4" max="4" width="13" style="22" bestFit="1" customWidth="1"/>
    <col min="5" max="5" width="14.33203125" style="22" bestFit="1" customWidth="1"/>
    <col min="6" max="6" width="9.44140625" style="22" bestFit="1" customWidth="1"/>
    <col min="7" max="7" width="9.6640625" style="22" bestFit="1" customWidth="1"/>
    <col min="8" max="8" width="15.109375" style="22" customWidth="1"/>
    <col min="9" max="9" width="13" style="22" bestFit="1" customWidth="1"/>
    <col min="10" max="10" width="14.33203125" style="22" bestFit="1" customWidth="1"/>
    <col min="11" max="11" width="9.44140625" style="22" bestFit="1" customWidth="1"/>
    <col min="12" max="12" width="9.6640625" style="22" bestFit="1" customWidth="1"/>
    <col min="13" max="13" width="15.109375" style="22" customWidth="1"/>
    <col min="14" max="14" width="13" style="22" bestFit="1" customWidth="1"/>
    <col min="15" max="15" width="14.33203125" style="22" bestFit="1" customWidth="1"/>
    <col min="16" max="16" width="9.44140625" style="22" bestFit="1" customWidth="1"/>
    <col min="17" max="16384" width="8.5546875" style="22"/>
  </cols>
  <sheetData>
    <row r="1" spans="1:17" s="55" customFormat="1">
      <c r="A1" s="76"/>
    </row>
    <row r="2" spans="1:17" s="86" customFormat="1">
      <c r="A2" s="85"/>
      <c r="B2" s="90"/>
      <c r="C2" s="90"/>
      <c r="D2" s="90"/>
      <c r="E2" s="90"/>
      <c r="F2" s="90"/>
      <c r="G2" s="90"/>
      <c r="H2" s="90"/>
      <c r="I2" s="90"/>
      <c r="J2" s="90"/>
      <c r="K2" s="90"/>
      <c r="L2" s="90"/>
      <c r="M2" s="90"/>
      <c r="N2" s="90"/>
      <c r="O2" s="90"/>
      <c r="P2" s="90"/>
      <c r="Q2" s="90"/>
    </row>
    <row r="3" spans="1:17">
      <c r="A3" s="281"/>
      <c r="B3" s="283" t="s">
        <v>238</v>
      </c>
      <c r="C3" s="284"/>
      <c r="D3" s="284"/>
      <c r="E3" s="284"/>
      <c r="F3" s="284"/>
      <c r="G3" s="284"/>
      <c r="H3" s="284"/>
      <c r="I3" s="284"/>
      <c r="J3" s="284"/>
      <c r="K3" s="284"/>
      <c r="L3" s="284"/>
      <c r="M3" s="284"/>
      <c r="N3" s="284"/>
      <c r="O3" s="284"/>
      <c r="P3" s="284"/>
    </row>
    <row r="4" spans="1:17">
      <c r="A4" s="281"/>
      <c r="B4" s="285" t="s">
        <v>62</v>
      </c>
      <c r="C4" s="286"/>
      <c r="D4" s="286"/>
      <c r="E4" s="286"/>
      <c r="F4" s="287"/>
      <c r="G4" s="288" t="s">
        <v>63</v>
      </c>
      <c r="H4" s="286"/>
      <c r="I4" s="286"/>
      <c r="J4" s="286"/>
      <c r="K4" s="287"/>
      <c r="L4" s="286" t="s">
        <v>64</v>
      </c>
      <c r="M4" s="286"/>
      <c r="N4" s="286"/>
      <c r="O4" s="286"/>
      <c r="P4" s="289"/>
    </row>
    <row r="5" spans="1:17" ht="41.4">
      <c r="A5" s="282"/>
      <c r="B5" s="68" t="s">
        <v>3</v>
      </c>
      <c r="C5" s="68" t="s">
        <v>239</v>
      </c>
      <c r="D5" s="68" t="s">
        <v>5</v>
      </c>
      <c r="E5" s="68" t="s">
        <v>234</v>
      </c>
      <c r="F5" s="69" t="s">
        <v>240</v>
      </c>
      <c r="G5" s="71" t="s">
        <v>3</v>
      </c>
      <c r="H5" s="71" t="s">
        <v>239</v>
      </c>
      <c r="I5" s="71" t="s">
        <v>5</v>
      </c>
      <c r="J5" s="71" t="s">
        <v>234</v>
      </c>
      <c r="K5" s="71" t="s">
        <v>240</v>
      </c>
      <c r="L5" s="182" t="s">
        <v>3</v>
      </c>
      <c r="M5" s="182" t="s">
        <v>239</v>
      </c>
      <c r="N5" s="182" t="s">
        <v>5</v>
      </c>
      <c r="O5" s="182" t="s">
        <v>234</v>
      </c>
      <c r="P5" s="182" t="s">
        <v>240</v>
      </c>
      <c r="Q5" s="76"/>
    </row>
    <row r="6" spans="1:17">
      <c r="A6" s="75">
        <v>42767</v>
      </c>
      <c r="B6" s="40">
        <v>0.84250000000000003</v>
      </c>
      <c r="C6" s="40">
        <v>0.84130000000000005</v>
      </c>
      <c r="D6" s="40">
        <v>0.89039999999999997</v>
      </c>
      <c r="E6" s="40">
        <v>0.89239999999999997</v>
      </c>
      <c r="F6" s="70">
        <v>0.8508</v>
      </c>
      <c r="G6" s="72">
        <v>0.91449999999999998</v>
      </c>
      <c r="H6" s="40">
        <v>0.89600000000000002</v>
      </c>
      <c r="I6" s="40">
        <v>0.92220000000000002</v>
      </c>
      <c r="J6" s="40">
        <v>0.91849999999999998</v>
      </c>
      <c r="K6" s="70">
        <v>0.91249999999999998</v>
      </c>
      <c r="L6" s="73">
        <v>0.93230000000000002</v>
      </c>
      <c r="M6" s="40">
        <v>0.92130000000000001</v>
      </c>
      <c r="N6" s="40">
        <v>0.93320000000000003</v>
      </c>
      <c r="O6" s="40">
        <v>0.93300000000000005</v>
      </c>
      <c r="P6" s="40">
        <v>0.93069999999999997</v>
      </c>
    </row>
    <row r="7" spans="1:17">
      <c r="A7" s="75">
        <v>42795</v>
      </c>
      <c r="B7" s="40">
        <v>0.8417</v>
      </c>
      <c r="C7" s="40">
        <v>0.83979999999999999</v>
      </c>
      <c r="D7" s="40">
        <v>0.88849999999999996</v>
      </c>
      <c r="E7" s="40">
        <v>0.8931</v>
      </c>
      <c r="F7" s="70">
        <v>0.8498</v>
      </c>
      <c r="G7" s="72">
        <v>0.91390000000000005</v>
      </c>
      <c r="H7" s="40">
        <v>0.8962</v>
      </c>
      <c r="I7" s="40">
        <v>0.92120000000000002</v>
      </c>
      <c r="J7" s="40">
        <v>0.91669999999999996</v>
      </c>
      <c r="K7" s="70">
        <v>0.91180000000000005</v>
      </c>
      <c r="L7" s="73">
        <v>0.93269999999999997</v>
      </c>
      <c r="M7" s="40">
        <v>0.9214</v>
      </c>
      <c r="N7" s="40">
        <v>0.93310000000000004</v>
      </c>
      <c r="O7" s="40">
        <v>0.93400000000000005</v>
      </c>
      <c r="P7" s="40">
        <v>0.93100000000000005</v>
      </c>
    </row>
    <row r="8" spans="1:17">
      <c r="A8" s="75">
        <v>42826</v>
      </c>
      <c r="B8" s="40">
        <v>0.8417</v>
      </c>
      <c r="C8" s="40">
        <v>0.83779999999999999</v>
      </c>
      <c r="D8" s="40">
        <v>0.88700000000000001</v>
      </c>
      <c r="E8" s="40">
        <v>0.89029999999999998</v>
      </c>
      <c r="F8" s="70">
        <v>0.84909999999999997</v>
      </c>
      <c r="G8" s="72">
        <v>0.91369999999999996</v>
      </c>
      <c r="H8" s="40">
        <v>0.89649999999999996</v>
      </c>
      <c r="I8" s="40">
        <v>0.92110000000000003</v>
      </c>
      <c r="J8" s="40">
        <v>0.91510000000000002</v>
      </c>
      <c r="K8" s="70">
        <v>0.91159999999999997</v>
      </c>
      <c r="L8" s="73">
        <v>0.93359999999999999</v>
      </c>
      <c r="M8" s="40">
        <v>0.92059999999999997</v>
      </c>
      <c r="N8" s="40">
        <v>0.9325</v>
      </c>
      <c r="O8" s="40">
        <v>0.93300000000000005</v>
      </c>
      <c r="P8" s="40">
        <v>0.93130000000000002</v>
      </c>
    </row>
    <row r="9" spans="1:17">
      <c r="A9" s="75">
        <v>42856</v>
      </c>
      <c r="B9" s="40">
        <v>0.84050000000000002</v>
      </c>
      <c r="C9" s="40">
        <v>0.83979999999999999</v>
      </c>
      <c r="D9" s="40">
        <v>0.88580000000000003</v>
      </c>
      <c r="E9" s="40">
        <v>0.89029999999999998</v>
      </c>
      <c r="F9" s="70">
        <v>0.84850000000000003</v>
      </c>
      <c r="G9" s="72">
        <v>0.91369999999999996</v>
      </c>
      <c r="H9" s="40">
        <v>0.89739999999999998</v>
      </c>
      <c r="I9" s="40">
        <v>0.92010000000000003</v>
      </c>
      <c r="J9" s="40">
        <v>0.91539999999999999</v>
      </c>
      <c r="K9" s="70">
        <v>0.91169999999999995</v>
      </c>
      <c r="L9" s="73">
        <v>0.93379999999999996</v>
      </c>
      <c r="M9" s="40">
        <v>0.9214</v>
      </c>
      <c r="N9" s="40">
        <v>0.93240000000000001</v>
      </c>
      <c r="O9" s="40">
        <v>0.93079999999999996</v>
      </c>
      <c r="P9" s="40">
        <v>0.93140000000000001</v>
      </c>
    </row>
    <row r="10" spans="1:17">
      <c r="A10" s="75">
        <v>42887</v>
      </c>
      <c r="B10" s="40">
        <v>0.83940000000000003</v>
      </c>
      <c r="C10" s="40">
        <v>0.83950000000000002</v>
      </c>
      <c r="D10" s="40">
        <v>0.88480000000000003</v>
      </c>
      <c r="E10" s="40">
        <v>0.88849999999999996</v>
      </c>
      <c r="F10" s="70">
        <v>0.84750000000000003</v>
      </c>
      <c r="G10" s="72">
        <v>0.91279999999999994</v>
      </c>
      <c r="H10" s="40">
        <v>0.89770000000000005</v>
      </c>
      <c r="I10" s="40">
        <v>0.9204</v>
      </c>
      <c r="J10" s="40">
        <v>0.91320000000000001</v>
      </c>
      <c r="K10" s="70">
        <v>0.91090000000000004</v>
      </c>
      <c r="L10" s="73">
        <v>0.93369999999999997</v>
      </c>
      <c r="M10" s="40">
        <v>0.9224</v>
      </c>
      <c r="N10" s="40">
        <v>0.93189999999999995</v>
      </c>
      <c r="O10" s="40">
        <v>0.92769999999999997</v>
      </c>
      <c r="P10" s="40">
        <v>0.93120000000000003</v>
      </c>
    </row>
    <row r="11" spans="1:17">
      <c r="A11" s="75">
        <v>42917</v>
      </c>
      <c r="B11" s="40">
        <v>0.83930000000000005</v>
      </c>
      <c r="C11" s="40">
        <v>0.83940000000000003</v>
      </c>
      <c r="D11" s="40">
        <v>0.88439999999999996</v>
      </c>
      <c r="E11" s="40">
        <v>0.88660000000000005</v>
      </c>
      <c r="F11" s="70">
        <v>0.84709999999999996</v>
      </c>
      <c r="G11" s="72">
        <v>0.91190000000000004</v>
      </c>
      <c r="H11" s="40">
        <v>0.89939999999999998</v>
      </c>
      <c r="I11" s="40">
        <v>0.91990000000000005</v>
      </c>
      <c r="J11" s="40">
        <v>0.91359999999999997</v>
      </c>
      <c r="K11" s="70">
        <v>0.91059999999999997</v>
      </c>
      <c r="L11" s="73">
        <v>0.93400000000000005</v>
      </c>
      <c r="M11" s="40">
        <v>0.92310000000000003</v>
      </c>
      <c r="N11" s="40">
        <v>0.93130000000000002</v>
      </c>
      <c r="O11" s="40">
        <v>0.92649999999999999</v>
      </c>
      <c r="P11" s="40">
        <v>0.93130000000000002</v>
      </c>
    </row>
    <row r="12" spans="1:17">
      <c r="A12" s="75">
        <v>42948</v>
      </c>
      <c r="B12" s="40">
        <v>0.83850000000000002</v>
      </c>
      <c r="C12" s="40">
        <v>0.83830000000000005</v>
      </c>
      <c r="D12" s="40">
        <v>0.8861</v>
      </c>
      <c r="E12" s="40">
        <v>0.88639999999999997</v>
      </c>
      <c r="F12" s="70">
        <v>0.84640000000000004</v>
      </c>
      <c r="G12" s="72">
        <v>0.91149999999999998</v>
      </c>
      <c r="H12" s="40">
        <v>0.90059999999999996</v>
      </c>
      <c r="I12" s="40">
        <v>0.91900000000000004</v>
      </c>
      <c r="J12" s="40">
        <v>0.91200000000000003</v>
      </c>
      <c r="K12" s="70">
        <v>0.9103</v>
      </c>
      <c r="L12" s="73">
        <v>0.93420000000000003</v>
      </c>
      <c r="M12" s="40">
        <v>0.92379999999999995</v>
      </c>
      <c r="N12" s="40">
        <v>0.93</v>
      </c>
      <c r="O12" s="40">
        <v>0.92659999999999998</v>
      </c>
      <c r="P12" s="40">
        <v>0.93149999999999999</v>
      </c>
    </row>
    <row r="13" spans="1:17">
      <c r="A13" s="75">
        <v>42979</v>
      </c>
      <c r="B13" s="40">
        <v>0.83699999999999997</v>
      </c>
      <c r="C13" s="40">
        <v>0.84119999999999995</v>
      </c>
      <c r="D13" s="40">
        <v>0.88480000000000003</v>
      </c>
      <c r="E13" s="40">
        <v>0.88500000000000001</v>
      </c>
      <c r="F13" s="70">
        <v>0.84570000000000001</v>
      </c>
      <c r="G13" s="72">
        <v>0.91110000000000002</v>
      </c>
      <c r="H13" s="40">
        <v>0.90210000000000001</v>
      </c>
      <c r="I13" s="40">
        <v>0.92020000000000002</v>
      </c>
      <c r="J13" s="40">
        <v>0.91069999999999995</v>
      </c>
      <c r="K13" s="70">
        <v>0.9103</v>
      </c>
      <c r="L13" s="73">
        <v>0.9335</v>
      </c>
      <c r="M13" s="40">
        <v>0.92359999999999998</v>
      </c>
      <c r="N13" s="40">
        <v>0.93</v>
      </c>
      <c r="O13" s="40">
        <v>0.92410000000000003</v>
      </c>
      <c r="P13" s="40">
        <v>0.93069999999999997</v>
      </c>
    </row>
    <row r="14" spans="1:17">
      <c r="A14" s="75">
        <v>43009</v>
      </c>
      <c r="B14" s="40">
        <v>0.83450000000000002</v>
      </c>
      <c r="C14" s="40">
        <v>0.84440000000000004</v>
      </c>
      <c r="D14" s="40">
        <v>0.88070000000000004</v>
      </c>
      <c r="E14" s="40">
        <v>0.88639999999999997</v>
      </c>
      <c r="F14" s="70">
        <v>0.84440000000000004</v>
      </c>
      <c r="G14" s="72">
        <v>0.91020000000000001</v>
      </c>
      <c r="H14" s="40">
        <v>0.90210000000000001</v>
      </c>
      <c r="I14" s="40">
        <v>0.92079999999999995</v>
      </c>
      <c r="J14" s="40">
        <v>0.91149999999999998</v>
      </c>
      <c r="K14" s="70">
        <v>0.90969999999999995</v>
      </c>
      <c r="L14" s="73">
        <v>0.93269999999999997</v>
      </c>
      <c r="M14" s="40">
        <v>0.9254</v>
      </c>
      <c r="N14" s="40">
        <v>0.92949999999999999</v>
      </c>
      <c r="O14" s="40">
        <v>0.92430000000000001</v>
      </c>
      <c r="P14" s="40">
        <v>0.93049999999999999</v>
      </c>
    </row>
    <row r="15" spans="1:17">
      <c r="A15" s="75">
        <v>43040</v>
      </c>
      <c r="B15" s="40">
        <v>0.83340000000000003</v>
      </c>
      <c r="C15" s="40">
        <v>0.84670000000000001</v>
      </c>
      <c r="D15" s="40">
        <v>0.88039999999999996</v>
      </c>
      <c r="E15" s="40">
        <v>0.88819999999999999</v>
      </c>
      <c r="F15" s="70">
        <v>0.84419999999999995</v>
      </c>
      <c r="G15" s="72">
        <v>0.90900000000000003</v>
      </c>
      <c r="H15" s="40">
        <v>0.90400000000000003</v>
      </c>
      <c r="I15" s="40">
        <v>0.92030000000000001</v>
      </c>
      <c r="J15" s="40">
        <v>0.91110000000000002</v>
      </c>
      <c r="K15" s="70">
        <v>0.90920000000000001</v>
      </c>
      <c r="L15" s="73">
        <v>0.93289999999999995</v>
      </c>
      <c r="M15" s="40">
        <v>0.92549999999999999</v>
      </c>
      <c r="N15" s="40">
        <v>0.92820000000000003</v>
      </c>
      <c r="O15" s="40">
        <v>0.92320000000000002</v>
      </c>
      <c r="P15" s="40">
        <v>0.9304</v>
      </c>
    </row>
    <row r="16" spans="1:17">
      <c r="A16" s="75">
        <v>43070</v>
      </c>
      <c r="B16" s="40">
        <v>0.83099999999999996</v>
      </c>
      <c r="C16" s="40">
        <v>0.84970000000000001</v>
      </c>
      <c r="D16" s="40">
        <v>0.87670000000000003</v>
      </c>
      <c r="E16" s="40">
        <v>0.88890000000000002</v>
      </c>
      <c r="F16" s="70">
        <v>0.84289999999999998</v>
      </c>
      <c r="G16" s="72">
        <v>0.90749999999999997</v>
      </c>
      <c r="H16" s="40">
        <v>0.90569999999999995</v>
      </c>
      <c r="I16" s="40">
        <v>0.91749999999999998</v>
      </c>
      <c r="J16" s="40">
        <v>0.91190000000000004</v>
      </c>
      <c r="K16" s="70">
        <v>0.9083</v>
      </c>
      <c r="L16" s="73">
        <v>0.9325</v>
      </c>
      <c r="M16" s="40">
        <v>0.92500000000000004</v>
      </c>
      <c r="N16" s="40">
        <v>0.92979999999999996</v>
      </c>
      <c r="O16" s="40">
        <v>0.9224</v>
      </c>
      <c r="P16" s="40">
        <v>0.93010000000000004</v>
      </c>
    </row>
    <row r="17" spans="1:16">
      <c r="A17" s="75">
        <v>43101</v>
      </c>
      <c r="B17" s="40">
        <v>0.82869999999999999</v>
      </c>
      <c r="C17" s="40">
        <v>0.85009999999999997</v>
      </c>
      <c r="D17" s="40">
        <v>0.872</v>
      </c>
      <c r="E17" s="40">
        <v>0.89159999999999995</v>
      </c>
      <c r="F17" s="70">
        <v>0.84130000000000005</v>
      </c>
      <c r="G17" s="72">
        <v>0.90610000000000002</v>
      </c>
      <c r="H17" s="40">
        <v>0.90629999999999999</v>
      </c>
      <c r="I17" s="40">
        <v>0.91879999999999995</v>
      </c>
      <c r="J17" s="40">
        <v>0.91269999999999996</v>
      </c>
      <c r="K17" s="70">
        <v>0.90769999999999995</v>
      </c>
      <c r="L17" s="73">
        <v>0.93140000000000001</v>
      </c>
      <c r="M17" s="40">
        <v>0.92400000000000004</v>
      </c>
      <c r="N17" s="40">
        <v>0.93020000000000003</v>
      </c>
      <c r="O17" s="40">
        <v>0.92330000000000001</v>
      </c>
      <c r="P17" s="40">
        <v>0.92930000000000001</v>
      </c>
    </row>
    <row r="18" spans="1:16">
      <c r="A18" s="75">
        <v>43132</v>
      </c>
      <c r="B18" s="40">
        <v>0.82330000000000003</v>
      </c>
      <c r="C18" s="40">
        <v>0.84930000000000005</v>
      </c>
      <c r="D18" s="40">
        <v>0.8679</v>
      </c>
      <c r="E18" s="40">
        <v>0.89229999999999998</v>
      </c>
      <c r="F18" s="70">
        <v>0.83730000000000004</v>
      </c>
      <c r="G18" s="72">
        <v>0.90539999999999998</v>
      </c>
      <c r="H18" s="40">
        <v>0.90859999999999996</v>
      </c>
      <c r="I18" s="40">
        <v>0.91739999999999999</v>
      </c>
      <c r="J18" s="40">
        <v>0.91459999999999997</v>
      </c>
      <c r="K18" s="70">
        <v>0.90769999999999995</v>
      </c>
      <c r="L18" s="73">
        <v>0.93130000000000002</v>
      </c>
      <c r="M18" s="40">
        <v>0.92549999999999999</v>
      </c>
      <c r="N18" s="40">
        <v>0.92849999999999999</v>
      </c>
      <c r="O18" s="40">
        <v>0.9214</v>
      </c>
      <c r="P18" s="40">
        <v>0.92920000000000003</v>
      </c>
    </row>
    <row r="19" spans="1:16">
      <c r="A19" s="75">
        <v>43160</v>
      </c>
      <c r="B19" s="40">
        <v>0.81689999999999996</v>
      </c>
      <c r="C19" s="40">
        <v>0.85109999999999997</v>
      </c>
      <c r="D19" s="40">
        <v>0.86680000000000001</v>
      </c>
      <c r="E19" s="40">
        <v>0.88880000000000003</v>
      </c>
      <c r="F19" s="70">
        <v>0.83289999999999997</v>
      </c>
      <c r="G19" s="72">
        <v>0.90400000000000003</v>
      </c>
      <c r="H19" s="40">
        <v>0.90990000000000004</v>
      </c>
      <c r="I19" s="40">
        <v>0.91520000000000001</v>
      </c>
      <c r="J19" s="40">
        <v>0.91649999999999998</v>
      </c>
      <c r="K19" s="70">
        <v>0.90700000000000003</v>
      </c>
      <c r="L19" s="73">
        <v>0.93010000000000004</v>
      </c>
      <c r="M19" s="40">
        <v>0.92679999999999996</v>
      </c>
      <c r="N19" s="40">
        <v>0.92659999999999998</v>
      </c>
      <c r="O19" s="40">
        <v>0.92</v>
      </c>
      <c r="P19" s="40">
        <v>0.92830000000000001</v>
      </c>
    </row>
    <row r="20" spans="1:16">
      <c r="A20" s="75">
        <v>43191</v>
      </c>
      <c r="B20" s="40">
        <v>0.81089999999999995</v>
      </c>
      <c r="C20" s="40">
        <v>0.85640000000000005</v>
      </c>
      <c r="D20" s="40">
        <v>0.86399999999999999</v>
      </c>
      <c r="E20" s="40">
        <v>0.88819999999999999</v>
      </c>
      <c r="F20" s="70">
        <v>0.82950000000000002</v>
      </c>
      <c r="G20" s="72">
        <v>0.89980000000000004</v>
      </c>
      <c r="H20" s="40">
        <v>0.91059999999999997</v>
      </c>
      <c r="I20" s="40">
        <v>0.91190000000000004</v>
      </c>
      <c r="J20" s="40">
        <v>0.91679999999999995</v>
      </c>
      <c r="K20" s="70">
        <v>0.90410000000000001</v>
      </c>
      <c r="L20" s="73">
        <v>0.92920000000000003</v>
      </c>
      <c r="M20" s="40">
        <v>0.92700000000000005</v>
      </c>
      <c r="N20" s="40">
        <v>0.92830000000000001</v>
      </c>
      <c r="O20" s="40">
        <v>0.92090000000000005</v>
      </c>
      <c r="P20" s="40">
        <v>0.92800000000000005</v>
      </c>
    </row>
    <row r="21" spans="1:16">
      <c r="A21" s="75">
        <v>43221</v>
      </c>
      <c r="B21" s="40">
        <v>0.80520000000000003</v>
      </c>
      <c r="C21" s="40">
        <v>0.85540000000000005</v>
      </c>
      <c r="D21" s="40">
        <v>0.8589</v>
      </c>
      <c r="E21" s="40">
        <v>0.88519999999999999</v>
      </c>
      <c r="F21" s="70">
        <v>0.82479999999999998</v>
      </c>
      <c r="G21" s="72">
        <v>0.89380000000000004</v>
      </c>
      <c r="H21" s="40">
        <v>0.90980000000000005</v>
      </c>
      <c r="I21" s="40">
        <v>0.90880000000000005</v>
      </c>
      <c r="J21" s="40">
        <v>0.91500000000000004</v>
      </c>
      <c r="K21" s="70">
        <v>0.89949999999999997</v>
      </c>
      <c r="L21" s="73">
        <v>0.92859999999999998</v>
      </c>
      <c r="M21" s="40">
        <v>0.92859999999999998</v>
      </c>
      <c r="N21" s="40">
        <v>0.92569999999999997</v>
      </c>
      <c r="O21" s="40">
        <v>0.92190000000000005</v>
      </c>
      <c r="P21" s="40">
        <v>0.92779999999999996</v>
      </c>
    </row>
    <row r="22" spans="1:16">
      <c r="A22" s="75">
        <v>43252</v>
      </c>
      <c r="B22" s="40">
        <v>0.79920000000000002</v>
      </c>
      <c r="C22" s="40">
        <v>0.85729999999999995</v>
      </c>
      <c r="D22" s="40">
        <v>0.85860000000000003</v>
      </c>
      <c r="E22" s="40">
        <v>0.88219999999999998</v>
      </c>
      <c r="F22" s="70">
        <v>0.82069999999999999</v>
      </c>
      <c r="G22" s="72">
        <v>0.88900000000000001</v>
      </c>
      <c r="H22" s="40">
        <v>0.91220000000000001</v>
      </c>
      <c r="I22" s="40">
        <v>0.90590000000000004</v>
      </c>
      <c r="J22" s="40">
        <v>0.91510000000000002</v>
      </c>
      <c r="K22" s="70">
        <v>0.89639999999999997</v>
      </c>
      <c r="L22" s="73">
        <v>0.92769999999999997</v>
      </c>
      <c r="M22" s="40">
        <v>0.92879999999999996</v>
      </c>
      <c r="N22" s="40">
        <v>0.9244</v>
      </c>
      <c r="O22" s="40">
        <v>0.9244</v>
      </c>
      <c r="P22" s="40">
        <v>0.92730000000000001</v>
      </c>
    </row>
    <row r="23" spans="1:16">
      <c r="A23" s="75">
        <v>43282</v>
      </c>
      <c r="B23" s="40">
        <v>0.79339999999999999</v>
      </c>
      <c r="C23" s="40">
        <v>0.85750000000000004</v>
      </c>
      <c r="D23" s="40">
        <v>0.85450000000000004</v>
      </c>
      <c r="E23" s="40">
        <v>0.87929999999999997</v>
      </c>
      <c r="F23" s="70">
        <v>0.81630000000000003</v>
      </c>
      <c r="G23" s="72">
        <v>0.88529999999999998</v>
      </c>
      <c r="H23" s="40">
        <v>0.91039999999999999</v>
      </c>
      <c r="I23" s="40">
        <v>0.90129999999999999</v>
      </c>
      <c r="J23" s="40">
        <v>0.91259999999999997</v>
      </c>
      <c r="K23" s="70">
        <v>0.8931</v>
      </c>
      <c r="L23" s="73">
        <v>0.92520000000000002</v>
      </c>
      <c r="M23" s="40">
        <v>0.92789999999999995</v>
      </c>
      <c r="N23" s="40">
        <v>0.92259999999999998</v>
      </c>
      <c r="O23" s="40">
        <v>0.92400000000000004</v>
      </c>
      <c r="P23" s="40">
        <v>0.92530000000000001</v>
      </c>
    </row>
    <row r="24" spans="1:16">
      <c r="A24" s="75">
        <v>43313</v>
      </c>
      <c r="B24" s="40">
        <v>0.78879999999999995</v>
      </c>
      <c r="C24" s="40">
        <v>0.85740000000000005</v>
      </c>
      <c r="D24" s="40">
        <v>0.85229999999999995</v>
      </c>
      <c r="E24" s="40">
        <v>0.87649999999999995</v>
      </c>
      <c r="F24" s="70">
        <v>0.81279999999999997</v>
      </c>
      <c r="G24" s="72">
        <v>0.88070000000000004</v>
      </c>
      <c r="H24" s="40">
        <v>0.91090000000000004</v>
      </c>
      <c r="I24" s="40">
        <v>0.90039999999999998</v>
      </c>
      <c r="J24" s="40">
        <v>0.91120000000000001</v>
      </c>
      <c r="K24" s="70">
        <v>0.88990000000000002</v>
      </c>
      <c r="L24" s="73">
        <v>0.92149999999999999</v>
      </c>
      <c r="M24" s="40">
        <v>0.92559999999999998</v>
      </c>
      <c r="N24" s="40">
        <v>0.91969999999999996</v>
      </c>
      <c r="O24" s="40">
        <v>0.92130000000000001</v>
      </c>
      <c r="P24" s="40">
        <v>0.92200000000000004</v>
      </c>
    </row>
    <row r="25" spans="1:16">
      <c r="A25" s="75">
        <v>43344</v>
      </c>
      <c r="B25" s="40">
        <v>0.78580000000000005</v>
      </c>
      <c r="C25" s="40">
        <v>0.85340000000000005</v>
      </c>
      <c r="D25" s="40">
        <v>0.84989999999999999</v>
      </c>
      <c r="E25" s="40">
        <v>0.87419999999999998</v>
      </c>
      <c r="F25" s="70">
        <v>0.80969999999999998</v>
      </c>
      <c r="G25" s="72">
        <v>0.87709999999999999</v>
      </c>
      <c r="H25" s="40">
        <v>0.91090000000000004</v>
      </c>
      <c r="I25" s="40">
        <v>0.89649999999999996</v>
      </c>
      <c r="J25" s="40">
        <v>0.90859999999999996</v>
      </c>
      <c r="K25" s="70">
        <v>0.88690000000000002</v>
      </c>
      <c r="L25" s="73">
        <v>0.91839999999999999</v>
      </c>
      <c r="M25" s="40">
        <v>0.92659999999999998</v>
      </c>
      <c r="N25" s="40">
        <v>0.91739999999999999</v>
      </c>
      <c r="O25" s="40">
        <v>0.92159999999999997</v>
      </c>
      <c r="P25" s="40">
        <v>0.91990000000000005</v>
      </c>
    </row>
    <row r="26" spans="1:16">
      <c r="A26" s="75">
        <v>43374</v>
      </c>
      <c r="B26" s="40">
        <v>0.78190000000000004</v>
      </c>
      <c r="C26" s="40">
        <v>0.84819999999999995</v>
      </c>
      <c r="D26" s="40">
        <v>0.84830000000000005</v>
      </c>
      <c r="E26" s="40">
        <v>0.87050000000000005</v>
      </c>
      <c r="F26" s="70">
        <v>0.80569999999999997</v>
      </c>
      <c r="G26" s="72">
        <v>0.87439999999999996</v>
      </c>
      <c r="H26" s="40">
        <v>0.90969999999999995</v>
      </c>
      <c r="I26" s="40">
        <v>0.89429999999999998</v>
      </c>
      <c r="J26" s="40">
        <v>0.90559999999999996</v>
      </c>
      <c r="K26" s="70">
        <v>0.88449999999999995</v>
      </c>
      <c r="L26" s="73">
        <v>0.91590000000000005</v>
      </c>
      <c r="M26" s="40">
        <v>0.92520000000000002</v>
      </c>
      <c r="N26" s="40">
        <v>0.91259999999999997</v>
      </c>
      <c r="O26" s="40">
        <v>0.91839999999999999</v>
      </c>
      <c r="P26" s="40">
        <v>0.91739999999999999</v>
      </c>
    </row>
    <row r="27" spans="1:16">
      <c r="A27" s="75">
        <v>43405</v>
      </c>
      <c r="B27" s="40">
        <v>0.77710000000000001</v>
      </c>
      <c r="C27" s="40">
        <v>0.84450000000000003</v>
      </c>
      <c r="D27" s="40">
        <v>0.84699999999999998</v>
      </c>
      <c r="E27" s="40">
        <v>0.86660000000000004</v>
      </c>
      <c r="F27" s="70">
        <v>0.80149999999999999</v>
      </c>
      <c r="G27" s="72">
        <v>0.87119999999999997</v>
      </c>
      <c r="H27" s="40">
        <v>0.90600000000000003</v>
      </c>
      <c r="I27" s="40">
        <v>0.8921</v>
      </c>
      <c r="J27" s="40">
        <v>0.90239999999999998</v>
      </c>
      <c r="K27" s="70">
        <v>0.88129999999999997</v>
      </c>
      <c r="L27" s="73">
        <v>0.91310000000000002</v>
      </c>
      <c r="M27" s="40">
        <v>0.92559999999999998</v>
      </c>
      <c r="N27" s="40">
        <v>0.91220000000000001</v>
      </c>
      <c r="O27" s="40">
        <v>0.91820000000000002</v>
      </c>
      <c r="P27" s="40">
        <v>0.91549999999999998</v>
      </c>
    </row>
    <row r="28" spans="1:16">
      <c r="A28" s="75">
        <v>43435</v>
      </c>
      <c r="B28" s="40">
        <v>0.77139999999999997</v>
      </c>
      <c r="C28" s="40">
        <v>0.83789999999999998</v>
      </c>
      <c r="D28" s="40">
        <v>0.84570000000000001</v>
      </c>
      <c r="E28" s="40">
        <v>0.8649</v>
      </c>
      <c r="F28" s="70">
        <v>0.79630000000000001</v>
      </c>
      <c r="G28" s="72">
        <v>0.86780000000000002</v>
      </c>
      <c r="H28" s="40">
        <v>0.90359999999999996</v>
      </c>
      <c r="I28" s="40">
        <v>0.89190000000000003</v>
      </c>
      <c r="J28" s="40">
        <v>0.89959999999999996</v>
      </c>
      <c r="K28" s="70">
        <v>0.87829999999999997</v>
      </c>
      <c r="L28" s="73">
        <v>0.91039999999999999</v>
      </c>
      <c r="M28" s="40">
        <v>0.92520000000000002</v>
      </c>
      <c r="N28" s="40">
        <v>0.90790000000000004</v>
      </c>
      <c r="O28" s="40">
        <v>0.91549999999999998</v>
      </c>
      <c r="P28" s="40">
        <v>0.91310000000000002</v>
      </c>
    </row>
    <row r="29" spans="1:16">
      <c r="A29" s="75">
        <v>43466</v>
      </c>
      <c r="B29" s="40">
        <v>0.76800000000000002</v>
      </c>
      <c r="C29" s="40">
        <v>0.83520000000000005</v>
      </c>
      <c r="D29" s="40">
        <v>0.84550000000000003</v>
      </c>
      <c r="E29" s="40">
        <v>0.86229999999999996</v>
      </c>
      <c r="F29" s="70">
        <v>0.79339999999999999</v>
      </c>
      <c r="G29" s="72">
        <v>0.86280000000000001</v>
      </c>
      <c r="H29" s="40">
        <v>0.90039999999999998</v>
      </c>
      <c r="I29" s="40">
        <v>0.89229999999999998</v>
      </c>
      <c r="J29" s="40">
        <v>0.89710000000000001</v>
      </c>
      <c r="K29" s="70">
        <v>0.87419999999999998</v>
      </c>
      <c r="L29" s="73">
        <v>0.90769999999999995</v>
      </c>
      <c r="M29" s="40">
        <v>0.92500000000000004</v>
      </c>
      <c r="N29" s="40">
        <v>0.90620000000000001</v>
      </c>
      <c r="O29" s="40">
        <v>0.9123</v>
      </c>
      <c r="P29" s="40">
        <v>0.91080000000000005</v>
      </c>
    </row>
    <row r="30" spans="1:16">
      <c r="A30" s="75">
        <v>43497</v>
      </c>
      <c r="B30" s="40">
        <v>0.76639999999999997</v>
      </c>
      <c r="C30" s="40">
        <v>0.83169999999999999</v>
      </c>
      <c r="D30" s="40">
        <v>0.84730000000000005</v>
      </c>
      <c r="E30" s="40">
        <v>0.86019999999999996</v>
      </c>
      <c r="F30" s="70">
        <v>0.79179999999999995</v>
      </c>
      <c r="G30" s="72">
        <v>0.85709999999999997</v>
      </c>
      <c r="H30" s="40">
        <v>0.89639999999999997</v>
      </c>
      <c r="I30" s="40">
        <v>0.88990000000000002</v>
      </c>
      <c r="J30" s="40">
        <v>0.89510000000000001</v>
      </c>
      <c r="K30" s="70">
        <v>0.86950000000000005</v>
      </c>
      <c r="L30" s="73">
        <v>0.90459999999999996</v>
      </c>
      <c r="M30" s="40">
        <v>0.92279999999999995</v>
      </c>
      <c r="N30" s="40">
        <v>0.90549999999999997</v>
      </c>
      <c r="O30" s="40">
        <v>0.9113</v>
      </c>
      <c r="P30" s="40">
        <v>0.90820000000000001</v>
      </c>
    </row>
    <row r="31" spans="1:16">
      <c r="A31" s="75">
        <v>43525</v>
      </c>
      <c r="B31" s="40">
        <v>0.76639999999999997</v>
      </c>
      <c r="C31" s="40">
        <v>0.82820000000000005</v>
      </c>
      <c r="D31" s="40">
        <v>0.84699999999999998</v>
      </c>
      <c r="E31" s="40">
        <v>0.85929999999999995</v>
      </c>
      <c r="F31" s="70">
        <v>0.79110000000000003</v>
      </c>
      <c r="G31" s="72">
        <v>0.85209999999999997</v>
      </c>
      <c r="H31" s="40">
        <v>0.89400000000000002</v>
      </c>
      <c r="I31" s="40">
        <v>0.8901</v>
      </c>
      <c r="J31" s="40">
        <v>0.89500000000000002</v>
      </c>
      <c r="K31" s="70">
        <v>0.86570000000000003</v>
      </c>
      <c r="L31" s="73">
        <v>0.90090000000000003</v>
      </c>
      <c r="M31" s="40">
        <v>0.91990000000000005</v>
      </c>
      <c r="N31" s="40">
        <v>0.90549999999999997</v>
      </c>
      <c r="O31" s="40">
        <v>0.91</v>
      </c>
      <c r="P31" s="40">
        <v>0.90510000000000002</v>
      </c>
    </row>
    <row r="32" spans="1:16">
      <c r="A32" s="75">
        <v>43556</v>
      </c>
      <c r="B32" s="40">
        <v>0.76480000000000004</v>
      </c>
      <c r="C32" s="40">
        <v>0.81979999999999997</v>
      </c>
      <c r="D32" s="40">
        <v>0.84630000000000005</v>
      </c>
      <c r="E32" s="40">
        <v>0.85929999999999995</v>
      </c>
      <c r="F32" s="70">
        <v>0.78859999999999997</v>
      </c>
      <c r="G32" s="72">
        <v>0.85070000000000001</v>
      </c>
      <c r="H32" s="40">
        <v>0.89180000000000004</v>
      </c>
      <c r="I32" s="40">
        <v>0.89080000000000004</v>
      </c>
      <c r="J32" s="40">
        <v>0.89349999999999996</v>
      </c>
      <c r="K32" s="70">
        <v>0.86439999999999995</v>
      </c>
      <c r="L32" s="73">
        <v>0.89659999999999995</v>
      </c>
      <c r="M32" s="40">
        <v>0.91810000000000003</v>
      </c>
      <c r="N32" s="40">
        <v>0.90590000000000004</v>
      </c>
      <c r="O32" s="40">
        <v>0.90880000000000005</v>
      </c>
      <c r="P32" s="40">
        <v>0.90180000000000005</v>
      </c>
    </row>
    <row r="33" spans="1:16">
      <c r="A33" s="75">
        <v>43586</v>
      </c>
      <c r="B33" s="40">
        <v>0.76370000000000005</v>
      </c>
      <c r="C33" s="40">
        <v>0.81489999999999996</v>
      </c>
      <c r="D33" s="40">
        <v>0.85</v>
      </c>
      <c r="E33" s="40">
        <v>0.85829999999999995</v>
      </c>
      <c r="F33" s="70">
        <v>0.78720000000000001</v>
      </c>
      <c r="G33" s="72">
        <v>0.84960000000000002</v>
      </c>
      <c r="H33" s="40">
        <v>0.88929999999999998</v>
      </c>
      <c r="I33" s="40">
        <v>0.89200000000000002</v>
      </c>
      <c r="J33" s="40">
        <v>0.89249999999999996</v>
      </c>
      <c r="K33" s="70">
        <v>0.86319999999999997</v>
      </c>
      <c r="L33" s="73">
        <v>0.89090000000000003</v>
      </c>
      <c r="M33" s="40">
        <v>0.91539999999999999</v>
      </c>
      <c r="N33" s="40">
        <v>0.90429999999999999</v>
      </c>
      <c r="O33" s="40">
        <v>0.90749999999999997</v>
      </c>
      <c r="P33" s="40">
        <v>0.89739999999999998</v>
      </c>
    </row>
    <row r="34" spans="1:16">
      <c r="A34" s="75">
        <v>43617</v>
      </c>
      <c r="B34" s="40">
        <v>0.76319999999999999</v>
      </c>
      <c r="C34" s="40">
        <v>0.81</v>
      </c>
      <c r="D34" s="40">
        <v>0.84519999999999995</v>
      </c>
      <c r="E34" s="40">
        <v>0.85899999999999999</v>
      </c>
      <c r="F34" s="70">
        <v>0.78569999999999995</v>
      </c>
      <c r="G34" s="72">
        <v>0.84760000000000002</v>
      </c>
      <c r="H34" s="40">
        <v>0.88500000000000001</v>
      </c>
      <c r="I34" s="40">
        <v>0.89249999999999996</v>
      </c>
      <c r="J34" s="40">
        <v>0.89159999999999995</v>
      </c>
      <c r="K34" s="70">
        <v>0.86119999999999997</v>
      </c>
      <c r="L34" s="73">
        <v>0.88649999999999995</v>
      </c>
      <c r="M34" s="40">
        <v>0.91320000000000001</v>
      </c>
      <c r="N34" s="40">
        <v>0.90310000000000001</v>
      </c>
      <c r="O34" s="40">
        <v>0.90890000000000004</v>
      </c>
      <c r="P34" s="40">
        <v>0.89410000000000001</v>
      </c>
    </row>
    <row r="35" spans="1:16">
      <c r="A35" s="75">
        <v>43647</v>
      </c>
      <c r="B35" s="40">
        <v>0.76200000000000001</v>
      </c>
      <c r="C35" s="40">
        <v>0.80400000000000005</v>
      </c>
      <c r="D35" s="40">
        <v>0.84570000000000001</v>
      </c>
      <c r="E35" s="40">
        <v>0.86009999999999998</v>
      </c>
      <c r="F35" s="70">
        <v>0.78410000000000002</v>
      </c>
      <c r="G35" s="72">
        <v>0.8458</v>
      </c>
      <c r="H35" s="40">
        <v>0.88290000000000002</v>
      </c>
      <c r="I35" s="40">
        <v>0.89549999999999996</v>
      </c>
      <c r="J35" s="40">
        <v>0.89190000000000003</v>
      </c>
      <c r="K35" s="70">
        <v>0.85980000000000001</v>
      </c>
      <c r="L35" s="73">
        <v>0.88419999999999999</v>
      </c>
      <c r="M35" s="40">
        <v>0.91159999999999997</v>
      </c>
      <c r="N35" s="40">
        <v>0.90269999999999995</v>
      </c>
      <c r="O35" s="40">
        <v>0.90859999999999996</v>
      </c>
      <c r="P35" s="40">
        <v>0.89229999999999998</v>
      </c>
    </row>
    <row r="36" spans="1:16">
      <c r="A36" s="75">
        <v>43678</v>
      </c>
      <c r="B36" s="40">
        <v>0.75939999999999996</v>
      </c>
      <c r="C36" s="40">
        <v>0.8004</v>
      </c>
      <c r="D36" s="40">
        <v>0.84360000000000002</v>
      </c>
      <c r="E36" s="40">
        <v>0.85929999999999995</v>
      </c>
      <c r="F36" s="70">
        <v>0.78159999999999996</v>
      </c>
      <c r="G36" s="72">
        <v>0.84409999999999996</v>
      </c>
      <c r="H36" s="40">
        <v>0.88009999999999999</v>
      </c>
      <c r="I36" s="40">
        <v>0.89029999999999998</v>
      </c>
      <c r="J36" s="40">
        <v>0.89170000000000005</v>
      </c>
      <c r="K36" s="70">
        <v>0.8579</v>
      </c>
      <c r="L36" s="73">
        <v>0.88160000000000005</v>
      </c>
      <c r="M36" s="40">
        <v>0.91039999999999999</v>
      </c>
      <c r="N36" s="40">
        <v>0.90539999999999998</v>
      </c>
      <c r="O36" s="40">
        <v>0.90949999999999998</v>
      </c>
      <c r="P36" s="40">
        <v>0.89070000000000005</v>
      </c>
    </row>
    <row r="37" spans="1:16">
      <c r="A37" s="75">
        <v>43709</v>
      </c>
      <c r="B37" s="40">
        <v>0.75780000000000003</v>
      </c>
      <c r="C37" s="40">
        <v>0.79730000000000001</v>
      </c>
      <c r="D37" s="40">
        <v>0.84419999999999995</v>
      </c>
      <c r="E37" s="40">
        <v>0.86180000000000001</v>
      </c>
      <c r="F37" s="70">
        <v>0.7802</v>
      </c>
      <c r="G37" s="72">
        <v>0.84119999999999995</v>
      </c>
      <c r="H37" s="40">
        <v>0.87809999999999999</v>
      </c>
      <c r="I37" s="40">
        <v>0.89200000000000002</v>
      </c>
      <c r="J37" s="40">
        <v>0.8931</v>
      </c>
      <c r="K37" s="70">
        <v>0.85589999999999999</v>
      </c>
      <c r="L37" s="73">
        <v>0.879</v>
      </c>
      <c r="M37" s="40">
        <v>0.90739999999999998</v>
      </c>
      <c r="N37" s="40">
        <v>0.90469999999999995</v>
      </c>
      <c r="O37" s="40">
        <v>0.91</v>
      </c>
      <c r="P37" s="40">
        <v>0.88839999999999997</v>
      </c>
    </row>
    <row r="38" spans="1:16">
      <c r="A38" s="75">
        <v>43739</v>
      </c>
      <c r="B38" s="40">
        <v>0.75580000000000003</v>
      </c>
      <c r="C38" s="40">
        <v>0.79420000000000002</v>
      </c>
      <c r="D38" s="40">
        <v>0.84370000000000001</v>
      </c>
      <c r="E38" s="40">
        <v>0.86160000000000003</v>
      </c>
      <c r="F38" s="70">
        <v>0.7782</v>
      </c>
      <c r="G38" s="72">
        <v>0.83789999999999998</v>
      </c>
      <c r="H38" s="40">
        <v>0.87590000000000001</v>
      </c>
      <c r="I38" s="40">
        <v>0.8911</v>
      </c>
      <c r="J38" s="40">
        <v>0.89370000000000005</v>
      </c>
      <c r="K38" s="70">
        <v>0.85319999999999996</v>
      </c>
      <c r="L38" s="73">
        <v>0.87629999999999997</v>
      </c>
      <c r="M38" s="40">
        <v>0.90580000000000005</v>
      </c>
      <c r="N38" s="40">
        <v>0.90759999999999996</v>
      </c>
      <c r="O38" s="40">
        <v>0.91110000000000002</v>
      </c>
      <c r="P38" s="40">
        <v>0.88670000000000004</v>
      </c>
    </row>
    <row r="39" spans="1:16">
      <c r="A39" s="75">
        <v>43770</v>
      </c>
      <c r="B39" s="40">
        <v>0.75580000000000003</v>
      </c>
      <c r="C39" s="40">
        <v>0.79200000000000004</v>
      </c>
      <c r="D39" s="40">
        <v>0.83950000000000002</v>
      </c>
      <c r="E39" s="40">
        <v>0.86250000000000004</v>
      </c>
      <c r="F39" s="70">
        <v>0.77759999999999996</v>
      </c>
      <c r="G39" s="72">
        <v>0.8357</v>
      </c>
      <c r="H39" s="40">
        <v>0.87490000000000001</v>
      </c>
      <c r="I39" s="40">
        <v>0.89129999999999998</v>
      </c>
      <c r="J39" s="40">
        <v>0.89659999999999995</v>
      </c>
      <c r="K39" s="70">
        <v>0.85189999999999999</v>
      </c>
      <c r="L39" s="73">
        <v>0.87470000000000003</v>
      </c>
      <c r="M39" s="40">
        <v>0.90469999999999995</v>
      </c>
      <c r="N39" s="40">
        <v>0.90210000000000001</v>
      </c>
      <c r="O39" s="40">
        <v>0.90980000000000005</v>
      </c>
      <c r="P39" s="40">
        <v>0.88490000000000002</v>
      </c>
    </row>
    <row r="40" spans="1:16">
      <c r="A40" s="75">
        <v>43800</v>
      </c>
      <c r="B40" s="40">
        <v>0.75649999999999995</v>
      </c>
      <c r="C40" s="40">
        <v>0.78920000000000001</v>
      </c>
      <c r="D40" s="40">
        <v>0.83720000000000006</v>
      </c>
      <c r="E40" s="40">
        <v>0.86399999999999999</v>
      </c>
      <c r="F40" s="70">
        <v>0.77749999999999997</v>
      </c>
      <c r="G40" s="72">
        <v>0.83240000000000003</v>
      </c>
      <c r="H40" s="40">
        <v>0.872</v>
      </c>
      <c r="I40" s="40">
        <v>0.89049999999999996</v>
      </c>
      <c r="J40" s="40">
        <v>0.89659999999999995</v>
      </c>
      <c r="K40" s="70">
        <v>0.84909999999999997</v>
      </c>
      <c r="L40" s="73">
        <v>0.87150000000000005</v>
      </c>
      <c r="M40" s="40">
        <v>0.90339999999999998</v>
      </c>
      <c r="N40" s="40">
        <v>0.90490000000000004</v>
      </c>
      <c r="O40" s="40">
        <v>0.91090000000000004</v>
      </c>
      <c r="P40" s="40">
        <v>0.88280000000000003</v>
      </c>
    </row>
    <row r="41" spans="1:16">
      <c r="A41" s="75">
        <v>43831</v>
      </c>
      <c r="B41" s="40">
        <v>0.75590000000000002</v>
      </c>
      <c r="C41" s="40">
        <v>0.7853</v>
      </c>
      <c r="D41" s="40">
        <v>0.83409999999999995</v>
      </c>
      <c r="E41" s="40">
        <v>0.86140000000000005</v>
      </c>
      <c r="F41" s="70">
        <v>0.77590000000000003</v>
      </c>
      <c r="G41" s="72">
        <v>0.83140000000000003</v>
      </c>
      <c r="H41" s="40">
        <v>0.86950000000000005</v>
      </c>
      <c r="I41" s="40">
        <v>0.88539999999999996</v>
      </c>
      <c r="J41" s="40">
        <v>0.89770000000000005</v>
      </c>
      <c r="K41" s="70">
        <v>0.84770000000000001</v>
      </c>
      <c r="L41" s="73">
        <v>0.86850000000000005</v>
      </c>
      <c r="M41" s="40">
        <v>0.90139999999999998</v>
      </c>
      <c r="N41" s="40">
        <v>0.90349999999999997</v>
      </c>
      <c r="O41" s="40">
        <v>0.91110000000000002</v>
      </c>
      <c r="P41" s="40">
        <v>0.88049999999999995</v>
      </c>
    </row>
  </sheetData>
  <mergeCells count="5">
    <mergeCell ref="A3:A5"/>
    <mergeCell ref="B3:P3"/>
    <mergeCell ref="B4:F4"/>
    <mergeCell ref="G4:K4"/>
    <mergeCell ref="L4:P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78BC-FB1A-4195-AB4F-3D7664132F2F}">
  <dimension ref="A1:G17"/>
  <sheetViews>
    <sheetView showGridLines="0" zoomScale="112" zoomScaleNormal="112" workbookViewId="0"/>
  </sheetViews>
  <sheetFormatPr defaultColWidth="12.44140625" defaultRowHeight="14.4"/>
  <cols>
    <col min="1" max="1" width="10.33203125" style="99" customWidth="1"/>
    <col min="2" max="3" width="12.44140625" style="99"/>
    <col min="4" max="4" width="14.44140625" style="99" customWidth="1"/>
    <col min="5" max="5" width="16.109375" style="99" customWidth="1"/>
    <col min="6" max="16384" width="12.44140625" style="99"/>
  </cols>
  <sheetData>
    <row r="1" spans="1:7">
      <c r="A1" s="81"/>
    </row>
    <row r="2" spans="1:7" s="55" customFormat="1">
      <c r="A2" s="85"/>
    </row>
    <row r="3" spans="1:7">
      <c r="A3" s="241" t="s">
        <v>1</v>
      </c>
      <c r="B3" s="242"/>
      <c r="C3" s="242"/>
      <c r="D3" s="242"/>
      <c r="E3" s="242"/>
      <c r="F3" s="243"/>
    </row>
    <row r="4" spans="1:7" ht="42">
      <c r="A4" s="26" t="s">
        <v>2</v>
      </c>
      <c r="B4" s="27" t="s">
        <v>3</v>
      </c>
      <c r="C4" s="27" t="s">
        <v>4</v>
      </c>
      <c r="D4" s="27" t="s">
        <v>5</v>
      </c>
      <c r="E4" s="27" t="s">
        <v>6</v>
      </c>
      <c r="F4" s="28" t="s">
        <v>7</v>
      </c>
    </row>
    <row r="5" spans="1:7">
      <c r="A5" s="24">
        <v>43466</v>
      </c>
      <c r="B5" s="3">
        <v>4850</v>
      </c>
      <c r="C5" s="3">
        <v>641</v>
      </c>
      <c r="D5" s="3">
        <v>629</v>
      </c>
      <c r="E5" s="3">
        <v>1043</v>
      </c>
      <c r="F5" s="3">
        <v>7163</v>
      </c>
    </row>
    <row r="6" spans="1:7">
      <c r="A6" s="24">
        <v>43497</v>
      </c>
      <c r="B6" s="3">
        <v>6159</v>
      </c>
      <c r="C6" s="3">
        <v>798</v>
      </c>
      <c r="D6" s="3">
        <v>690</v>
      </c>
      <c r="E6" s="3">
        <v>1547</v>
      </c>
      <c r="F6" s="3">
        <v>9194</v>
      </c>
    </row>
    <row r="7" spans="1:7">
      <c r="A7" s="24">
        <v>43525</v>
      </c>
      <c r="B7" s="3">
        <v>6200</v>
      </c>
      <c r="C7" s="3">
        <v>777</v>
      </c>
      <c r="D7" s="3">
        <v>713</v>
      </c>
      <c r="E7" s="3">
        <v>1654</v>
      </c>
      <c r="F7" s="3">
        <v>9344</v>
      </c>
    </row>
    <row r="8" spans="1:7">
      <c r="A8" s="24">
        <v>43556</v>
      </c>
      <c r="B8" s="3">
        <v>4851</v>
      </c>
      <c r="C8" s="3">
        <v>622</v>
      </c>
      <c r="D8" s="3">
        <v>578</v>
      </c>
      <c r="E8" s="3">
        <v>1170</v>
      </c>
      <c r="F8" s="3">
        <v>7221</v>
      </c>
    </row>
    <row r="9" spans="1:7">
      <c r="A9" s="24">
        <v>43586</v>
      </c>
      <c r="B9" s="3">
        <v>6008</v>
      </c>
      <c r="C9" s="3">
        <v>727</v>
      </c>
      <c r="D9" s="3">
        <v>747</v>
      </c>
      <c r="E9" s="3">
        <v>1545</v>
      </c>
      <c r="F9" s="3">
        <v>9027</v>
      </c>
    </row>
    <row r="10" spans="1:7">
      <c r="A10" s="24">
        <v>43617</v>
      </c>
      <c r="B10" s="3">
        <v>5003</v>
      </c>
      <c r="C10" s="3">
        <v>633</v>
      </c>
      <c r="D10" s="3">
        <v>627</v>
      </c>
      <c r="E10" s="3">
        <v>1401</v>
      </c>
      <c r="F10" s="3">
        <v>7664</v>
      </c>
    </row>
    <row r="11" spans="1:7">
      <c r="A11" s="24">
        <v>43647</v>
      </c>
      <c r="B11" s="3">
        <v>5949</v>
      </c>
      <c r="C11" s="3">
        <v>714</v>
      </c>
      <c r="D11" s="3">
        <v>678</v>
      </c>
      <c r="E11" s="3">
        <v>1308</v>
      </c>
      <c r="F11" s="3">
        <v>8649</v>
      </c>
    </row>
    <row r="12" spans="1:7">
      <c r="A12" s="24">
        <v>43678</v>
      </c>
      <c r="B12" s="3">
        <v>5866</v>
      </c>
      <c r="C12" s="3">
        <v>715</v>
      </c>
      <c r="D12" s="3">
        <v>716</v>
      </c>
      <c r="E12" s="3">
        <v>1555</v>
      </c>
      <c r="F12" s="3">
        <v>8852</v>
      </c>
    </row>
    <row r="13" spans="1:7">
      <c r="A13" s="24">
        <v>43709</v>
      </c>
      <c r="B13" s="3">
        <v>5673</v>
      </c>
      <c r="C13" s="3">
        <v>680</v>
      </c>
      <c r="D13" s="3">
        <v>732</v>
      </c>
      <c r="E13" s="3">
        <v>1437</v>
      </c>
      <c r="F13" s="3">
        <v>8522</v>
      </c>
    </row>
    <row r="14" spans="1:7">
      <c r="A14" s="24">
        <v>43739</v>
      </c>
      <c r="B14" s="3">
        <v>5865</v>
      </c>
      <c r="C14" s="3">
        <v>711</v>
      </c>
      <c r="D14" s="3">
        <v>708</v>
      </c>
      <c r="E14" s="3">
        <v>1315</v>
      </c>
      <c r="F14" s="3">
        <v>8599</v>
      </c>
    </row>
    <row r="15" spans="1:7">
      <c r="A15" s="24">
        <v>43770</v>
      </c>
      <c r="B15" s="3">
        <v>5819</v>
      </c>
      <c r="C15" s="3">
        <v>726</v>
      </c>
      <c r="D15" s="3">
        <v>715</v>
      </c>
      <c r="E15" s="3">
        <v>1466</v>
      </c>
      <c r="F15" s="3">
        <v>8726</v>
      </c>
    </row>
    <row r="16" spans="1:7">
      <c r="A16" s="24">
        <v>43800</v>
      </c>
      <c r="B16" s="3">
        <v>4787</v>
      </c>
      <c r="C16" s="3">
        <v>597</v>
      </c>
      <c r="D16" s="3">
        <v>576</v>
      </c>
      <c r="E16" s="3">
        <v>1200</v>
      </c>
      <c r="F16" s="3">
        <v>7160</v>
      </c>
      <c r="G16" s="5"/>
    </row>
    <row r="17" spans="1:6">
      <c r="A17" s="24">
        <v>43831</v>
      </c>
      <c r="B17" s="3">
        <v>5363</v>
      </c>
      <c r="C17" s="3">
        <v>637</v>
      </c>
      <c r="D17" s="3">
        <v>619</v>
      </c>
      <c r="E17" s="3">
        <v>1083</v>
      </c>
      <c r="F17" s="3">
        <v>7702</v>
      </c>
    </row>
  </sheetData>
  <mergeCells count="1">
    <mergeCell ref="A3:F3"/>
  </mergeCells>
  <pageMargins left="0.7" right="0.7" top="0.75" bottom="0.75" header="0.3" footer="0.3"/>
  <pageSetup paperSize="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25752-C9FF-4C68-BC52-E57D2ECBF4FE}">
  <dimension ref="A1:Q43"/>
  <sheetViews>
    <sheetView zoomScale="95" zoomScaleNormal="95" workbookViewId="0">
      <pane xSplit="1" ySplit="4" topLeftCell="B5" activePane="bottomRight" state="frozen"/>
      <selection pane="topRight" activeCell="F1" sqref="F1:G1"/>
      <selection pane="bottomLeft" activeCell="F1" sqref="F1:G1"/>
      <selection pane="bottomRight"/>
    </sheetView>
  </sheetViews>
  <sheetFormatPr defaultColWidth="8.5546875" defaultRowHeight="14.4"/>
  <cols>
    <col min="1" max="1" width="10.44140625" style="22" customWidth="1"/>
    <col min="2" max="5" width="15.44140625" style="22" customWidth="1"/>
    <col min="6" max="16384" width="8.5546875" style="22"/>
  </cols>
  <sheetData>
    <row r="1" spans="1:17" s="55" customFormat="1">
      <c r="A1" s="76"/>
    </row>
    <row r="2" spans="1:17" s="86" customFormat="1">
      <c r="A2" s="85"/>
      <c r="B2" s="90"/>
      <c r="C2" s="90"/>
      <c r="D2" s="90"/>
      <c r="E2" s="90"/>
      <c r="F2" s="90"/>
      <c r="G2" s="90"/>
      <c r="H2" s="90"/>
      <c r="I2" s="90"/>
      <c r="J2" s="90"/>
      <c r="K2" s="90"/>
      <c r="L2" s="90"/>
      <c r="M2" s="90"/>
      <c r="N2" s="90"/>
      <c r="O2" s="90"/>
      <c r="P2" s="90"/>
      <c r="Q2" s="90"/>
    </row>
    <row r="3" spans="1:17">
      <c r="A3" s="280" t="s">
        <v>241</v>
      </c>
      <c r="B3" s="280"/>
      <c r="C3" s="280"/>
      <c r="D3" s="280"/>
      <c r="E3" s="280"/>
    </row>
    <row r="4" spans="1:17" ht="41.4">
      <c r="A4" s="60" t="s">
        <v>242</v>
      </c>
      <c r="B4" s="57" t="s">
        <v>3</v>
      </c>
      <c r="C4" s="57" t="s">
        <v>6</v>
      </c>
      <c r="D4" s="57" t="s">
        <v>234</v>
      </c>
      <c r="E4" s="57" t="s">
        <v>5</v>
      </c>
    </row>
    <row r="5" spans="1:17">
      <c r="A5" s="61">
        <v>41547</v>
      </c>
      <c r="B5" s="62">
        <v>24.16</v>
      </c>
      <c r="C5" s="62">
        <v>25.09</v>
      </c>
      <c r="D5" s="62">
        <v>16.02</v>
      </c>
      <c r="E5" s="62">
        <v>20.05</v>
      </c>
    </row>
    <row r="6" spans="1:17">
      <c r="A6" s="61">
        <v>41639</v>
      </c>
      <c r="B6" s="62">
        <v>24.5</v>
      </c>
      <c r="C6" s="62">
        <v>24.41</v>
      </c>
      <c r="D6" s="62">
        <v>15.83</v>
      </c>
      <c r="E6" s="62">
        <v>16.18</v>
      </c>
    </row>
    <row r="7" spans="1:17">
      <c r="A7" s="61">
        <v>41729</v>
      </c>
      <c r="B7" s="62">
        <v>23.81</v>
      </c>
      <c r="C7" s="62">
        <v>25.35</v>
      </c>
      <c r="D7" s="62">
        <v>15.23</v>
      </c>
      <c r="E7" s="62">
        <v>17.18</v>
      </c>
    </row>
    <row r="8" spans="1:17">
      <c r="A8" s="61">
        <v>41820</v>
      </c>
      <c r="B8" s="62">
        <v>24.69</v>
      </c>
      <c r="C8" s="62">
        <v>25.1</v>
      </c>
      <c r="D8" s="62">
        <v>17.03</v>
      </c>
      <c r="E8" s="62">
        <v>21.92</v>
      </c>
    </row>
    <row r="9" spans="1:17">
      <c r="A9" s="61">
        <v>41912</v>
      </c>
      <c r="B9" s="62">
        <v>24.28</v>
      </c>
      <c r="C9" s="62">
        <v>24.09</v>
      </c>
      <c r="D9" s="62">
        <v>18.66</v>
      </c>
      <c r="E9" s="62">
        <v>20.14</v>
      </c>
    </row>
    <row r="10" spans="1:17">
      <c r="A10" s="61">
        <v>42004</v>
      </c>
      <c r="B10" s="62">
        <v>24.23</v>
      </c>
      <c r="C10" s="62">
        <v>23.49</v>
      </c>
      <c r="D10" s="62">
        <v>16.53</v>
      </c>
      <c r="E10" s="62">
        <v>20.03</v>
      </c>
    </row>
    <row r="11" spans="1:17">
      <c r="A11" s="61">
        <v>42094</v>
      </c>
      <c r="B11" s="62">
        <v>22.1</v>
      </c>
      <c r="C11" s="62">
        <v>23.51</v>
      </c>
      <c r="D11" s="62">
        <v>17.850000000000001</v>
      </c>
      <c r="E11" s="62">
        <v>19.05</v>
      </c>
    </row>
    <row r="12" spans="1:17">
      <c r="A12" s="61">
        <v>42185</v>
      </c>
      <c r="B12" s="62">
        <v>21.16</v>
      </c>
      <c r="C12" s="62">
        <v>21.92</v>
      </c>
      <c r="D12" s="62">
        <v>16.100000000000001</v>
      </c>
      <c r="E12" s="62">
        <v>18.64</v>
      </c>
    </row>
    <row r="13" spans="1:17">
      <c r="A13" s="61">
        <v>42277</v>
      </c>
      <c r="B13" s="62">
        <v>20.02</v>
      </c>
      <c r="C13" s="62">
        <v>22.33</v>
      </c>
      <c r="D13" s="62">
        <v>19.38</v>
      </c>
      <c r="E13" s="62">
        <v>15.58</v>
      </c>
    </row>
    <row r="14" spans="1:17">
      <c r="A14" s="61">
        <v>42369</v>
      </c>
      <c r="B14" s="62">
        <v>20.56</v>
      </c>
      <c r="C14" s="62">
        <v>21.99</v>
      </c>
      <c r="D14" s="62">
        <v>17.53</v>
      </c>
      <c r="E14" s="62">
        <v>16.62</v>
      </c>
    </row>
    <row r="15" spans="1:17">
      <c r="A15" s="61">
        <v>42460</v>
      </c>
      <c r="B15" s="62">
        <v>21.07</v>
      </c>
      <c r="C15" s="62">
        <v>22.41</v>
      </c>
      <c r="D15" s="62">
        <v>18.23</v>
      </c>
      <c r="E15" s="62">
        <v>15.83</v>
      </c>
    </row>
    <row r="16" spans="1:17">
      <c r="A16" s="61">
        <v>42551</v>
      </c>
      <c r="B16" s="62">
        <v>22.83</v>
      </c>
      <c r="C16" s="62">
        <v>23.89</v>
      </c>
      <c r="D16" s="62">
        <v>21.1</v>
      </c>
      <c r="E16" s="62">
        <v>18.27</v>
      </c>
      <c r="F16" s="160"/>
    </row>
    <row r="17" spans="1:13">
      <c r="A17" s="61">
        <v>42643</v>
      </c>
      <c r="B17" s="62">
        <v>22.66</v>
      </c>
      <c r="C17" s="62">
        <v>22.6</v>
      </c>
      <c r="D17" s="62">
        <v>19.64</v>
      </c>
      <c r="E17" s="62">
        <v>15.9</v>
      </c>
    </row>
    <row r="18" spans="1:13">
      <c r="A18" s="61">
        <v>42735</v>
      </c>
      <c r="B18" s="62">
        <v>24.3</v>
      </c>
      <c r="C18" s="62">
        <v>24.72</v>
      </c>
      <c r="D18" s="62">
        <v>19.37</v>
      </c>
      <c r="E18" s="62">
        <v>15.46</v>
      </c>
    </row>
    <row r="19" spans="1:13">
      <c r="A19" s="61">
        <v>42825</v>
      </c>
      <c r="B19" s="62">
        <v>24.4</v>
      </c>
      <c r="C19" s="62">
        <v>25.5</v>
      </c>
      <c r="D19" s="62">
        <v>16.66</v>
      </c>
      <c r="E19" s="62">
        <v>17.579999999999998</v>
      </c>
    </row>
    <row r="20" spans="1:13">
      <c r="A20" s="61">
        <v>42916</v>
      </c>
      <c r="B20" s="62">
        <v>26.99</v>
      </c>
      <c r="C20" s="62">
        <v>25.46</v>
      </c>
      <c r="D20" s="62">
        <v>17.21</v>
      </c>
      <c r="E20" s="62">
        <v>18.559999999999999</v>
      </c>
    </row>
    <row r="21" spans="1:13">
      <c r="A21" s="61">
        <v>43008</v>
      </c>
      <c r="B21" s="62">
        <v>28.12</v>
      </c>
      <c r="C21" s="62">
        <v>24.48</v>
      </c>
      <c r="D21" s="62">
        <v>18.440000000000001</v>
      </c>
      <c r="E21" s="62">
        <v>16.41</v>
      </c>
    </row>
    <row r="22" spans="1:13">
      <c r="A22" s="61">
        <v>43100</v>
      </c>
      <c r="B22" s="62">
        <v>29.38</v>
      </c>
      <c r="C22" s="62">
        <v>25.14</v>
      </c>
      <c r="D22" s="62">
        <v>17.579999999999998</v>
      </c>
      <c r="E22" s="62">
        <v>19.05</v>
      </c>
    </row>
    <row r="23" spans="1:13">
      <c r="A23" s="61">
        <v>43190</v>
      </c>
      <c r="B23" s="62">
        <v>29.69</v>
      </c>
      <c r="C23" s="62">
        <v>28.12</v>
      </c>
      <c r="D23" s="62">
        <v>17.48</v>
      </c>
      <c r="E23" s="62">
        <v>18.36</v>
      </c>
    </row>
    <row r="24" spans="1:13">
      <c r="A24" s="61">
        <v>43281</v>
      </c>
      <c r="B24" s="62">
        <v>29.87</v>
      </c>
      <c r="C24" s="62">
        <v>27.97</v>
      </c>
      <c r="D24" s="62">
        <v>16.97</v>
      </c>
      <c r="E24" s="62">
        <v>19.760000000000002</v>
      </c>
    </row>
    <row r="25" spans="1:13">
      <c r="A25" s="61">
        <v>43373</v>
      </c>
      <c r="B25" s="62">
        <v>29.66</v>
      </c>
      <c r="C25" s="62">
        <v>27.94</v>
      </c>
      <c r="D25" s="62">
        <v>15.51</v>
      </c>
      <c r="E25" s="62">
        <v>19.61</v>
      </c>
    </row>
    <row r="26" spans="1:13">
      <c r="A26" s="61">
        <v>43465</v>
      </c>
      <c r="B26" s="62">
        <v>30.06</v>
      </c>
      <c r="C26" s="62">
        <v>28.69</v>
      </c>
      <c r="D26" s="62">
        <v>20.149999999999999</v>
      </c>
      <c r="E26" s="62">
        <v>18.440000000000001</v>
      </c>
    </row>
    <row r="27" spans="1:13">
      <c r="A27" s="61">
        <v>43555</v>
      </c>
      <c r="B27" s="62">
        <v>29.08</v>
      </c>
      <c r="C27" s="62">
        <v>28.61</v>
      </c>
      <c r="D27" s="62">
        <v>18.739999999999998</v>
      </c>
      <c r="E27" s="62">
        <v>19.64</v>
      </c>
    </row>
    <row r="28" spans="1:13">
      <c r="A28" s="61">
        <v>43646</v>
      </c>
      <c r="B28" s="62">
        <v>28.78</v>
      </c>
      <c r="C28" s="62">
        <v>28.89</v>
      </c>
      <c r="D28" s="62">
        <v>19.260000000000002</v>
      </c>
      <c r="E28" s="62">
        <v>21.08</v>
      </c>
    </row>
    <row r="29" spans="1:13" ht="14.85" customHeight="1"/>
    <row r="30" spans="1:13" ht="14.85" customHeight="1">
      <c r="A30" s="290" t="s">
        <v>243</v>
      </c>
      <c r="B30" s="290"/>
      <c r="C30" s="290"/>
      <c r="D30" s="290"/>
      <c r="E30" s="290"/>
    </row>
    <row r="31" spans="1:13" ht="14.85" customHeight="1">
      <c r="A31" s="290"/>
      <c r="B31" s="290"/>
      <c r="C31" s="290"/>
      <c r="D31" s="290"/>
      <c r="E31" s="290"/>
      <c r="I31" s="290"/>
      <c r="J31" s="290"/>
      <c r="K31" s="290"/>
      <c r="L31" s="290"/>
      <c r="M31" s="290"/>
    </row>
    <row r="32" spans="1:13" ht="14.85" customHeight="1">
      <c r="I32" s="290"/>
      <c r="J32" s="290"/>
      <c r="K32" s="290"/>
      <c r="L32" s="290"/>
      <c r="M32" s="290"/>
    </row>
    <row r="33" ht="14.85" customHeight="1"/>
    <row r="34" ht="14.85" customHeight="1"/>
    <row r="35" ht="14.85" customHeight="1"/>
    <row r="36" ht="14.85" customHeight="1"/>
    <row r="37" ht="14.85" customHeight="1"/>
    <row r="38" ht="14.85" customHeight="1"/>
    <row r="39" ht="14.85" customHeight="1"/>
    <row r="40" ht="14.85" customHeight="1"/>
    <row r="41" ht="14.85" customHeight="1"/>
    <row r="42" ht="14.85" customHeight="1"/>
    <row r="43" ht="14.85" customHeight="1"/>
  </sheetData>
  <mergeCells count="3">
    <mergeCell ref="A3:E3"/>
    <mergeCell ref="A30:E31"/>
    <mergeCell ref="I31:M32"/>
  </mergeCells>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F129-41FA-47C3-824C-C8AB97DCE44D}">
  <dimension ref="A1:AK8"/>
  <sheetViews>
    <sheetView zoomScaleNormal="100" workbookViewId="0">
      <pane xSplit="1" ySplit="3" topLeftCell="B4" activePane="bottomRight" state="frozen"/>
      <selection pane="topRight" activeCell="F1" sqref="F1:G1"/>
      <selection pane="bottomLeft" activeCell="F1" sqref="F1:G1"/>
      <selection pane="bottomRight" sqref="A1:AK1"/>
    </sheetView>
  </sheetViews>
  <sheetFormatPr defaultColWidth="8.5546875" defaultRowHeight="14.4"/>
  <cols>
    <col min="1" max="1" width="15.88671875" style="22" bestFit="1" customWidth="1"/>
    <col min="2" max="2" width="6.88671875" style="22" bestFit="1" customWidth="1"/>
    <col min="3" max="3" width="7.44140625" style="22" bestFit="1" customWidth="1"/>
    <col min="4" max="4" width="7.88671875" style="22" bestFit="1" customWidth="1"/>
    <col min="5" max="5" width="8.109375" style="22" bestFit="1" customWidth="1"/>
    <col min="6" max="6" width="7.88671875" style="22" bestFit="1" customWidth="1"/>
    <col min="7" max="8" width="8.109375" style="22" bestFit="1" customWidth="1"/>
    <col min="9" max="11" width="7.88671875" style="22" bestFit="1" customWidth="1"/>
    <col min="12" max="13" width="7.6640625" style="22" bestFit="1" customWidth="1"/>
    <col min="14" max="15" width="7.88671875" style="22" bestFit="1" customWidth="1"/>
    <col min="16" max="16" width="8.109375" style="22" bestFit="1" customWidth="1"/>
    <col min="17" max="17" width="8" style="22" bestFit="1" customWidth="1"/>
    <col min="18" max="18" width="7.88671875" style="22" bestFit="1" customWidth="1"/>
    <col min="19" max="19" width="8" style="22" bestFit="1" customWidth="1"/>
    <col min="20" max="20" width="7.6640625" style="22" bestFit="1" customWidth="1"/>
    <col min="21" max="21" width="7.88671875" style="22" bestFit="1" customWidth="1"/>
    <col min="22" max="22" width="8" style="22" bestFit="1" customWidth="1"/>
    <col min="23" max="24" width="7.6640625" style="22" bestFit="1" customWidth="1"/>
    <col min="25" max="25" width="8.109375" style="22" bestFit="1" customWidth="1"/>
    <col min="26" max="26" width="8.33203125" style="22" bestFit="1" customWidth="1"/>
    <col min="27" max="27" width="8" style="22" bestFit="1" customWidth="1"/>
    <col min="28" max="28" width="7.6640625" style="22" bestFit="1" customWidth="1"/>
    <col min="29" max="29" width="8.44140625" style="22" bestFit="1" customWidth="1"/>
    <col min="30" max="30" width="8.109375" style="22" bestFit="1" customWidth="1"/>
    <col min="31" max="31" width="7.88671875" style="22" bestFit="1" customWidth="1"/>
    <col min="32" max="32" width="8" style="22" bestFit="1" customWidth="1"/>
    <col min="33" max="34" width="8.109375" style="22" bestFit="1" customWidth="1"/>
    <col min="35" max="35" width="7.88671875" style="22" bestFit="1" customWidth="1"/>
    <col min="36" max="36" width="8.33203125" style="22" bestFit="1" customWidth="1"/>
    <col min="37" max="37" width="8" style="22" bestFit="1" customWidth="1"/>
    <col min="38" max="16384" width="8.5546875" style="22"/>
  </cols>
  <sheetData>
    <row r="1" spans="1:37">
      <c r="A1" s="291" t="s">
        <v>244</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row>
    <row r="2" spans="1:37">
      <c r="A2" s="292" t="s">
        <v>245</v>
      </c>
      <c r="B2" s="293" t="s">
        <v>246</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5"/>
    </row>
    <row r="3" spans="1:37">
      <c r="A3" s="292"/>
      <c r="B3" s="52">
        <v>1</v>
      </c>
      <c r="C3" s="52">
        <v>2</v>
      </c>
      <c r="D3" s="52">
        <v>3</v>
      </c>
      <c r="E3" s="52">
        <v>4</v>
      </c>
      <c r="F3" s="52">
        <v>5</v>
      </c>
      <c r="G3" s="52">
        <v>6</v>
      </c>
      <c r="H3" s="52">
        <v>7</v>
      </c>
      <c r="I3" s="52">
        <v>8</v>
      </c>
      <c r="J3" s="52">
        <v>9</v>
      </c>
      <c r="K3" s="52">
        <v>10</v>
      </c>
      <c r="L3" s="52">
        <v>11</v>
      </c>
      <c r="M3" s="52">
        <v>12</v>
      </c>
      <c r="N3" s="52">
        <v>13</v>
      </c>
      <c r="O3" s="52">
        <v>14</v>
      </c>
      <c r="P3" s="52">
        <v>15</v>
      </c>
      <c r="Q3" s="52">
        <v>16</v>
      </c>
      <c r="R3" s="52">
        <v>17</v>
      </c>
      <c r="S3" s="52">
        <v>18</v>
      </c>
      <c r="T3" s="52">
        <v>19</v>
      </c>
      <c r="U3" s="52">
        <v>20</v>
      </c>
      <c r="V3" s="52">
        <v>21</v>
      </c>
      <c r="W3" s="52">
        <v>22</v>
      </c>
      <c r="X3" s="52">
        <v>23</v>
      </c>
      <c r="Y3" s="52">
        <v>24</v>
      </c>
      <c r="Z3" s="52">
        <v>25</v>
      </c>
      <c r="AA3" s="52">
        <v>26</v>
      </c>
      <c r="AB3" s="52">
        <v>27</v>
      </c>
      <c r="AC3" s="52">
        <v>28</v>
      </c>
      <c r="AD3" s="52">
        <v>29</v>
      </c>
      <c r="AE3" s="52">
        <v>30</v>
      </c>
      <c r="AF3" s="52">
        <v>31</v>
      </c>
      <c r="AG3" s="52">
        <v>32</v>
      </c>
      <c r="AH3" s="52">
        <v>33</v>
      </c>
      <c r="AI3" s="52">
        <v>34</v>
      </c>
      <c r="AJ3" s="52">
        <v>35</v>
      </c>
      <c r="AK3" s="52">
        <v>36</v>
      </c>
    </row>
    <row r="4" spans="1:37">
      <c r="A4" s="53" t="s">
        <v>247</v>
      </c>
      <c r="B4" s="54">
        <v>5547</v>
      </c>
      <c r="C4" s="54">
        <v>12344</v>
      </c>
      <c r="D4" s="54">
        <v>19558</v>
      </c>
      <c r="E4" s="54">
        <v>26894</v>
      </c>
      <c r="F4" s="54">
        <v>34496</v>
      </c>
      <c r="G4" s="54">
        <v>41327</v>
      </c>
      <c r="H4" s="54">
        <v>47096</v>
      </c>
      <c r="I4" s="54">
        <v>54967</v>
      </c>
      <c r="J4" s="54">
        <v>63159</v>
      </c>
      <c r="K4" s="54">
        <v>70265</v>
      </c>
      <c r="L4" s="54">
        <v>78295</v>
      </c>
      <c r="M4" s="54">
        <v>85643</v>
      </c>
      <c r="N4" s="54">
        <v>87586</v>
      </c>
      <c r="O4" s="54">
        <v>88336</v>
      </c>
      <c r="P4" s="54">
        <v>88784</v>
      </c>
      <c r="Q4" s="54">
        <v>89063</v>
      </c>
      <c r="R4" s="54">
        <v>89270</v>
      </c>
      <c r="S4" s="54">
        <v>89432</v>
      </c>
      <c r="T4" s="54">
        <v>89538</v>
      </c>
      <c r="U4" s="54">
        <v>89662</v>
      </c>
      <c r="V4" s="54">
        <v>89766</v>
      </c>
      <c r="W4" s="54">
        <v>89837</v>
      </c>
      <c r="X4" s="54">
        <v>89927</v>
      </c>
      <c r="Y4" s="54">
        <v>90028</v>
      </c>
      <c r="Z4" s="54">
        <v>90086</v>
      </c>
      <c r="AA4" s="54">
        <v>90143</v>
      </c>
      <c r="AB4" s="54">
        <v>90201</v>
      </c>
      <c r="AC4" s="54">
        <v>90250</v>
      </c>
      <c r="AD4" s="54">
        <v>90314</v>
      </c>
      <c r="AE4" s="54">
        <v>90355</v>
      </c>
      <c r="AF4" s="54">
        <v>90392</v>
      </c>
      <c r="AG4" s="54">
        <v>90446</v>
      </c>
      <c r="AH4" s="54">
        <v>90485</v>
      </c>
      <c r="AI4" s="54">
        <v>90512</v>
      </c>
      <c r="AJ4" s="54">
        <v>90560</v>
      </c>
      <c r="AK4" s="54">
        <v>90589</v>
      </c>
    </row>
    <row r="5" spans="1:37">
      <c r="A5" s="53" t="s">
        <v>248</v>
      </c>
      <c r="B5" s="54">
        <v>4904</v>
      </c>
      <c r="C5" s="54">
        <v>12255</v>
      </c>
      <c r="D5" s="54">
        <v>19696</v>
      </c>
      <c r="E5" s="54">
        <v>26347</v>
      </c>
      <c r="F5" s="54">
        <v>34476</v>
      </c>
      <c r="G5" s="54">
        <v>41053</v>
      </c>
      <c r="H5" s="54">
        <v>47035</v>
      </c>
      <c r="I5" s="54">
        <v>54559</v>
      </c>
      <c r="J5" s="54">
        <v>63415</v>
      </c>
      <c r="K5" s="54">
        <v>69276</v>
      </c>
      <c r="L5" s="54">
        <v>77843</v>
      </c>
      <c r="M5" s="54">
        <v>85196</v>
      </c>
      <c r="N5" s="54">
        <v>87256</v>
      </c>
      <c r="O5" s="54">
        <v>88042</v>
      </c>
      <c r="P5" s="54">
        <v>88448</v>
      </c>
      <c r="Q5" s="54">
        <v>88688</v>
      </c>
      <c r="R5" s="54">
        <v>88919</v>
      </c>
      <c r="S5" s="54">
        <v>89059</v>
      </c>
      <c r="T5" s="54">
        <v>89222</v>
      </c>
      <c r="U5" s="54">
        <v>89370</v>
      </c>
      <c r="V5" s="54">
        <v>89480</v>
      </c>
      <c r="W5" s="54">
        <v>89579</v>
      </c>
      <c r="X5" s="54">
        <v>89677</v>
      </c>
      <c r="Y5" s="54">
        <v>89759</v>
      </c>
      <c r="Z5" s="54">
        <v>89839</v>
      </c>
      <c r="AA5" s="54">
        <v>89902</v>
      </c>
      <c r="AB5" s="54">
        <v>89961</v>
      </c>
      <c r="AC5" s="54">
        <v>90002</v>
      </c>
      <c r="AD5" s="54">
        <v>90052</v>
      </c>
      <c r="AE5" s="54">
        <v>90107</v>
      </c>
      <c r="AF5" s="54">
        <v>90133</v>
      </c>
      <c r="AG5" s="54">
        <v>90187</v>
      </c>
      <c r="AH5" s="54">
        <v>90230</v>
      </c>
      <c r="AI5" s="54">
        <v>90267</v>
      </c>
      <c r="AJ5" s="54">
        <v>90293</v>
      </c>
      <c r="AK5" s="54">
        <v>90322</v>
      </c>
    </row>
    <row r="6" spans="1:37">
      <c r="A6" s="53" t="s">
        <v>249</v>
      </c>
      <c r="B6" s="54">
        <v>5021</v>
      </c>
      <c r="C6" s="54">
        <v>12489</v>
      </c>
      <c r="D6" s="54">
        <v>19337</v>
      </c>
      <c r="E6" s="54">
        <v>26284</v>
      </c>
      <c r="F6" s="54">
        <v>34474</v>
      </c>
      <c r="G6" s="54">
        <v>41103</v>
      </c>
      <c r="H6" s="54">
        <v>47728</v>
      </c>
      <c r="I6" s="54">
        <v>55684</v>
      </c>
      <c r="J6" s="54">
        <v>63968</v>
      </c>
      <c r="K6" s="54">
        <v>71093</v>
      </c>
      <c r="L6" s="54">
        <v>79732</v>
      </c>
      <c r="M6" s="54">
        <v>87178</v>
      </c>
      <c r="N6" s="54">
        <v>89479</v>
      </c>
      <c r="O6" s="54">
        <v>90375</v>
      </c>
      <c r="P6" s="54">
        <v>90850</v>
      </c>
      <c r="Q6" s="54">
        <v>91192</v>
      </c>
      <c r="R6" s="54">
        <v>91480</v>
      </c>
      <c r="S6" s="54">
        <v>91629</v>
      </c>
      <c r="T6" s="54">
        <v>91754</v>
      </c>
      <c r="U6" s="54">
        <v>91898</v>
      </c>
      <c r="V6" s="54">
        <v>92043</v>
      </c>
      <c r="W6" s="54">
        <v>92118</v>
      </c>
      <c r="X6" s="54">
        <v>92227</v>
      </c>
      <c r="Y6" s="54">
        <v>92313</v>
      </c>
      <c r="Z6" s="54">
        <v>92401</v>
      </c>
      <c r="AA6" s="54">
        <v>92474</v>
      </c>
      <c r="AB6" s="54">
        <v>92522</v>
      </c>
      <c r="AC6" s="54">
        <v>92571</v>
      </c>
      <c r="AD6" s="54">
        <v>92630</v>
      </c>
      <c r="AE6" s="54">
        <v>92672</v>
      </c>
      <c r="AF6" s="54">
        <v>92708</v>
      </c>
      <c r="AG6" s="54"/>
      <c r="AH6" s="54"/>
      <c r="AI6" s="54"/>
      <c r="AJ6" s="54"/>
      <c r="AK6" s="54"/>
    </row>
    <row r="7" spans="1:37">
      <c r="A7" s="53" t="s">
        <v>250</v>
      </c>
      <c r="B7" s="54">
        <v>5624</v>
      </c>
      <c r="C7" s="54">
        <v>13623</v>
      </c>
      <c r="D7" s="54">
        <v>20848</v>
      </c>
      <c r="E7" s="54">
        <v>28772</v>
      </c>
      <c r="F7" s="54">
        <v>37472</v>
      </c>
      <c r="G7" s="54">
        <v>44067</v>
      </c>
      <c r="H7" s="54">
        <v>50964</v>
      </c>
      <c r="I7" s="54">
        <v>59747</v>
      </c>
      <c r="J7" s="54">
        <v>68681</v>
      </c>
      <c r="K7" s="54">
        <v>75658</v>
      </c>
      <c r="L7" s="54">
        <v>84335</v>
      </c>
      <c r="M7" s="54">
        <v>91695</v>
      </c>
      <c r="N7" s="54">
        <v>94129</v>
      </c>
      <c r="O7" s="54">
        <v>94985</v>
      </c>
      <c r="P7" s="54">
        <v>95443</v>
      </c>
      <c r="Q7" s="54">
        <v>95767</v>
      </c>
      <c r="R7" s="54">
        <v>96027</v>
      </c>
      <c r="S7" s="54">
        <v>96217</v>
      </c>
      <c r="T7" s="54">
        <v>96357</v>
      </c>
      <c r="U7" s="54"/>
      <c r="V7" s="54"/>
      <c r="W7" s="54"/>
      <c r="X7" s="54"/>
      <c r="Y7" s="54"/>
      <c r="Z7" s="54"/>
      <c r="AA7" s="54"/>
      <c r="AB7" s="54"/>
      <c r="AC7" s="54"/>
      <c r="AD7" s="54"/>
      <c r="AE7" s="54"/>
      <c r="AF7" s="54"/>
      <c r="AG7" s="54"/>
      <c r="AH7" s="54"/>
      <c r="AI7" s="54"/>
      <c r="AJ7" s="54"/>
      <c r="AK7" s="54"/>
    </row>
    <row r="8" spans="1:37">
      <c r="A8" s="53" t="s">
        <v>251</v>
      </c>
      <c r="B8" s="54">
        <v>5875</v>
      </c>
      <c r="C8" s="54">
        <v>13604</v>
      </c>
      <c r="D8" s="54">
        <v>21453</v>
      </c>
      <c r="E8" s="54">
        <v>29500</v>
      </c>
      <c r="F8" s="54">
        <v>37727</v>
      </c>
      <c r="G8" s="54">
        <v>44511</v>
      </c>
      <c r="H8" s="54">
        <v>51897</v>
      </c>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59C1-7087-4458-83E6-6CB9D4861E6A}">
  <dimension ref="A1:AK8"/>
  <sheetViews>
    <sheetView zoomScaleNormal="100" workbookViewId="0">
      <pane xSplit="1" ySplit="3" topLeftCell="B4" activePane="bottomRight" state="frozen"/>
      <selection pane="topRight" activeCell="F1" sqref="F1:G1"/>
      <selection pane="bottomLeft" activeCell="F1" sqref="F1:G1"/>
      <selection pane="bottomRight" sqref="A1:AK1"/>
    </sheetView>
  </sheetViews>
  <sheetFormatPr defaultColWidth="8.5546875" defaultRowHeight="14.4"/>
  <cols>
    <col min="1" max="1" width="15.88671875" style="22" bestFit="1" customWidth="1"/>
    <col min="2" max="2" width="13.5546875" style="22" bestFit="1" customWidth="1"/>
    <col min="3" max="3" width="14.5546875" style="22" bestFit="1" customWidth="1"/>
    <col min="4" max="4" width="15.33203125" style="22" bestFit="1" customWidth="1"/>
    <col min="5" max="5" width="15.109375" style="22" bestFit="1" customWidth="1"/>
    <col min="6" max="6" width="15.6640625" style="22" bestFit="1" customWidth="1"/>
    <col min="7" max="7" width="15.44140625" style="22" bestFit="1" customWidth="1"/>
    <col min="8" max="10" width="16.5546875" style="22" bestFit="1" customWidth="1"/>
    <col min="11" max="13" width="16.44140625" style="22" bestFit="1" customWidth="1"/>
    <col min="14" max="14" width="16.6640625" style="22" bestFit="1" customWidth="1"/>
    <col min="15" max="15" width="16.5546875" style="22" bestFit="1" customWidth="1"/>
    <col min="16" max="16" width="16.109375" style="22" bestFit="1" customWidth="1"/>
    <col min="17" max="17" width="16.44140625" style="22" bestFit="1" customWidth="1"/>
    <col min="18" max="18" width="17.109375" style="22" bestFit="1" customWidth="1"/>
    <col min="19" max="19" width="17.6640625" style="22" bestFit="1" customWidth="1"/>
    <col min="20" max="20" width="17" style="22" bestFit="1" customWidth="1"/>
    <col min="21" max="21" width="17.109375" style="22" bestFit="1" customWidth="1"/>
    <col min="22" max="22" width="17.33203125" style="22" bestFit="1" customWidth="1"/>
    <col min="23" max="23" width="17.109375" style="22" bestFit="1" customWidth="1"/>
    <col min="24" max="24" width="17.88671875" style="22" bestFit="1" customWidth="1"/>
    <col min="25" max="25" width="17.6640625" style="22" bestFit="1" customWidth="1"/>
    <col min="26" max="27" width="17.5546875" style="22" bestFit="1" customWidth="1"/>
    <col min="28" max="28" width="17.6640625" style="22" bestFit="1" customWidth="1"/>
    <col min="29" max="29" width="18" style="22" bestFit="1" customWidth="1"/>
    <col min="30" max="30" width="17.6640625" style="22" bestFit="1" customWidth="1"/>
    <col min="31" max="31" width="16.88671875" style="22" bestFit="1" customWidth="1"/>
    <col min="32" max="32" width="17.109375" style="22" bestFit="1" customWidth="1"/>
    <col min="33" max="33" width="17" style="22" bestFit="1" customWidth="1"/>
    <col min="34" max="34" width="17.5546875" style="22" bestFit="1" customWidth="1"/>
    <col min="35" max="35" width="17.6640625" style="22" bestFit="1" customWidth="1"/>
    <col min="36" max="36" width="18" style="22" bestFit="1" customWidth="1"/>
    <col min="37" max="37" width="16.88671875" style="22" bestFit="1" customWidth="1"/>
    <col min="38" max="16384" width="8.5546875" style="22"/>
  </cols>
  <sheetData>
    <row r="1" spans="1:37">
      <c r="A1" s="296" t="s">
        <v>252</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row>
    <row r="2" spans="1:37">
      <c r="A2" s="297" t="s">
        <v>245</v>
      </c>
      <c r="B2" s="298" t="s">
        <v>246</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300"/>
    </row>
    <row r="3" spans="1:37">
      <c r="A3" s="297"/>
      <c r="B3" s="107">
        <v>1</v>
      </c>
      <c r="C3" s="107">
        <v>2</v>
      </c>
      <c r="D3" s="107">
        <v>3</v>
      </c>
      <c r="E3" s="107">
        <v>4</v>
      </c>
      <c r="F3" s="107">
        <v>5</v>
      </c>
      <c r="G3" s="107">
        <v>6</v>
      </c>
      <c r="H3" s="107">
        <v>7</v>
      </c>
      <c r="I3" s="107">
        <v>8</v>
      </c>
      <c r="J3" s="107">
        <v>9</v>
      </c>
      <c r="K3" s="107">
        <v>10</v>
      </c>
      <c r="L3" s="107">
        <v>11</v>
      </c>
      <c r="M3" s="107">
        <v>12</v>
      </c>
      <c r="N3" s="107">
        <v>13</v>
      </c>
      <c r="O3" s="107">
        <v>14</v>
      </c>
      <c r="P3" s="107">
        <v>15</v>
      </c>
      <c r="Q3" s="107">
        <v>16</v>
      </c>
      <c r="R3" s="107">
        <v>17</v>
      </c>
      <c r="S3" s="107">
        <v>18</v>
      </c>
      <c r="T3" s="107">
        <v>19</v>
      </c>
      <c r="U3" s="107">
        <v>20</v>
      </c>
      <c r="V3" s="107">
        <v>21</v>
      </c>
      <c r="W3" s="107">
        <v>22</v>
      </c>
      <c r="X3" s="107">
        <v>23</v>
      </c>
      <c r="Y3" s="107">
        <v>24</v>
      </c>
      <c r="Z3" s="107">
        <v>25</v>
      </c>
      <c r="AA3" s="107">
        <v>26</v>
      </c>
      <c r="AB3" s="107">
        <v>27</v>
      </c>
      <c r="AC3" s="107">
        <v>28</v>
      </c>
      <c r="AD3" s="107">
        <v>29</v>
      </c>
      <c r="AE3" s="107">
        <v>30</v>
      </c>
      <c r="AF3" s="107">
        <v>31</v>
      </c>
      <c r="AG3" s="107">
        <v>32</v>
      </c>
      <c r="AH3" s="107">
        <v>33</v>
      </c>
      <c r="AI3" s="107">
        <v>34</v>
      </c>
      <c r="AJ3" s="107">
        <v>35</v>
      </c>
      <c r="AK3" s="107">
        <v>36</v>
      </c>
    </row>
    <row r="4" spans="1:37">
      <c r="A4" s="49" t="s">
        <v>247</v>
      </c>
      <c r="B4" s="50">
        <v>2143088</v>
      </c>
      <c r="C4" s="50">
        <v>12304913</v>
      </c>
      <c r="D4" s="50">
        <v>33169762</v>
      </c>
      <c r="E4" s="50">
        <v>60149228</v>
      </c>
      <c r="F4" s="50">
        <v>95966243</v>
      </c>
      <c r="G4" s="50">
        <v>141014486</v>
      </c>
      <c r="H4" s="50">
        <v>182377714</v>
      </c>
      <c r="I4" s="50">
        <v>231073711</v>
      </c>
      <c r="J4" s="50">
        <v>289391892</v>
      </c>
      <c r="K4" s="50">
        <v>351107161</v>
      </c>
      <c r="L4" s="50">
        <v>418171172</v>
      </c>
      <c r="M4" s="50">
        <v>494021066</v>
      </c>
      <c r="N4" s="50">
        <v>562201014</v>
      </c>
      <c r="O4" s="50">
        <v>629534308</v>
      </c>
      <c r="P4" s="50">
        <v>688527453</v>
      </c>
      <c r="Q4" s="50">
        <v>734685804</v>
      </c>
      <c r="R4" s="50">
        <v>777987946</v>
      </c>
      <c r="S4" s="50">
        <v>816962916</v>
      </c>
      <c r="T4" s="50">
        <v>846813137</v>
      </c>
      <c r="U4" s="50">
        <v>875265290</v>
      </c>
      <c r="V4" s="50">
        <v>911069429</v>
      </c>
      <c r="W4" s="50">
        <v>935648130</v>
      </c>
      <c r="X4" s="50">
        <v>966930117</v>
      </c>
      <c r="Y4" s="50">
        <v>995441798</v>
      </c>
      <c r="Z4" s="50">
        <v>1021500751</v>
      </c>
      <c r="AA4" s="50">
        <v>1050117126</v>
      </c>
      <c r="AB4" s="50">
        <v>1073707125</v>
      </c>
      <c r="AC4" s="50">
        <v>1096092745</v>
      </c>
      <c r="AD4" s="50">
        <v>1117521793</v>
      </c>
      <c r="AE4" s="50">
        <v>1141262613</v>
      </c>
      <c r="AF4" s="50">
        <v>1164330341</v>
      </c>
      <c r="AG4" s="50">
        <v>1183690100</v>
      </c>
      <c r="AH4" s="50">
        <v>1205610481</v>
      </c>
      <c r="AI4" s="50">
        <v>1224798446</v>
      </c>
      <c r="AJ4" s="50">
        <v>1247080907</v>
      </c>
      <c r="AK4" s="50">
        <v>1269888921</v>
      </c>
    </row>
    <row r="5" spans="1:37">
      <c r="A5" s="49" t="s">
        <v>248</v>
      </c>
      <c r="B5" s="50">
        <v>1798979</v>
      </c>
      <c r="C5" s="50">
        <v>13414554</v>
      </c>
      <c r="D5" s="50">
        <v>39025314</v>
      </c>
      <c r="E5" s="50">
        <v>69841318</v>
      </c>
      <c r="F5" s="50">
        <v>113566494</v>
      </c>
      <c r="G5" s="50">
        <v>164168865</v>
      </c>
      <c r="H5" s="50">
        <v>212767959</v>
      </c>
      <c r="I5" s="50">
        <v>265554774</v>
      </c>
      <c r="J5" s="50">
        <v>335807967</v>
      </c>
      <c r="K5" s="50">
        <v>394741829</v>
      </c>
      <c r="L5" s="50">
        <v>478850037</v>
      </c>
      <c r="M5" s="50">
        <v>559199339</v>
      </c>
      <c r="N5" s="50">
        <v>636521680</v>
      </c>
      <c r="O5" s="50">
        <v>712296229</v>
      </c>
      <c r="P5" s="50">
        <v>771531424</v>
      </c>
      <c r="Q5" s="50">
        <v>825077352</v>
      </c>
      <c r="R5" s="50">
        <v>868211825</v>
      </c>
      <c r="S5" s="50">
        <v>910894066</v>
      </c>
      <c r="T5" s="50">
        <v>949004195</v>
      </c>
      <c r="U5" s="50">
        <v>986049595</v>
      </c>
      <c r="V5" s="50">
        <v>1022186720</v>
      </c>
      <c r="W5" s="50">
        <v>1053425819</v>
      </c>
      <c r="X5" s="50">
        <v>1087660422</v>
      </c>
      <c r="Y5" s="50">
        <v>1119306297</v>
      </c>
      <c r="Z5" s="50">
        <v>1152583892</v>
      </c>
      <c r="AA5" s="50">
        <v>1188225866</v>
      </c>
      <c r="AB5" s="50">
        <v>1217303490</v>
      </c>
      <c r="AC5" s="50">
        <v>1247084876</v>
      </c>
      <c r="AD5" s="50">
        <v>1275240468</v>
      </c>
      <c r="AE5" s="50">
        <v>1301918640</v>
      </c>
      <c r="AF5" s="50">
        <v>1327466571</v>
      </c>
      <c r="AG5" s="50">
        <v>1351899893</v>
      </c>
      <c r="AH5" s="50">
        <v>1378034938</v>
      </c>
      <c r="AI5" s="50">
        <v>1404425547</v>
      </c>
      <c r="AJ5" s="50">
        <v>1435628450</v>
      </c>
      <c r="AK5" s="50">
        <v>1462215892</v>
      </c>
    </row>
    <row r="6" spans="1:37">
      <c r="A6" s="49" t="s">
        <v>249</v>
      </c>
      <c r="B6" s="50">
        <v>2391465</v>
      </c>
      <c r="C6" s="50">
        <v>16775021</v>
      </c>
      <c r="D6" s="50">
        <v>42565602</v>
      </c>
      <c r="E6" s="50">
        <v>77902813</v>
      </c>
      <c r="F6" s="50">
        <v>125222341</v>
      </c>
      <c r="G6" s="50">
        <v>174315209</v>
      </c>
      <c r="H6" s="50">
        <v>231070960</v>
      </c>
      <c r="I6" s="50">
        <v>287502168</v>
      </c>
      <c r="J6" s="50">
        <v>360876992</v>
      </c>
      <c r="K6" s="50">
        <v>424694525</v>
      </c>
      <c r="L6" s="50">
        <v>501719204</v>
      </c>
      <c r="M6" s="50">
        <v>584311571</v>
      </c>
      <c r="N6" s="50">
        <v>685435400</v>
      </c>
      <c r="O6" s="50">
        <v>782195798</v>
      </c>
      <c r="P6" s="50">
        <v>860109171</v>
      </c>
      <c r="Q6" s="50">
        <v>925660814</v>
      </c>
      <c r="R6" s="50">
        <v>986195626</v>
      </c>
      <c r="S6" s="50">
        <v>1039437366</v>
      </c>
      <c r="T6" s="50">
        <v>1085012151</v>
      </c>
      <c r="U6" s="50">
        <v>1129686037</v>
      </c>
      <c r="V6" s="50">
        <v>1176679612</v>
      </c>
      <c r="W6" s="50">
        <v>1222415208</v>
      </c>
      <c r="X6" s="50">
        <v>1269566894</v>
      </c>
      <c r="Y6" s="50">
        <v>1310500644</v>
      </c>
      <c r="Z6" s="50">
        <v>1355466726</v>
      </c>
      <c r="AA6" s="50">
        <v>1394798344</v>
      </c>
      <c r="AB6" s="50">
        <v>1435566208</v>
      </c>
      <c r="AC6" s="50">
        <v>1477098583</v>
      </c>
      <c r="AD6" s="50">
        <v>1515142820</v>
      </c>
      <c r="AE6" s="50">
        <v>1554514578</v>
      </c>
      <c r="AF6" s="50">
        <v>1584321680</v>
      </c>
      <c r="AG6" s="50"/>
      <c r="AH6" s="50"/>
      <c r="AI6" s="50"/>
      <c r="AJ6" s="50"/>
      <c r="AK6" s="50"/>
    </row>
    <row r="7" spans="1:37">
      <c r="A7" s="49" t="s">
        <v>250</v>
      </c>
      <c r="B7" s="50">
        <v>1965242</v>
      </c>
      <c r="C7" s="50">
        <v>17503736</v>
      </c>
      <c r="D7" s="50">
        <v>45862743</v>
      </c>
      <c r="E7" s="50">
        <v>84920887</v>
      </c>
      <c r="F7" s="50">
        <v>132974459</v>
      </c>
      <c r="G7" s="50">
        <v>187582773</v>
      </c>
      <c r="H7" s="50">
        <v>243666296</v>
      </c>
      <c r="I7" s="50">
        <v>303425639</v>
      </c>
      <c r="J7" s="50">
        <v>370780293</v>
      </c>
      <c r="K7" s="50">
        <v>441567830</v>
      </c>
      <c r="L7" s="50">
        <v>533633887</v>
      </c>
      <c r="M7" s="50">
        <v>617614781</v>
      </c>
      <c r="N7" s="50">
        <v>736969683</v>
      </c>
      <c r="O7" s="50">
        <v>830827733</v>
      </c>
      <c r="P7" s="50">
        <v>912147656</v>
      </c>
      <c r="Q7" s="50">
        <v>993854433</v>
      </c>
      <c r="R7" s="50">
        <v>1065891228</v>
      </c>
      <c r="S7" s="50">
        <v>1137659419</v>
      </c>
      <c r="T7" s="50">
        <v>1189392244</v>
      </c>
      <c r="U7" s="50"/>
      <c r="V7" s="50"/>
      <c r="W7" s="50"/>
      <c r="X7" s="50"/>
      <c r="Y7" s="50"/>
      <c r="Z7" s="50"/>
      <c r="AA7" s="50"/>
      <c r="AB7" s="50"/>
      <c r="AC7" s="50"/>
      <c r="AD7" s="50"/>
      <c r="AE7" s="50"/>
      <c r="AF7" s="50"/>
      <c r="AG7" s="50"/>
      <c r="AH7" s="50"/>
      <c r="AI7" s="50"/>
      <c r="AJ7" s="50"/>
      <c r="AK7" s="50"/>
    </row>
    <row r="8" spans="1:37">
      <c r="A8" s="49" t="s">
        <v>251</v>
      </c>
      <c r="B8" s="50">
        <v>2301880</v>
      </c>
      <c r="C8" s="50">
        <v>15676899</v>
      </c>
      <c r="D8" s="50">
        <v>43593205</v>
      </c>
      <c r="E8" s="50">
        <v>89202121</v>
      </c>
      <c r="F8" s="50">
        <v>144533015</v>
      </c>
      <c r="G8" s="50">
        <v>213238779</v>
      </c>
      <c r="H8" s="50">
        <v>274456079</v>
      </c>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row>
  </sheetData>
  <mergeCells count="3">
    <mergeCell ref="A1:AK1"/>
    <mergeCell ref="A2:A3"/>
    <mergeCell ref="B2:AK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zoomScaleNormal="100" zoomScalePageLayoutView="85" workbookViewId="0">
      <selection activeCell="F1" sqref="F1:G1"/>
    </sheetView>
  </sheetViews>
  <sheetFormatPr defaultColWidth="8.5546875" defaultRowHeight="14.4"/>
  <cols>
    <col min="1" max="1" width="38.44140625" style="22" customWidth="1"/>
    <col min="2" max="2" width="78.5546875" style="22" customWidth="1"/>
    <col min="3" max="16384" width="8.5546875" style="22"/>
  </cols>
  <sheetData>
    <row r="1" spans="1:2" s="149" customFormat="1" ht="30">
      <c r="A1" s="147" t="s">
        <v>253</v>
      </c>
      <c r="B1" s="148"/>
    </row>
    <row r="2" spans="1:2" s="149" customFormat="1" ht="30">
      <c r="A2" s="147"/>
      <c r="B2" s="148"/>
    </row>
    <row r="3" spans="1:2" s="149" customFormat="1" ht="23.4" thickBot="1">
      <c r="A3" s="301" t="s">
        <v>254</v>
      </c>
      <c r="B3" s="301"/>
    </row>
    <row r="4" spans="1:2" ht="15" thickBot="1">
      <c r="A4" s="227" t="s">
        <v>255</v>
      </c>
      <c r="B4" s="228" t="s">
        <v>256</v>
      </c>
    </row>
    <row r="5" spans="1:2" ht="15" thickBot="1">
      <c r="A5" s="229" t="s">
        <v>257</v>
      </c>
      <c r="B5" s="228" t="s">
        <v>254</v>
      </c>
    </row>
    <row r="6" spans="1:2" ht="15" thickBot="1">
      <c r="A6" s="229" t="s">
        <v>258</v>
      </c>
      <c r="B6" s="230">
        <v>43830</v>
      </c>
    </row>
    <row r="7" spans="1:2" ht="15" thickBot="1">
      <c r="A7" s="227" t="s">
        <v>259</v>
      </c>
      <c r="B7" s="228" t="s">
        <v>260</v>
      </c>
    </row>
    <row r="8" spans="1:2" ht="15" thickBot="1">
      <c r="A8" s="150"/>
      <c r="B8" s="150"/>
    </row>
    <row r="9" spans="1:2" ht="15" thickBot="1">
      <c r="A9" s="302" t="s">
        <v>261</v>
      </c>
      <c r="B9" s="302"/>
    </row>
    <row r="10" spans="1:2" s="152" customFormat="1" ht="15" thickBot="1">
      <c r="A10" s="151" t="s">
        <v>262</v>
      </c>
      <c r="B10" s="231" t="s">
        <v>263</v>
      </c>
    </row>
    <row r="11" spans="1:2" s="152" customFormat="1" ht="15" thickBot="1">
      <c r="A11" s="231" t="s">
        <v>264</v>
      </c>
      <c r="B11" s="231" t="s">
        <v>265</v>
      </c>
    </row>
    <row r="12" spans="1:2" s="152" customFormat="1" ht="15" thickBot="1">
      <c r="A12" s="231" t="s">
        <v>264</v>
      </c>
      <c r="B12" s="231" t="s">
        <v>266</v>
      </c>
    </row>
    <row r="13" spans="1:2" s="152" customFormat="1" ht="15" thickBot="1">
      <c r="A13" s="231" t="s">
        <v>267</v>
      </c>
      <c r="B13" s="231" t="s">
        <v>268</v>
      </c>
    </row>
    <row r="14" spans="1:2" s="152" customFormat="1" ht="28.2" thickBot="1">
      <c r="A14" s="231" t="s">
        <v>264</v>
      </c>
      <c r="B14" s="231" t="s">
        <v>269</v>
      </c>
    </row>
    <row r="15" spans="1:2" s="152" customFormat="1" ht="15" thickBot="1">
      <c r="A15" s="231" t="s">
        <v>264</v>
      </c>
      <c r="B15" s="231" t="s">
        <v>270</v>
      </c>
    </row>
    <row r="16" spans="1:2" s="152" customFormat="1" ht="15" thickBot="1">
      <c r="A16" s="151" t="s">
        <v>271</v>
      </c>
      <c r="B16" s="231" t="s">
        <v>263</v>
      </c>
    </row>
    <row r="17" spans="1:2" s="152" customFormat="1" ht="15" thickBot="1">
      <c r="A17" s="231" t="s">
        <v>264</v>
      </c>
      <c r="B17" s="231" t="s">
        <v>272</v>
      </c>
    </row>
    <row r="18" spans="1:2" s="152" customFormat="1" ht="15" thickBot="1">
      <c r="A18" s="231" t="s">
        <v>267</v>
      </c>
      <c r="B18" s="231" t="s">
        <v>273</v>
      </c>
    </row>
    <row r="19" spans="1:2" s="152" customFormat="1" ht="15" thickBot="1">
      <c r="A19" s="231" t="s">
        <v>264</v>
      </c>
      <c r="B19" s="231" t="s">
        <v>274</v>
      </c>
    </row>
    <row r="20" spans="1:2" s="152" customFormat="1" ht="42" thickBot="1">
      <c r="A20" s="231" t="s">
        <v>264</v>
      </c>
      <c r="B20" s="231" t="s">
        <v>275</v>
      </c>
    </row>
    <row r="21" spans="1:2" s="152" customFormat="1" ht="15" thickBot="1">
      <c r="A21" s="231" t="s">
        <v>264</v>
      </c>
      <c r="B21" s="231" t="s">
        <v>276</v>
      </c>
    </row>
    <row r="22" spans="1:2" s="152" customFormat="1" ht="15" thickBot="1">
      <c r="A22" s="151" t="s">
        <v>277</v>
      </c>
      <c r="B22" s="231" t="s">
        <v>278</v>
      </c>
    </row>
    <row r="23" spans="1:2" s="152" customFormat="1" ht="15" thickBot="1">
      <c r="A23" s="231" t="s">
        <v>264</v>
      </c>
      <c r="B23" s="231" t="s">
        <v>279</v>
      </c>
    </row>
    <row r="24" spans="1:2" s="152" customFormat="1" ht="15" thickBot="1">
      <c r="A24" s="231" t="s">
        <v>264</v>
      </c>
      <c r="B24" s="231" t="s">
        <v>280</v>
      </c>
    </row>
    <row r="25" spans="1:2" s="152" customFormat="1" ht="15" thickBot="1">
      <c r="A25" s="231" t="s">
        <v>264</v>
      </c>
      <c r="B25" s="231" t="s">
        <v>281</v>
      </c>
    </row>
    <row r="26" spans="1:2" s="152" customFormat="1" ht="15" thickBot="1">
      <c r="A26" s="231" t="s">
        <v>264</v>
      </c>
      <c r="B26" s="231" t="s">
        <v>282</v>
      </c>
    </row>
    <row r="27" spans="1:2" s="153" customFormat="1" ht="28.2" thickBot="1">
      <c r="A27" s="232" t="s">
        <v>264</v>
      </c>
      <c r="B27" s="232" t="s">
        <v>283</v>
      </c>
    </row>
    <row r="28" spans="1:2" s="152" customFormat="1" ht="15" thickBot="1">
      <c r="A28" s="151" t="s">
        <v>284</v>
      </c>
      <c r="B28" s="231" t="s">
        <v>278</v>
      </c>
    </row>
    <row r="29" spans="1:2" s="153" customFormat="1" ht="28.2" thickBot="1">
      <c r="A29" s="232" t="s">
        <v>264</v>
      </c>
      <c r="B29" s="232" t="s">
        <v>285</v>
      </c>
    </row>
    <row r="30" spans="1:2" s="153" customFormat="1" ht="28.2" thickBot="1">
      <c r="A30" s="232" t="s">
        <v>264</v>
      </c>
      <c r="B30" s="232" t="s">
        <v>286</v>
      </c>
    </row>
    <row r="31" spans="1:2" s="152" customFormat="1" ht="28.2" thickBot="1">
      <c r="A31" s="231" t="s">
        <v>264</v>
      </c>
      <c r="B31" s="231" t="s">
        <v>287</v>
      </c>
    </row>
    <row r="32" spans="1:2" s="153" customFormat="1" ht="28.2" thickBot="1">
      <c r="A32" s="232" t="s">
        <v>264</v>
      </c>
      <c r="B32" s="232" t="s">
        <v>288</v>
      </c>
    </row>
    <row r="33" spans="1:2" s="152" customFormat="1" ht="15" thickBot="1">
      <c r="A33" s="231" t="s">
        <v>264</v>
      </c>
      <c r="B33" s="231" t="s">
        <v>289</v>
      </c>
    </row>
    <row r="34" spans="1:2" s="152" customFormat="1" ht="15" thickBot="1">
      <c r="A34" s="151" t="s">
        <v>290</v>
      </c>
      <c r="B34" s="231" t="s">
        <v>263</v>
      </c>
    </row>
    <row r="35" spans="1:2" s="152" customFormat="1" ht="15" thickBot="1">
      <c r="A35" s="231" t="s">
        <v>267</v>
      </c>
      <c r="B35" s="231" t="s">
        <v>291</v>
      </c>
    </row>
    <row r="36" spans="1:2" s="152" customFormat="1" ht="15" thickBot="1">
      <c r="A36" s="231" t="s">
        <v>264</v>
      </c>
      <c r="B36" s="231" t="s">
        <v>292</v>
      </c>
    </row>
    <row r="37" spans="1:2" s="152" customFormat="1" ht="15" thickBot="1">
      <c r="A37" s="231" t="s">
        <v>264</v>
      </c>
      <c r="B37" s="231" t="s">
        <v>293</v>
      </c>
    </row>
    <row r="38" spans="1:2" s="152" customFormat="1" ht="28.2" thickBot="1">
      <c r="A38" s="231" t="s">
        <v>264</v>
      </c>
      <c r="B38" s="231" t="s">
        <v>294</v>
      </c>
    </row>
    <row r="39" spans="1:2" s="152" customFormat="1" ht="15" thickBot="1">
      <c r="A39" s="231" t="s">
        <v>264</v>
      </c>
      <c r="B39" s="231" t="s">
        <v>295</v>
      </c>
    </row>
    <row r="40" spans="1:2" ht="15" thickBot="1">
      <c r="A40" s="154"/>
      <c r="B40" s="154"/>
    </row>
    <row r="41" spans="1:2" ht="14.4" customHeight="1" thickBot="1">
      <c r="A41" s="302" t="s">
        <v>296</v>
      </c>
      <c r="B41" s="302"/>
    </row>
    <row r="42" spans="1:2" s="153" customFormat="1" ht="42" thickBot="1">
      <c r="A42" s="155" t="s">
        <v>297</v>
      </c>
      <c r="B42" s="232" t="s">
        <v>298</v>
      </c>
    </row>
    <row r="43" spans="1:2" s="152" customFormat="1" ht="83.4" thickBot="1">
      <c r="A43" s="155"/>
      <c r="B43" s="232" t="s">
        <v>299</v>
      </c>
    </row>
    <row r="44" spans="1:2" s="153" customFormat="1" ht="42" thickBot="1">
      <c r="A44" s="155" t="s">
        <v>300</v>
      </c>
      <c r="B44" s="232" t="s">
        <v>301</v>
      </c>
    </row>
    <row r="45" spans="1:2" s="153" customFormat="1" ht="55.8" thickBot="1">
      <c r="A45" s="232" t="s">
        <v>172</v>
      </c>
      <c r="B45" s="232" t="s">
        <v>302</v>
      </c>
    </row>
    <row r="46" spans="1:2" s="152" customFormat="1" ht="15" thickBot="1">
      <c r="A46" s="231" t="s">
        <v>172</v>
      </c>
      <c r="B46" s="231" t="s">
        <v>303</v>
      </c>
    </row>
    <row r="47" spans="1:2" s="152" customFormat="1" ht="15" thickBot="1">
      <c r="A47" s="231" t="s">
        <v>172</v>
      </c>
      <c r="B47" s="231" t="s">
        <v>304</v>
      </c>
    </row>
    <row r="48" spans="1:2" s="152" customFormat="1" ht="15" thickBot="1">
      <c r="A48" s="231" t="s">
        <v>172</v>
      </c>
      <c r="B48" s="231" t="s">
        <v>305</v>
      </c>
    </row>
    <row r="49" spans="1:2" s="152" customFormat="1" ht="28.2" thickBot="1">
      <c r="A49" s="231" t="s">
        <v>172</v>
      </c>
      <c r="B49" s="231" t="s">
        <v>306</v>
      </c>
    </row>
    <row r="50" spans="1:2" s="152" customFormat="1" ht="15" thickBot="1">
      <c r="A50" s="231" t="s">
        <v>172</v>
      </c>
      <c r="B50" s="231" t="s">
        <v>307</v>
      </c>
    </row>
    <row r="51" spans="1:2" s="153" customFormat="1" ht="28.2" thickBot="1">
      <c r="A51" s="232" t="s">
        <v>172</v>
      </c>
      <c r="B51" s="232" t="s">
        <v>308</v>
      </c>
    </row>
    <row r="52" spans="1:2" s="153" customFormat="1" ht="42" thickBot="1">
      <c r="A52" s="232" t="s">
        <v>172</v>
      </c>
      <c r="B52" s="232" t="s">
        <v>309</v>
      </c>
    </row>
    <row r="53" spans="1:2" s="152" customFormat="1" ht="28.2" thickBot="1">
      <c r="A53" s="231" t="s">
        <v>172</v>
      </c>
      <c r="B53" s="231" t="s">
        <v>310</v>
      </c>
    </row>
    <row r="54" spans="1:2" s="153" customFormat="1" ht="28.2" thickBot="1">
      <c r="A54" s="232" t="s">
        <v>172</v>
      </c>
      <c r="B54" s="232" t="s">
        <v>311</v>
      </c>
    </row>
    <row r="55" spans="1:2" s="153" customFormat="1" ht="28.2" thickBot="1">
      <c r="A55" s="232" t="s">
        <v>172</v>
      </c>
      <c r="B55" s="232" t="s">
        <v>312</v>
      </c>
    </row>
    <row r="56" spans="1:2" s="152" customFormat="1" ht="28.2" thickBot="1">
      <c r="A56" s="231" t="s">
        <v>172</v>
      </c>
      <c r="B56" s="231" t="s">
        <v>313</v>
      </c>
    </row>
    <row r="57" spans="1:2" s="152" customFormat="1" ht="28.2" thickBot="1">
      <c r="A57" s="231" t="s">
        <v>172</v>
      </c>
      <c r="B57" s="231" t="s">
        <v>314</v>
      </c>
    </row>
    <row r="58" spans="1:2" ht="15" thickBot="1">
      <c r="A58" s="156"/>
      <c r="B58" s="156"/>
    </row>
    <row r="59" spans="1:2" s="153" customFormat="1" ht="14.4" customHeight="1" thickBot="1">
      <c r="A59" s="302" t="s">
        <v>315</v>
      </c>
      <c r="B59" s="302"/>
    </row>
    <row r="60" spans="1:2" s="153" customFormat="1" ht="15" thickBot="1">
      <c r="A60" s="157" t="s">
        <v>316</v>
      </c>
      <c r="B60" s="233" t="s">
        <v>317</v>
      </c>
    </row>
    <row r="61" spans="1:2" s="153" customFormat="1" ht="42" thickBot="1">
      <c r="A61" s="234" t="s">
        <v>318</v>
      </c>
      <c r="B61" s="234" t="s">
        <v>319</v>
      </c>
    </row>
    <row r="62" spans="1:2" s="152" customFormat="1" ht="28.2" thickBot="1">
      <c r="A62" s="234" t="s">
        <v>320</v>
      </c>
      <c r="B62" s="234" t="s">
        <v>321</v>
      </c>
    </row>
    <row r="63" spans="1:2" s="153" customFormat="1" ht="42" thickBot="1">
      <c r="A63" s="234" t="s">
        <v>322</v>
      </c>
      <c r="B63" s="234" t="s">
        <v>323</v>
      </c>
    </row>
    <row r="64" spans="1:2" s="153" customFormat="1" ht="15" thickBot="1">
      <c r="A64" s="158"/>
      <c r="B64" s="235"/>
    </row>
    <row r="65" spans="1:2" s="153" customFormat="1" ht="15" thickBot="1">
      <c r="A65" s="157" t="s">
        <v>324</v>
      </c>
      <c r="B65" s="233" t="s">
        <v>317</v>
      </c>
    </row>
    <row r="66" spans="1:2" s="152" customFormat="1" ht="28.2" thickBot="1">
      <c r="A66" s="234" t="s">
        <v>325</v>
      </c>
      <c r="B66" s="234" t="s">
        <v>326</v>
      </c>
    </row>
    <row r="67" spans="1:2" s="153" customFormat="1" ht="55.8" thickBot="1">
      <c r="A67" s="234" t="s">
        <v>327</v>
      </c>
      <c r="B67" s="234" t="s">
        <v>328</v>
      </c>
    </row>
    <row r="68" spans="1:2" s="153" customFormat="1" ht="15" thickBot="1">
      <c r="A68" s="158"/>
      <c r="B68" s="235"/>
    </row>
    <row r="69" spans="1:2" s="153" customFormat="1" ht="15" thickBot="1">
      <c r="A69" s="157" t="s">
        <v>329</v>
      </c>
      <c r="B69" s="233" t="s">
        <v>317</v>
      </c>
    </row>
    <row r="70" spans="1:2" s="153" customFormat="1" ht="28.2" thickBot="1">
      <c r="A70" s="234" t="s">
        <v>330</v>
      </c>
      <c r="B70" s="234" t="s">
        <v>331</v>
      </c>
    </row>
    <row r="71" spans="1:2" s="152" customFormat="1" ht="42" thickBot="1">
      <c r="A71" s="234" t="s">
        <v>332</v>
      </c>
      <c r="B71" s="234" t="s">
        <v>333</v>
      </c>
    </row>
    <row r="72" spans="1:2" s="153" customFormat="1" ht="42" thickBot="1">
      <c r="A72" s="234" t="s">
        <v>334</v>
      </c>
      <c r="B72" s="234" t="s">
        <v>328</v>
      </c>
    </row>
    <row r="73" spans="1:2" s="153" customFormat="1" ht="15" thickBot="1">
      <c r="A73" s="158"/>
      <c r="B73" s="235"/>
    </row>
    <row r="74" spans="1:2" s="152" customFormat="1" ht="15" thickBot="1">
      <c r="A74" s="157" t="s">
        <v>335</v>
      </c>
      <c r="B74" s="233" t="s">
        <v>317</v>
      </c>
    </row>
    <row r="75" spans="1:2" s="153" customFormat="1" ht="42" thickBot="1">
      <c r="A75" s="234" t="s">
        <v>336</v>
      </c>
      <c r="B75" s="234" t="s">
        <v>337</v>
      </c>
    </row>
    <row r="76" spans="1:2" s="153" customFormat="1" ht="15" thickBot="1">
      <c r="A76" s="158"/>
      <c r="B76" s="235"/>
    </row>
    <row r="77" spans="1:2" s="153" customFormat="1" ht="15" thickBot="1">
      <c r="A77" s="157" t="s">
        <v>338</v>
      </c>
      <c r="B77" s="233" t="s">
        <v>317</v>
      </c>
    </row>
    <row r="78" spans="1:2" s="152" customFormat="1" ht="28.2" thickBot="1">
      <c r="A78" s="234" t="s">
        <v>339</v>
      </c>
      <c r="B78" s="234" t="s">
        <v>328</v>
      </c>
    </row>
    <row r="79" spans="1:2" s="152" customFormat="1" ht="42" thickBot="1">
      <c r="A79" s="234" t="s">
        <v>340</v>
      </c>
      <c r="B79" s="234" t="s">
        <v>328</v>
      </c>
    </row>
    <row r="80" spans="1:2" s="153" customFormat="1" ht="15" thickBot="1">
      <c r="A80" s="158"/>
      <c r="B80" s="235"/>
    </row>
    <row r="81" spans="1:2" s="153" customFormat="1" ht="15" thickBot="1">
      <c r="A81" s="157" t="s">
        <v>341</v>
      </c>
      <c r="B81" s="233" t="s">
        <v>317</v>
      </c>
    </row>
    <row r="82" spans="1:2" s="152" customFormat="1" ht="28.2" thickBot="1">
      <c r="A82" s="233" t="s">
        <v>342</v>
      </c>
      <c r="B82" s="233" t="s">
        <v>343</v>
      </c>
    </row>
    <row r="83" spans="1:2" s="153" customFormat="1" ht="42" thickBot="1">
      <c r="A83" s="234" t="s">
        <v>344</v>
      </c>
      <c r="B83" s="234" t="s">
        <v>267</v>
      </c>
    </row>
    <row r="84" spans="1:2" s="153" customFormat="1" ht="15" thickBot="1">
      <c r="A84" s="158"/>
      <c r="B84" s="235"/>
    </row>
    <row r="85" spans="1:2" s="153" customFormat="1" ht="15" thickBot="1">
      <c r="A85" s="157" t="s">
        <v>345</v>
      </c>
      <c r="B85" s="233" t="s">
        <v>317</v>
      </c>
    </row>
    <row r="86" spans="1:2" s="153" customFormat="1" ht="28.2" thickBot="1">
      <c r="A86" s="234" t="s">
        <v>346</v>
      </c>
      <c r="B86" s="234" t="s">
        <v>343</v>
      </c>
    </row>
    <row r="87" spans="1:2" s="153" customFormat="1" ht="55.8" thickBot="1">
      <c r="A87" s="234" t="s">
        <v>347</v>
      </c>
      <c r="B87" s="234" t="s">
        <v>267</v>
      </c>
    </row>
    <row r="88" spans="1:2" s="153" customFormat="1">
      <c r="A88" s="159"/>
      <c r="B88" s="159"/>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topLeftCell="A51" zoomScaleNormal="100" zoomScalePageLayoutView="85" workbookViewId="0">
      <selection activeCell="F1" sqref="F1:G1"/>
    </sheetView>
  </sheetViews>
  <sheetFormatPr defaultColWidth="8.5546875" defaultRowHeight="14.4"/>
  <cols>
    <col min="1" max="1" width="38.44140625" style="22" customWidth="1"/>
    <col min="2" max="2" width="78.5546875" style="22" customWidth="1"/>
    <col min="3" max="16384" width="8.5546875" style="22"/>
  </cols>
  <sheetData>
    <row r="1" spans="1:2" s="149" customFormat="1" ht="30">
      <c r="A1" s="147" t="s">
        <v>253</v>
      </c>
      <c r="B1" s="148"/>
    </row>
    <row r="2" spans="1:2" s="149" customFormat="1" ht="30">
      <c r="A2" s="147"/>
      <c r="B2" s="148"/>
    </row>
    <row r="3" spans="1:2" s="149" customFormat="1" ht="23.4" thickBot="1">
      <c r="A3" s="303" t="s">
        <v>348</v>
      </c>
      <c r="B3" s="303"/>
    </row>
    <row r="4" spans="1:2" ht="15" thickBot="1">
      <c r="A4" s="227" t="s">
        <v>255</v>
      </c>
      <c r="B4" s="228" t="s">
        <v>256</v>
      </c>
    </row>
    <row r="5" spans="1:2" ht="28.8" thickBot="1">
      <c r="A5" s="229" t="s">
        <v>257</v>
      </c>
      <c r="B5" s="228" t="s">
        <v>349</v>
      </c>
    </row>
    <row r="6" spans="1:2" ht="15" thickBot="1">
      <c r="A6" s="229" t="s">
        <v>258</v>
      </c>
      <c r="B6" s="230">
        <v>43830</v>
      </c>
    </row>
    <row r="7" spans="1:2" ht="15" thickBot="1">
      <c r="A7" s="227" t="s">
        <v>259</v>
      </c>
      <c r="B7" s="228" t="s">
        <v>260</v>
      </c>
    </row>
    <row r="8" spans="1:2" ht="15" thickBot="1">
      <c r="A8" s="150"/>
      <c r="B8" s="150"/>
    </row>
    <row r="9" spans="1:2" ht="15" thickBot="1">
      <c r="A9" s="302" t="s">
        <v>261</v>
      </c>
      <c r="B9" s="302"/>
    </row>
    <row r="10" spans="1:2" s="152" customFormat="1" ht="15" thickBot="1">
      <c r="A10" s="151" t="s">
        <v>262</v>
      </c>
      <c r="B10" s="231" t="s">
        <v>263</v>
      </c>
    </row>
    <row r="11" spans="1:2" s="152" customFormat="1" ht="15" thickBot="1">
      <c r="A11" s="231" t="s">
        <v>264</v>
      </c>
      <c r="B11" s="231" t="s">
        <v>265</v>
      </c>
    </row>
    <row r="12" spans="1:2" s="152" customFormat="1" ht="15" thickBot="1">
      <c r="A12" s="231" t="s">
        <v>264</v>
      </c>
      <c r="B12" s="231" t="s">
        <v>266</v>
      </c>
    </row>
    <row r="13" spans="1:2" s="152" customFormat="1" ht="15" thickBot="1">
      <c r="A13" s="231" t="s">
        <v>267</v>
      </c>
      <c r="B13" s="231" t="s">
        <v>268</v>
      </c>
    </row>
    <row r="14" spans="1:2" s="152" customFormat="1" ht="28.2" thickBot="1">
      <c r="A14" s="231" t="s">
        <v>264</v>
      </c>
      <c r="B14" s="231" t="s">
        <v>269</v>
      </c>
    </row>
    <row r="15" spans="1:2" s="152" customFormat="1" ht="15" thickBot="1">
      <c r="A15" s="231" t="s">
        <v>264</v>
      </c>
      <c r="B15" s="231" t="s">
        <v>270</v>
      </c>
    </row>
    <row r="16" spans="1:2" s="152" customFormat="1" ht="15" thickBot="1">
      <c r="A16" s="151" t="s">
        <v>271</v>
      </c>
      <c r="B16" s="231" t="s">
        <v>263</v>
      </c>
    </row>
    <row r="17" spans="1:2" s="152" customFormat="1" ht="15" thickBot="1">
      <c r="A17" s="231" t="s">
        <v>264</v>
      </c>
      <c r="B17" s="231" t="s">
        <v>272</v>
      </c>
    </row>
    <row r="18" spans="1:2" s="152" customFormat="1" ht="15" thickBot="1">
      <c r="A18" s="231" t="s">
        <v>267</v>
      </c>
      <c r="B18" s="231" t="s">
        <v>273</v>
      </c>
    </row>
    <row r="19" spans="1:2" s="152" customFormat="1" ht="15" thickBot="1">
      <c r="A19" s="231" t="s">
        <v>264</v>
      </c>
      <c r="B19" s="231" t="s">
        <v>274</v>
      </c>
    </row>
    <row r="20" spans="1:2" s="152" customFormat="1" ht="42" thickBot="1">
      <c r="A20" s="231" t="s">
        <v>264</v>
      </c>
      <c r="B20" s="231" t="s">
        <v>275</v>
      </c>
    </row>
    <row r="21" spans="1:2" s="152" customFormat="1" ht="15" thickBot="1">
      <c r="A21" s="231" t="s">
        <v>264</v>
      </c>
      <c r="B21" s="231" t="s">
        <v>276</v>
      </c>
    </row>
    <row r="22" spans="1:2" s="152" customFormat="1" ht="15" thickBot="1">
      <c r="A22" s="151" t="s">
        <v>277</v>
      </c>
      <c r="B22" s="231" t="s">
        <v>278</v>
      </c>
    </row>
    <row r="23" spans="1:2" s="152" customFormat="1" ht="15" thickBot="1">
      <c r="A23" s="231" t="s">
        <v>264</v>
      </c>
      <c r="B23" s="231" t="s">
        <v>279</v>
      </c>
    </row>
    <row r="24" spans="1:2" s="152" customFormat="1" ht="15" thickBot="1">
      <c r="A24" s="231" t="s">
        <v>264</v>
      </c>
      <c r="B24" s="231" t="s">
        <v>280</v>
      </c>
    </row>
    <row r="25" spans="1:2" s="152" customFormat="1" ht="15" thickBot="1">
      <c r="A25" s="231" t="s">
        <v>264</v>
      </c>
      <c r="B25" s="231" t="s">
        <v>281</v>
      </c>
    </row>
    <row r="26" spans="1:2" s="152" customFormat="1" ht="15" thickBot="1">
      <c r="A26" s="231" t="s">
        <v>264</v>
      </c>
      <c r="B26" s="231" t="s">
        <v>282</v>
      </c>
    </row>
    <row r="27" spans="1:2" s="153" customFormat="1" ht="28.2" thickBot="1">
      <c r="A27" s="232" t="s">
        <v>264</v>
      </c>
      <c r="B27" s="232" t="s">
        <v>283</v>
      </c>
    </row>
    <row r="28" spans="1:2" s="152" customFormat="1" ht="15" thickBot="1">
      <c r="A28" s="151" t="s">
        <v>284</v>
      </c>
      <c r="B28" s="231" t="s">
        <v>278</v>
      </c>
    </row>
    <row r="29" spans="1:2" s="153" customFormat="1" ht="28.2" thickBot="1">
      <c r="A29" s="232" t="s">
        <v>264</v>
      </c>
      <c r="B29" s="232" t="s">
        <v>285</v>
      </c>
    </row>
    <row r="30" spans="1:2" s="153" customFormat="1" ht="28.2" thickBot="1">
      <c r="A30" s="232" t="s">
        <v>264</v>
      </c>
      <c r="B30" s="232" t="s">
        <v>286</v>
      </c>
    </row>
    <row r="31" spans="1:2" s="152" customFormat="1" ht="28.2" thickBot="1">
      <c r="A31" s="231" t="s">
        <v>264</v>
      </c>
      <c r="B31" s="231" t="s">
        <v>287</v>
      </c>
    </row>
    <row r="32" spans="1:2" s="153" customFormat="1" ht="28.2" thickBot="1">
      <c r="A32" s="232" t="s">
        <v>264</v>
      </c>
      <c r="B32" s="232" t="s">
        <v>288</v>
      </c>
    </row>
    <row r="33" spans="1:2" s="152" customFormat="1" ht="15" thickBot="1">
      <c r="A33" s="231" t="s">
        <v>264</v>
      </c>
      <c r="B33" s="231" t="s">
        <v>289</v>
      </c>
    </row>
    <row r="34" spans="1:2" s="152" customFormat="1" ht="15" thickBot="1">
      <c r="A34" s="151" t="s">
        <v>290</v>
      </c>
      <c r="B34" s="231" t="s">
        <v>263</v>
      </c>
    </row>
    <row r="35" spans="1:2" s="152" customFormat="1" ht="15" thickBot="1">
      <c r="A35" s="231" t="s">
        <v>267</v>
      </c>
      <c r="B35" s="231" t="s">
        <v>291</v>
      </c>
    </row>
    <row r="36" spans="1:2" s="152" customFormat="1" ht="15" thickBot="1">
      <c r="A36" s="231" t="s">
        <v>264</v>
      </c>
      <c r="B36" s="231" t="s">
        <v>292</v>
      </c>
    </row>
    <row r="37" spans="1:2" s="152" customFormat="1" ht="15" thickBot="1">
      <c r="A37" s="231" t="s">
        <v>264</v>
      </c>
      <c r="B37" s="231" t="s">
        <v>293</v>
      </c>
    </row>
    <row r="38" spans="1:2" s="152" customFormat="1" ht="28.2" thickBot="1">
      <c r="A38" s="231" t="s">
        <v>264</v>
      </c>
      <c r="B38" s="231" t="s">
        <v>294</v>
      </c>
    </row>
    <row r="39" spans="1:2" s="152" customFormat="1" ht="15" thickBot="1">
      <c r="A39" s="231" t="s">
        <v>264</v>
      </c>
      <c r="B39" s="231" t="s">
        <v>295</v>
      </c>
    </row>
    <row r="40" spans="1:2" ht="15" thickBot="1">
      <c r="A40" s="154"/>
      <c r="B40" s="154"/>
    </row>
    <row r="41" spans="1:2" ht="14.4" customHeight="1" thickBot="1">
      <c r="A41" s="302" t="s">
        <v>296</v>
      </c>
      <c r="B41" s="302"/>
    </row>
    <row r="42" spans="1:2" s="153" customFormat="1" ht="42" thickBot="1">
      <c r="A42" s="155" t="s">
        <v>297</v>
      </c>
      <c r="B42" s="232" t="s">
        <v>298</v>
      </c>
    </row>
    <row r="43" spans="1:2" s="152" customFormat="1" ht="83.4" thickBot="1">
      <c r="A43" s="155"/>
      <c r="B43" s="232" t="s">
        <v>299</v>
      </c>
    </row>
    <row r="44" spans="1:2" s="153" customFormat="1" ht="42" thickBot="1">
      <c r="A44" s="155" t="s">
        <v>300</v>
      </c>
      <c r="B44" s="232" t="s">
        <v>301</v>
      </c>
    </row>
    <row r="45" spans="1:2" s="153" customFormat="1" ht="55.8" thickBot="1">
      <c r="A45" s="232" t="s">
        <v>172</v>
      </c>
      <c r="B45" s="232" t="s">
        <v>302</v>
      </c>
    </row>
    <row r="46" spans="1:2" s="152" customFormat="1" ht="15" thickBot="1">
      <c r="A46" s="231" t="s">
        <v>172</v>
      </c>
      <c r="B46" s="231" t="s">
        <v>303</v>
      </c>
    </row>
    <row r="47" spans="1:2" s="152" customFormat="1" ht="15" thickBot="1">
      <c r="A47" s="231" t="s">
        <v>172</v>
      </c>
      <c r="B47" s="231" t="s">
        <v>304</v>
      </c>
    </row>
    <row r="48" spans="1:2" s="152" customFormat="1" ht="15" thickBot="1">
      <c r="A48" s="231" t="s">
        <v>172</v>
      </c>
      <c r="B48" s="231" t="s">
        <v>305</v>
      </c>
    </row>
    <row r="49" spans="1:2" s="152" customFormat="1" ht="28.2" thickBot="1">
      <c r="A49" s="231" t="s">
        <v>172</v>
      </c>
      <c r="B49" s="231" t="s">
        <v>306</v>
      </c>
    </row>
    <row r="50" spans="1:2" s="152" customFormat="1" ht="15" thickBot="1">
      <c r="A50" s="231" t="s">
        <v>172</v>
      </c>
      <c r="B50" s="231" t="s">
        <v>307</v>
      </c>
    </row>
    <row r="51" spans="1:2" s="153" customFormat="1" ht="28.2" thickBot="1">
      <c r="A51" s="232" t="s">
        <v>172</v>
      </c>
      <c r="B51" s="232" t="s">
        <v>308</v>
      </c>
    </row>
    <row r="52" spans="1:2" s="153" customFormat="1" ht="42" thickBot="1">
      <c r="A52" s="232" t="s">
        <v>172</v>
      </c>
      <c r="B52" s="232" t="s">
        <v>309</v>
      </c>
    </row>
    <row r="53" spans="1:2" s="152" customFormat="1" ht="28.2" thickBot="1">
      <c r="A53" s="231" t="s">
        <v>172</v>
      </c>
      <c r="B53" s="231" t="s">
        <v>310</v>
      </c>
    </row>
    <row r="54" spans="1:2" s="153" customFormat="1" ht="28.2" thickBot="1">
      <c r="A54" s="232" t="s">
        <v>172</v>
      </c>
      <c r="B54" s="232" t="s">
        <v>311</v>
      </c>
    </row>
    <row r="55" spans="1:2" s="153" customFormat="1" ht="28.2" thickBot="1">
      <c r="A55" s="232" t="s">
        <v>172</v>
      </c>
      <c r="B55" s="232" t="s">
        <v>312</v>
      </c>
    </row>
    <row r="56" spans="1:2" s="152" customFormat="1" ht="28.2" thickBot="1">
      <c r="A56" s="231" t="s">
        <v>172</v>
      </c>
      <c r="B56" s="231" t="s">
        <v>313</v>
      </c>
    </row>
    <row r="57" spans="1:2" s="152" customFormat="1" ht="28.2" thickBot="1">
      <c r="A57" s="231" t="s">
        <v>172</v>
      </c>
      <c r="B57" s="231" t="s">
        <v>314</v>
      </c>
    </row>
    <row r="58" spans="1:2" ht="15" thickBot="1">
      <c r="A58" s="156"/>
      <c r="B58" s="156"/>
    </row>
    <row r="59" spans="1:2" s="153" customFormat="1" ht="14.4" customHeight="1" thickBot="1">
      <c r="A59" s="302" t="s">
        <v>315</v>
      </c>
      <c r="B59" s="302"/>
    </row>
    <row r="60" spans="1:2" s="153" customFormat="1" ht="15" thickBot="1">
      <c r="A60" s="157" t="s">
        <v>316</v>
      </c>
      <c r="B60" s="233" t="s">
        <v>317</v>
      </c>
    </row>
    <row r="61" spans="1:2" s="153" customFormat="1" ht="42" thickBot="1">
      <c r="A61" s="234" t="s">
        <v>318</v>
      </c>
      <c r="B61" s="234" t="s">
        <v>350</v>
      </c>
    </row>
    <row r="62" spans="1:2" s="152" customFormat="1" ht="28.2" thickBot="1">
      <c r="A62" s="234" t="s">
        <v>320</v>
      </c>
      <c r="B62" s="234" t="s">
        <v>321</v>
      </c>
    </row>
    <row r="63" spans="1:2" s="153" customFormat="1" ht="42" thickBot="1">
      <c r="A63" s="234" t="s">
        <v>322</v>
      </c>
      <c r="B63" s="234" t="s">
        <v>328</v>
      </c>
    </row>
    <row r="64" spans="1:2" s="153" customFormat="1" ht="15" thickBot="1">
      <c r="A64" s="235"/>
      <c r="B64" s="235"/>
    </row>
    <row r="65" spans="1:2" s="153" customFormat="1" ht="15" thickBot="1">
      <c r="A65" s="157" t="s">
        <v>324</v>
      </c>
      <c r="B65" s="233" t="s">
        <v>317</v>
      </c>
    </row>
    <row r="66" spans="1:2" s="152" customFormat="1" ht="28.2" thickBot="1">
      <c r="A66" s="234" t="s">
        <v>325</v>
      </c>
      <c r="B66" s="234" t="s">
        <v>326</v>
      </c>
    </row>
    <row r="67" spans="1:2" s="153" customFormat="1" ht="55.8" thickBot="1">
      <c r="A67" s="234" t="s">
        <v>327</v>
      </c>
      <c r="B67" s="234" t="s">
        <v>328</v>
      </c>
    </row>
    <row r="68" spans="1:2" s="153" customFormat="1" ht="15" thickBot="1">
      <c r="A68" s="235"/>
      <c r="B68" s="235"/>
    </row>
    <row r="69" spans="1:2" s="153" customFormat="1" ht="15" thickBot="1">
      <c r="A69" s="157" t="s">
        <v>329</v>
      </c>
      <c r="B69" s="233" t="s">
        <v>317</v>
      </c>
    </row>
    <row r="70" spans="1:2" s="153" customFormat="1" ht="28.2" thickBot="1">
      <c r="A70" s="234" t="s">
        <v>330</v>
      </c>
      <c r="B70" s="234" t="s">
        <v>351</v>
      </c>
    </row>
    <row r="71" spans="1:2" s="152" customFormat="1" ht="42" thickBot="1">
      <c r="A71" s="234" t="s">
        <v>332</v>
      </c>
      <c r="B71" s="234" t="s">
        <v>333</v>
      </c>
    </row>
    <row r="72" spans="1:2" s="153" customFormat="1" ht="42" thickBot="1">
      <c r="A72" s="234" t="s">
        <v>334</v>
      </c>
      <c r="B72" s="234" t="s">
        <v>328</v>
      </c>
    </row>
    <row r="73" spans="1:2" s="153" customFormat="1" ht="15" thickBot="1">
      <c r="A73" s="235"/>
      <c r="B73" s="235"/>
    </row>
    <row r="74" spans="1:2" s="152" customFormat="1" ht="15" thickBot="1">
      <c r="A74" s="157" t="s">
        <v>335</v>
      </c>
      <c r="B74" s="233" t="s">
        <v>317</v>
      </c>
    </row>
    <row r="75" spans="1:2" s="153" customFormat="1" ht="42" thickBot="1">
      <c r="A75" s="234" t="s">
        <v>336</v>
      </c>
      <c r="B75" s="234" t="s">
        <v>337</v>
      </c>
    </row>
    <row r="76" spans="1:2" s="153" customFormat="1" ht="15" thickBot="1">
      <c r="A76" s="235"/>
      <c r="B76" s="235"/>
    </row>
    <row r="77" spans="1:2" s="153" customFormat="1" ht="15" thickBot="1">
      <c r="A77" s="157" t="s">
        <v>338</v>
      </c>
      <c r="B77" s="233" t="s">
        <v>317</v>
      </c>
    </row>
    <row r="78" spans="1:2" s="152" customFormat="1" ht="28.2" thickBot="1">
      <c r="A78" s="234" t="s">
        <v>339</v>
      </c>
      <c r="B78" s="234" t="s">
        <v>328</v>
      </c>
    </row>
    <row r="79" spans="1:2" s="152" customFormat="1" ht="42" thickBot="1">
      <c r="A79" s="234" t="s">
        <v>340</v>
      </c>
      <c r="B79" s="234" t="s">
        <v>328</v>
      </c>
    </row>
    <row r="80" spans="1:2" s="153" customFormat="1" ht="15" thickBot="1">
      <c r="A80" s="235"/>
      <c r="B80" s="235"/>
    </row>
    <row r="81" spans="1:2" s="153" customFormat="1" ht="15" thickBot="1">
      <c r="A81" s="157" t="s">
        <v>341</v>
      </c>
      <c r="B81" s="233" t="s">
        <v>317</v>
      </c>
    </row>
    <row r="82" spans="1:2" s="152" customFormat="1" ht="28.2" thickBot="1">
      <c r="A82" s="233" t="s">
        <v>342</v>
      </c>
      <c r="B82" s="233" t="s">
        <v>343</v>
      </c>
    </row>
    <row r="83" spans="1:2" s="153" customFormat="1" ht="42" thickBot="1">
      <c r="A83" s="234" t="s">
        <v>344</v>
      </c>
      <c r="B83" s="234" t="s">
        <v>267</v>
      </c>
    </row>
    <row r="84" spans="1:2" s="153" customFormat="1" ht="15" thickBot="1">
      <c r="A84" s="235"/>
      <c r="B84" s="235"/>
    </row>
    <row r="85" spans="1:2" s="153" customFormat="1" ht="15" thickBot="1">
      <c r="A85" s="157" t="s">
        <v>345</v>
      </c>
      <c r="B85" s="233" t="s">
        <v>317</v>
      </c>
    </row>
    <row r="86" spans="1:2" s="153" customFormat="1" ht="28.2" thickBot="1">
      <c r="A86" s="234" t="s">
        <v>346</v>
      </c>
      <c r="B86" s="234" t="s">
        <v>343</v>
      </c>
    </row>
    <row r="87" spans="1:2" s="153" customFormat="1" ht="55.8" thickBot="1">
      <c r="A87" s="234" t="s">
        <v>347</v>
      </c>
      <c r="B87" s="234" t="s">
        <v>267</v>
      </c>
    </row>
    <row r="88" spans="1:2" s="153" customFormat="1">
      <c r="A88" s="159"/>
      <c r="B88" s="159"/>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election activeCell="F1" sqref="F1:G1"/>
    </sheetView>
  </sheetViews>
  <sheetFormatPr defaultColWidth="8.5546875" defaultRowHeight="14.4"/>
  <cols>
    <col min="1" max="1" width="38.44140625" style="22" customWidth="1"/>
    <col min="2" max="2" width="78.5546875" style="22" customWidth="1"/>
    <col min="3" max="16384" width="8.5546875" style="22"/>
  </cols>
  <sheetData>
    <row r="1" spans="1:2" s="149" customFormat="1" ht="30">
      <c r="A1" s="147" t="s">
        <v>253</v>
      </c>
      <c r="B1" s="148"/>
    </row>
    <row r="2" spans="1:2" s="149" customFormat="1" ht="30">
      <c r="A2" s="147"/>
      <c r="B2" s="148"/>
    </row>
    <row r="3" spans="1:2" s="149" customFormat="1" ht="23.4" thickBot="1">
      <c r="A3" s="303" t="s">
        <v>352</v>
      </c>
      <c r="B3" s="303"/>
    </row>
    <row r="4" spans="1:2" ht="15" thickBot="1">
      <c r="A4" s="227" t="s">
        <v>255</v>
      </c>
      <c r="B4" s="228" t="s">
        <v>256</v>
      </c>
    </row>
    <row r="5" spans="1:2" ht="15" thickBot="1">
      <c r="A5" s="229" t="s">
        <v>257</v>
      </c>
      <c r="B5" s="228" t="s">
        <v>353</v>
      </c>
    </row>
    <row r="6" spans="1:2" ht="15" thickBot="1">
      <c r="A6" s="229" t="s">
        <v>258</v>
      </c>
      <c r="B6" s="230">
        <v>43830</v>
      </c>
    </row>
    <row r="7" spans="1:2" ht="15" thickBot="1">
      <c r="A7" s="227" t="s">
        <v>259</v>
      </c>
      <c r="B7" s="228" t="s">
        <v>260</v>
      </c>
    </row>
    <row r="8" spans="1:2" ht="15" thickBot="1">
      <c r="A8" s="150"/>
      <c r="B8" s="150"/>
    </row>
    <row r="9" spans="1:2" ht="15" thickBot="1">
      <c r="A9" s="302" t="s">
        <v>261</v>
      </c>
      <c r="B9" s="302"/>
    </row>
    <row r="10" spans="1:2" s="152" customFormat="1" ht="15" thickBot="1">
      <c r="A10" s="151" t="s">
        <v>262</v>
      </c>
      <c r="B10" s="231" t="s">
        <v>278</v>
      </c>
    </row>
    <row r="11" spans="1:2" s="152" customFormat="1" ht="15" thickBot="1">
      <c r="A11" s="231" t="s">
        <v>264</v>
      </c>
      <c r="B11" s="231" t="s">
        <v>265</v>
      </c>
    </row>
    <row r="12" spans="1:2" s="152" customFormat="1" ht="15" thickBot="1">
      <c r="A12" s="231" t="s">
        <v>264</v>
      </c>
      <c r="B12" s="231" t="s">
        <v>266</v>
      </c>
    </row>
    <row r="13" spans="1:2" s="152" customFormat="1" ht="15" thickBot="1">
      <c r="A13" s="231" t="s">
        <v>264</v>
      </c>
      <c r="B13" s="231" t="s">
        <v>268</v>
      </c>
    </row>
    <row r="14" spans="1:2" s="152" customFormat="1" ht="15" thickBot="1">
      <c r="A14" s="231" t="s">
        <v>264</v>
      </c>
      <c r="B14" s="231" t="s">
        <v>354</v>
      </c>
    </row>
    <row r="15" spans="1:2" s="152" customFormat="1" ht="15" thickBot="1">
      <c r="A15" s="231" t="s">
        <v>264</v>
      </c>
      <c r="B15" s="231" t="s">
        <v>270</v>
      </c>
    </row>
    <row r="16" spans="1:2" s="152" customFormat="1" ht="15" thickBot="1">
      <c r="A16" s="151" t="s">
        <v>271</v>
      </c>
      <c r="B16" s="231" t="s">
        <v>278</v>
      </c>
    </row>
    <row r="17" spans="1:2" s="152" customFormat="1" ht="15" thickBot="1">
      <c r="A17" s="231" t="s">
        <v>264</v>
      </c>
      <c r="B17" s="231" t="s">
        <v>272</v>
      </c>
    </row>
    <row r="18" spans="1:2" s="152" customFormat="1" ht="15" thickBot="1">
      <c r="A18" s="231" t="s">
        <v>264</v>
      </c>
      <c r="B18" s="231" t="s">
        <v>273</v>
      </c>
    </row>
    <row r="19" spans="1:2" s="152" customFormat="1" ht="15" thickBot="1">
      <c r="A19" s="231" t="s">
        <v>264</v>
      </c>
      <c r="B19" s="231" t="s">
        <v>274</v>
      </c>
    </row>
    <row r="20" spans="1:2" s="152" customFormat="1" ht="42" thickBot="1">
      <c r="A20" s="231" t="s">
        <v>264</v>
      </c>
      <c r="B20" s="231" t="s">
        <v>275</v>
      </c>
    </row>
    <row r="21" spans="1:2" s="152" customFormat="1" ht="15" thickBot="1">
      <c r="A21" s="231" t="s">
        <v>264</v>
      </c>
      <c r="B21" s="231" t="s">
        <v>276</v>
      </c>
    </row>
    <row r="22" spans="1:2" s="152" customFormat="1" ht="15" thickBot="1">
      <c r="A22" s="151" t="s">
        <v>277</v>
      </c>
      <c r="B22" s="231" t="s">
        <v>263</v>
      </c>
    </row>
    <row r="23" spans="1:2" s="152" customFormat="1" ht="15" thickBot="1">
      <c r="A23" s="231" t="s">
        <v>264</v>
      </c>
      <c r="B23" s="231" t="s">
        <v>279</v>
      </c>
    </row>
    <row r="24" spans="1:2" s="152" customFormat="1" ht="15" thickBot="1">
      <c r="A24" s="231" t="s">
        <v>264</v>
      </c>
      <c r="B24" s="231" t="s">
        <v>280</v>
      </c>
    </row>
    <row r="25" spans="1:2" s="152" customFormat="1" ht="15" thickBot="1">
      <c r="A25" s="231" t="s">
        <v>264</v>
      </c>
      <c r="B25" s="231" t="s">
        <v>281</v>
      </c>
    </row>
    <row r="26" spans="1:2" s="152" customFormat="1" ht="15" thickBot="1">
      <c r="A26" s="231" t="s">
        <v>264</v>
      </c>
      <c r="B26" s="231" t="s">
        <v>282</v>
      </c>
    </row>
    <row r="27" spans="1:2" s="153" customFormat="1" ht="28.2" thickBot="1">
      <c r="A27" s="232" t="s">
        <v>267</v>
      </c>
      <c r="B27" s="232" t="s">
        <v>283</v>
      </c>
    </row>
    <row r="28" spans="1:2" s="152" customFormat="1" ht="15" thickBot="1">
      <c r="A28" s="151" t="s">
        <v>284</v>
      </c>
      <c r="B28" s="231" t="s">
        <v>278</v>
      </c>
    </row>
    <row r="29" spans="1:2" s="153" customFormat="1" ht="28.2" thickBot="1">
      <c r="A29" s="232" t="s">
        <v>264</v>
      </c>
      <c r="B29" s="232" t="s">
        <v>285</v>
      </c>
    </row>
    <row r="30" spans="1:2" s="153" customFormat="1" ht="28.2" thickBot="1">
      <c r="A30" s="232" t="s">
        <v>264</v>
      </c>
      <c r="B30" s="232" t="s">
        <v>286</v>
      </c>
    </row>
    <row r="31" spans="1:2" s="152" customFormat="1" ht="15" thickBot="1">
      <c r="A31" s="231" t="s">
        <v>264</v>
      </c>
      <c r="B31" s="236" t="s">
        <v>287</v>
      </c>
    </row>
    <row r="32" spans="1:2" s="153" customFormat="1" ht="28.2" thickBot="1">
      <c r="A32" s="232" t="s">
        <v>264</v>
      </c>
      <c r="B32" s="232" t="s">
        <v>288</v>
      </c>
    </row>
    <row r="33" spans="1:2" s="152" customFormat="1" ht="15" thickBot="1">
      <c r="A33" s="231" t="s">
        <v>264</v>
      </c>
      <c r="B33" s="231" t="s">
        <v>289</v>
      </c>
    </row>
    <row r="34" spans="1:2" s="152" customFormat="1" ht="15" thickBot="1">
      <c r="A34" s="151" t="s">
        <v>290</v>
      </c>
      <c r="B34" s="231" t="s">
        <v>355</v>
      </c>
    </row>
    <row r="35" spans="1:2" s="152" customFormat="1" ht="15" thickBot="1">
      <c r="A35" s="231" t="s">
        <v>267</v>
      </c>
      <c r="B35" s="231" t="s">
        <v>291</v>
      </c>
    </row>
    <row r="36" spans="1:2" s="152" customFormat="1" ht="15" thickBot="1">
      <c r="A36" s="231" t="s">
        <v>264</v>
      </c>
      <c r="B36" s="231" t="s">
        <v>292</v>
      </c>
    </row>
    <row r="37" spans="1:2" s="152" customFormat="1" ht="15" thickBot="1">
      <c r="A37" s="231" t="s">
        <v>264</v>
      </c>
      <c r="B37" s="231" t="s">
        <v>293</v>
      </c>
    </row>
    <row r="38" spans="1:2" s="152" customFormat="1" ht="28.2" thickBot="1">
      <c r="A38" s="231" t="s">
        <v>267</v>
      </c>
      <c r="B38" s="231" t="s">
        <v>294</v>
      </c>
    </row>
    <row r="39" spans="1:2" s="152" customFormat="1" ht="15" thickBot="1">
      <c r="A39" s="231" t="s">
        <v>267</v>
      </c>
      <c r="B39" s="231" t="s">
        <v>295</v>
      </c>
    </row>
    <row r="40" spans="1:2" ht="15" thickBot="1">
      <c r="A40" s="154"/>
      <c r="B40" s="154"/>
    </row>
    <row r="41" spans="1:2" ht="15" thickBot="1">
      <c r="A41" s="304" t="s">
        <v>296</v>
      </c>
      <c r="B41" s="304"/>
    </row>
    <row r="42" spans="1:2" s="153" customFormat="1" ht="42" thickBot="1">
      <c r="A42" s="155" t="s">
        <v>297</v>
      </c>
      <c r="B42" s="232" t="s">
        <v>298</v>
      </c>
    </row>
    <row r="43" spans="1:2" s="152" customFormat="1" ht="83.4" thickBot="1">
      <c r="A43" s="155"/>
      <c r="B43" s="232" t="s">
        <v>299</v>
      </c>
    </row>
    <row r="44" spans="1:2" s="153" customFormat="1" ht="42" thickBot="1">
      <c r="A44" s="155" t="s">
        <v>300</v>
      </c>
      <c r="B44" s="232" t="s">
        <v>301</v>
      </c>
    </row>
    <row r="45" spans="1:2" s="153" customFormat="1" ht="55.8" thickBot="1">
      <c r="A45" s="232" t="s">
        <v>172</v>
      </c>
      <c r="B45" s="232" t="s">
        <v>302</v>
      </c>
    </row>
    <row r="46" spans="1:2" s="152" customFormat="1" ht="15" thickBot="1">
      <c r="A46" s="231" t="s">
        <v>172</v>
      </c>
      <c r="B46" s="231" t="s">
        <v>303</v>
      </c>
    </row>
    <row r="47" spans="1:2" s="152" customFormat="1" ht="15" thickBot="1">
      <c r="A47" s="231" t="s">
        <v>172</v>
      </c>
      <c r="B47" s="231" t="s">
        <v>304</v>
      </c>
    </row>
    <row r="48" spans="1:2" s="152" customFormat="1" ht="15" thickBot="1">
      <c r="A48" s="231" t="s">
        <v>172</v>
      </c>
      <c r="B48" s="231" t="s">
        <v>305</v>
      </c>
    </row>
    <row r="49" spans="1:2" s="152" customFormat="1" ht="28.2" thickBot="1">
      <c r="A49" s="231" t="s">
        <v>172</v>
      </c>
      <c r="B49" s="231" t="s">
        <v>306</v>
      </c>
    </row>
    <row r="50" spans="1:2" s="152" customFormat="1" ht="15" thickBot="1">
      <c r="A50" s="231" t="s">
        <v>172</v>
      </c>
      <c r="B50" s="231" t="s">
        <v>307</v>
      </c>
    </row>
    <row r="51" spans="1:2" s="153" customFormat="1" ht="28.2" thickBot="1">
      <c r="A51" s="232" t="s">
        <v>172</v>
      </c>
      <c r="B51" s="232" t="s">
        <v>308</v>
      </c>
    </row>
    <row r="52" spans="1:2" s="153" customFormat="1" ht="42" thickBot="1">
      <c r="A52" s="232" t="s">
        <v>172</v>
      </c>
      <c r="B52" s="232" t="s">
        <v>309</v>
      </c>
    </row>
    <row r="53" spans="1:2" s="152" customFormat="1" ht="28.2" thickBot="1">
      <c r="A53" s="231" t="s">
        <v>172</v>
      </c>
      <c r="B53" s="231" t="s">
        <v>310</v>
      </c>
    </row>
    <row r="54" spans="1:2" s="153" customFormat="1" ht="28.2" thickBot="1">
      <c r="A54" s="232" t="s">
        <v>172</v>
      </c>
      <c r="B54" s="232" t="s">
        <v>311</v>
      </c>
    </row>
    <row r="55" spans="1:2" s="153" customFormat="1" ht="28.2" thickBot="1">
      <c r="A55" s="232" t="s">
        <v>172</v>
      </c>
      <c r="B55" s="232" t="s">
        <v>312</v>
      </c>
    </row>
    <row r="56" spans="1:2" s="152" customFormat="1" ht="28.2" thickBot="1">
      <c r="A56" s="231" t="s">
        <v>172</v>
      </c>
      <c r="B56" s="231" t="s">
        <v>313</v>
      </c>
    </row>
    <row r="57" spans="1:2" s="152" customFormat="1" ht="28.2" thickBot="1">
      <c r="A57" s="231" t="s">
        <v>172</v>
      </c>
      <c r="B57" s="231" t="s">
        <v>314</v>
      </c>
    </row>
    <row r="58" spans="1:2" ht="15" thickBot="1">
      <c r="A58" s="156"/>
      <c r="B58" s="156"/>
    </row>
    <row r="59" spans="1:2" s="153" customFormat="1" ht="15" thickBot="1">
      <c r="A59" s="304" t="s">
        <v>315</v>
      </c>
      <c r="B59" s="304"/>
    </row>
    <row r="60" spans="1:2" s="153" customFormat="1" ht="15" thickBot="1">
      <c r="A60" s="157" t="s">
        <v>316</v>
      </c>
      <c r="B60" s="233" t="s">
        <v>317</v>
      </c>
    </row>
    <row r="61" spans="1:2" s="153" customFormat="1" ht="42" thickBot="1">
      <c r="A61" s="234" t="s">
        <v>318</v>
      </c>
      <c r="B61" s="234" t="s">
        <v>356</v>
      </c>
    </row>
    <row r="62" spans="1:2" s="152" customFormat="1" ht="28.2" thickBot="1">
      <c r="A62" s="234" t="s">
        <v>320</v>
      </c>
      <c r="B62" s="234" t="s">
        <v>357</v>
      </c>
    </row>
    <row r="63" spans="1:2" s="153" customFormat="1" ht="42" thickBot="1">
      <c r="A63" s="234" t="s">
        <v>322</v>
      </c>
      <c r="B63" s="234" t="s">
        <v>358</v>
      </c>
    </row>
    <row r="64" spans="1:2" s="153" customFormat="1" ht="15" thickBot="1">
      <c r="A64" s="158"/>
      <c r="B64" s="235"/>
    </row>
    <row r="65" spans="1:2" s="153" customFormat="1" ht="15" thickBot="1">
      <c r="A65" s="157" t="s">
        <v>324</v>
      </c>
      <c r="B65" s="233" t="s">
        <v>317</v>
      </c>
    </row>
    <row r="66" spans="1:2" s="152" customFormat="1" ht="28.2" thickBot="1">
      <c r="A66" s="234" t="s">
        <v>325</v>
      </c>
      <c r="B66" s="234" t="s">
        <v>359</v>
      </c>
    </row>
    <row r="67" spans="1:2" s="153" customFormat="1" ht="55.8" thickBot="1">
      <c r="A67" s="234" t="s">
        <v>327</v>
      </c>
      <c r="B67" s="234" t="s">
        <v>360</v>
      </c>
    </row>
    <row r="68" spans="1:2" s="153" customFormat="1" ht="15" thickBot="1">
      <c r="A68" s="158"/>
      <c r="B68" s="235"/>
    </row>
    <row r="69" spans="1:2" s="153" customFormat="1" ht="15" thickBot="1">
      <c r="A69" s="157" t="s">
        <v>329</v>
      </c>
      <c r="B69" s="233" t="s">
        <v>317</v>
      </c>
    </row>
    <row r="70" spans="1:2" s="153" customFormat="1" ht="28.2" thickBot="1">
      <c r="A70" s="234" t="s">
        <v>330</v>
      </c>
      <c r="B70" s="234" t="s">
        <v>361</v>
      </c>
    </row>
    <row r="71" spans="1:2" s="152" customFormat="1" ht="42" thickBot="1">
      <c r="A71" s="234" t="s">
        <v>332</v>
      </c>
      <c r="B71" s="234" t="s">
        <v>333</v>
      </c>
    </row>
    <row r="72" spans="1:2" s="153" customFormat="1" ht="42" thickBot="1">
      <c r="A72" s="234" t="s">
        <v>334</v>
      </c>
      <c r="B72" s="234" t="s">
        <v>360</v>
      </c>
    </row>
    <row r="73" spans="1:2" s="153" customFormat="1" ht="15" thickBot="1">
      <c r="A73" s="158"/>
      <c r="B73" s="235"/>
    </row>
    <row r="74" spans="1:2" s="152" customFormat="1" ht="15" thickBot="1">
      <c r="A74" s="157" t="s">
        <v>335</v>
      </c>
      <c r="B74" s="233" t="s">
        <v>317</v>
      </c>
    </row>
    <row r="75" spans="1:2" s="153" customFormat="1" ht="42" thickBot="1">
      <c r="A75" s="234" t="s">
        <v>336</v>
      </c>
      <c r="B75" s="234" t="s">
        <v>337</v>
      </c>
    </row>
    <row r="76" spans="1:2" s="153" customFormat="1" ht="15" thickBot="1">
      <c r="A76" s="158"/>
      <c r="B76" s="235"/>
    </row>
    <row r="77" spans="1:2" s="153" customFormat="1" ht="15" thickBot="1">
      <c r="A77" s="157" t="s">
        <v>338</v>
      </c>
      <c r="B77" s="233" t="s">
        <v>317</v>
      </c>
    </row>
    <row r="78" spans="1:2" s="152" customFormat="1" ht="28.2" thickBot="1">
      <c r="A78" s="234" t="s">
        <v>339</v>
      </c>
      <c r="B78" s="234" t="s">
        <v>360</v>
      </c>
    </row>
    <row r="79" spans="1:2" s="152" customFormat="1" ht="42" thickBot="1">
      <c r="A79" s="234" t="s">
        <v>340</v>
      </c>
      <c r="B79" s="234" t="s">
        <v>360</v>
      </c>
    </row>
    <row r="80" spans="1:2" s="153" customFormat="1" ht="15" thickBot="1">
      <c r="A80" s="158"/>
      <c r="B80" s="235"/>
    </row>
    <row r="81" spans="1:2" s="153" customFormat="1" ht="15" thickBot="1">
      <c r="A81" s="157" t="s">
        <v>341</v>
      </c>
      <c r="B81" s="233" t="s">
        <v>317</v>
      </c>
    </row>
    <row r="82" spans="1:2" s="152" customFormat="1" ht="28.2" thickBot="1">
      <c r="A82" s="233" t="s">
        <v>342</v>
      </c>
      <c r="B82" s="233" t="s">
        <v>343</v>
      </c>
    </row>
    <row r="83" spans="1:2" s="153" customFormat="1" ht="42" thickBot="1">
      <c r="A83" s="234" t="s">
        <v>344</v>
      </c>
      <c r="B83" s="234" t="s">
        <v>267</v>
      </c>
    </row>
    <row r="84" spans="1:2" s="153" customFormat="1" ht="15" thickBot="1">
      <c r="A84" s="158"/>
      <c r="B84" s="235"/>
    </row>
    <row r="85" spans="1:2" s="153" customFormat="1" ht="15" thickBot="1">
      <c r="A85" s="157" t="s">
        <v>345</v>
      </c>
      <c r="B85" s="233" t="s">
        <v>317</v>
      </c>
    </row>
    <row r="86" spans="1:2" s="153" customFormat="1" ht="28.2" thickBot="1">
      <c r="A86" s="234" t="s">
        <v>346</v>
      </c>
      <c r="B86" s="234" t="s">
        <v>343</v>
      </c>
    </row>
    <row r="87" spans="1:2" s="153" customFormat="1" ht="55.8" thickBot="1">
      <c r="A87" s="234" t="s">
        <v>347</v>
      </c>
      <c r="B87" s="234" t="s">
        <v>267</v>
      </c>
    </row>
    <row r="88" spans="1:2" s="153" customFormat="1">
      <c r="A88" s="159"/>
      <c r="B88" s="159"/>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23"/>
  <sheetViews>
    <sheetView showGridLines="0" tabSelected="1" zoomScaleNormal="100" workbookViewId="0"/>
  </sheetViews>
  <sheetFormatPr defaultColWidth="8.5546875" defaultRowHeight="14.4"/>
  <cols>
    <col min="1" max="1" width="11.109375" style="99" customWidth="1"/>
    <col min="2" max="2" width="9.5546875" style="99" bestFit="1" customWidth="1"/>
    <col min="3" max="3" width="8.33203125" style="99" bestFit="1" customWidth="1"/>
    <col min="4" max="4" width="12.88671875" style="99" bestFit="1" customWidth="1"/>
    <col min="5" max="5" width="14" style="99" bestFit="1" customWidth="1"/>
    <col min="6" max="6" width="15.44140625" style="99" customWidth="1"/>
    <col min="7" max="7" width="9.5546875" style="99" bestFit="1" customWidth="1"/>
    <col min="8" max="8" width="8.33203125" style="99" bestFit="1" customWidth="1"/>
    <col min="9" max="9" width="12.88671875" style="99" bestFit="1" customWidth="1"/>
    <col min="10" max="10" width="14" style="99" bestFit="1" customWidth="1"/>
    <col min="11" max="11" width="14.5546875" style="99" customWidth="1"/>
    <col min="12" max="12" width="9.5546875" style="99" bestFit="1" customWidth="1"/>
    <col min="13" max="13" width="8.44140625" style="99" customWidth="1"/>
    <col min="14" max="14" width="14.33203125" style="99" customWidth="1"/>
    <col min="15" max="15" width="14" style="99" bestFit="1" customWidth="1"/>
    <col min="16" max="16" width="17.109375" style="99" customWidth="1"/>
    <col min="17" max="16384" width="8.5546875" style="99"/>
  </cols>
  <sheetData>
    <row r="1" spans="1:16">
      <c r="A1" s="81"/>
    </row>
    <row r="2" spans="1:16" s="55" customFormat="1">
      <c r="A2" s="85"/>
    </row>
    <row r="3" spans="1:16" ht="15" thickBot="1">
      <c r="A3" s="244" t="s">
        <v>8</v>
      </c>
      <c r="B3" s="244"/>
      <c r="C3" s="244"/>
      <c r="D3" s="244"/>
      <c r="E3" s="244"/>
      <c r="F3" s="244"/>
      <c r="G3" s="244"/>
      <c r="H3" s="244"/>
      <c r="I3" s="244"/>
      <c r="J3" s="244"/>
      <c r="K3" s="244"/>
      <c r="L3" s="244"/>
      <c r="M3" s="244"/>
      <c r="N3" s="244"/>
      <c r="O3" s="244"/>
      <c r="P3" s="244"/>
    </row>
    <row r="4" spans="1:16" ht="14.4" customHeight="1">
      <c r="A4" s="245"/>
      <c r="B4" s="247" t="s">
        <v>9</v>
      </c>
      <c r="C4" s="247"/>
      <c r="D4" s="247"/>
      <c r="E4" s="247"/>
      <c r="F4" s="248"/>
      <c r="G4" s="249" t="s">
        <v>10</v>
      </c>
      <c r="H4" s="247"/>
      <c r="I4" s="247"/>
      <c r="J4" s="247"/>
      <c r="K4" s="248"/>
      <c r="L4" s="247" t="s">
        <v>7</v>
      </c>
      <c r="M4" s="247"/>
      <c r="N4" s="247"/>
      <c r="O4" s="247"/>
      <c r="P4" s="247"/>
    </row>
    <row r="5" spans="1:16" ht="55.8">
      <c r="A5" s="246"/>
      <c r="B5" s="46" t="s">
        <v>3</v>
      </c>
      <c r="C5" s="2" t="s">
        <v>4</v>
      </c>
      <c r="D5" s="2" t="s">
        <v>5</v>
      </c>
      <c r="E5" s="2" t="s">
        <v>6</v>
      </c>
      <c r="F5" s="47" t="s">
        <v>7</v>
      </c>
      <c r="G5" s="46" t="s">
        <v>3</v>
      </c>
      <c r="H5" s="2" t="s">
        <v>4</v>
      </c>
      <c r="I5" s="2" t="s">
        <v>5</v>
      </c>
      <c r="J5" s="2" t="s">
        <v>6</v>
      </c>
      <c r="K5" s="47" t="s">
        <v>7</v>
      </c>
      <c r="L5" s="46" t="s">
        <v>3</v>
      </c>
      <c r="M5" s="2" t="s">
        <v>4</v>
      </c>
      <c r="N5" s="2" t="s">
        <v>5</v>
      </c>
      <c r="O5" s="2" t="s">
        <v>6</v>
      </c>
      <c r="P5" s="48" t="s">
        <v>7</v>
      </c>
    </row>
    <row r="6" spans="1:16">
      <c r="A6" s="111">
        <v>43466</v>
      </c>
      <c r="B6" s="3">
        <v>204</v>
      </c>
      <c r="C6" s="3">
        <v>32</v>
      </c>
      <c r="D6" s="3">
        <v>23</v>
      </c>
      <c r="E6" s="3">
        <v>173</v>
      </c>
      <c r="F6" s="97">
        <v>432</v>
      </c>
      <c r="G6" s="98">
        <v>4646</v>
      </c>
      <c r="H6" s="3">
        <v>609</v>
      </c>
      <c r="I6" s="3">
        <v>606</v>
      </c>
      <c r="J6" s="3">
        <v>870</v>
      </c>
      <c r="K6" s="97">
        <v>6731</v>
      </c>
      <c r="L6" s="98">
        <v>4850</v>
      </c>
      <c r="M6" s="3">
        <v>641</v>
      </c>
      <c r="N6" s="3">
        <v>629</v>
      </c>
      <c r="O6" s="3">
        <v>1043</v>
      </c>
      <c r="P6" s="3">
        <v>7163</v>
      </c>
    </row>
    <row r="7" spans="1:16">
      <c r="A7" s="111">
        <v>43497</v>
      </c>
      <c r="B7" s="3">
        <v>302</v>
      </c>
      <c r="C7" s="3">
        <v>51</v>
      </c>
      <c r="D7" s="3">
        <v>39</v>
      </c>
      <c r="E7" s="3">
        <v>281</v>
      </c>
      <c r="F7" s="97">
        <v>673</v>
      </c>
      <c r="G7" s="98">
        <v>5857</v>
      </c>
      <c r="H7" s="3">
        <v>747</v>
      </c>
      <c r="I7" s="3">
        <v>651</v>
      </c>
      <c r="J7" s="3">
        <v>1266</v>
      </c>
      <c r="K7" s="97">
        <v>8521</v>
      </c>
      <c r="L7" s="98">
        <v>6159</v>
      </c>
      <c r="M7" s="3">
        <v>798</v>
      </c>
      <c r="N7" s="3">
        <v>690</v>
      </c>
      <c r="O7" s="3">
        <v>1547</v>
      </c>
      <c r="P7" s="3">
        <v>9194</v>
      </c>
    </row>
    <row r="8" spans="1:16">
      <c r="A8" s="111">
        <v>43525</v>
      </c>
      <c r="B8" s="3">
        <v>359</v>
      </c>
      <c r="C8" s="3">
        <v>43</v>
      </c>
      <c r="D8" s="3">
        <v>31</v>
      </c>
      <c r="E8" s="3">
        <v>333</v>
      </c>
      <c r="F8" s="97">
        <v>766</v>
      </c>
      <c r="G8" s="98">
        <v>5841</v>
      </c>
      <c r="H8" s="3">
        <v>734</v>
      </c>
      <c r="I8" s="3">
        <v>682</v>
      </c>
      <c r="J8" s="3">
        <v>1321</v>
      </c>
      <c r="K8" s="97">
        <v>8578</v>
      </c>
      <c r="L8" s="98">
        <v>6200</v>
      </c>
      <c r="M8" s="3">
        <v>777</v>
      </c>
      <c r="N8" s="3">
        <v>713</v>
      </c>
      <c r="O8" s="3">
        <v>1654</v>
      </c>
      <c r="P8" s="3">
        <v>9344</v>
      </c>
    </row>
    <row r="9" spans="1:16">
      <c r="A9" s="111">
        <v>43556</v>
      </c>
      <c r="B9" s="3">
        <v>265</v>
      </c>
      <c r="C9" s="3">
        <v>50</v>
      </c>
      <c r="D9" s="3">
        <v>23</v>
      </c>
      <c r="E9" s="3">
        <v>220</v>
      </c>
      <c r="F9" s="97">
        <v>558</v>
      </c>
      <c r="G9" s="98">
        <v>4586</v>
      </c>
      <c r="H9" s="3">
        <v>572</v>
      </c>
      <c r="I9" s="3">
        <v>555</v>
      </c>
      <c r="J9" s="3">
        <v>950</v>
      </c>
      <c r="K9" s="97">
        <v>6663</v>
      </c>
      <c r="L9" s="98">
        <v>4851</v>
      </c>
      <c r="M9" s="3">
        <v>622</v>
      </c>
      <c r="N9" s="3">
        <v>578</v>
      </c>
      <c r="O9" s="3">
        <v>1170</v>
      </c>
      <c r="P9" s="3">
        <v>7221</v>
      </c>
    </row>
    <row r="10" spans="1:16">
      <c r="A10" s="111">
        <v>43586</v>
      </c>
      <c r="B10" s="3">
        <v>314</v>
      </c>
      <c r="C10" s="3">
        <v>41</v>
      </c>
      <c r="D10" s="3">
        <v>29</v>
      </c>
      <c r="E10" s="3">
        <v>274</v>
      </c>
      <c r="F10" s="97">
        <v>658</v>
      </c>
      <c r="G10" s="98">
        <v>5694</v>
      </c>
      <c r="H10" s="3">
        <v>686</v>
      </c>
      <c r="I10" s="3">
        <v>718</v>
      </c>
      <c r="J10" s="3">
        <v>1271</v>
      </c>
      <c r="K10" s="97">
        <v>8369</v>
      </c>
      <c r="L10" s="98">
        <v>6008</v>
      </c>
      <c r="M10" s="3">
        <v>727</v>
      </c>
      <c r="N10" s="3">
        <v>747</v>
      </c>
      <c r="O10" s="3">
        <v>1545</v>
      </c>
      <c r="P10" s="3">
        <v>9027</v>
      </c>
    </row>
    <row r="11" spans="1:16">
      <c r="A11" s="111">
        <v>43617</v>
      </c>
      <c r="B11" s="3">
        <v>277</v>
      </c>
      <c r="C11" s="3">
        <v>30</v>
      </c>
      <c r="D11" s="3">
        <v>29</v>
      </c>
      <c r="E11" s="3">
        <v>246</v>
      </c>
      <c r="F11" s="97">
        <v>582</v>
      </c>
      <c r="G11" s="98">
        <v>4726</v>
      </c>
      <c r="H11" s="3">
        <v>603</v>
      </c>
      <c r="I11" s="3">
        <v>598</v>
      </c>
      <c r="J11" s="3">
        <v>1155</v>
      </c>
      <c r="K11" s="97">
        <v>7082</v>
      </c>
      <c r="L11" s="98">
        <v>5003</v>
      </c>
      <c r="M11" s="3">
        <v>633</v>
      </c>
      <c r="N11" s="3">
        <v>627</v>
      </c>
      <c r="O11" s="3">
        <v>1401</v>
      </c>
      <c r="P11" s="3">
        <v>7664</v>
      </c>
    </row>
    <row r="12" spans="1:16">
      <c r="A12" s="111">
        <v>43647</v>
      </c>
      <c r="B12" s="3">
        <v>298</v>
      </c>
      <c r="C12" s="3">
        <v>41</v>
      </c>
      <c r="D12" s="3">
        <v>34</v>
      </c>
      <c r="E12" s="3">
        <v>250</v>
      </c>
      <c r="F12" s="97">
        <v>623</v>
      </c>
      <c r="G12" s="98">
        <v>5651</v>
      </c>
      <c r="H12" s="3">
        <v>673</v>
      </c>
      <c r="I12" s="3">
        <v>644</v>
      </c>
      <c r="J12" s="3">
        <v>1058</v>
      </c>
      <c r="K12" s="97">
        <v>8026</v>
      </c>
      <c r="L12" s="98">
        <v>5949</v>
      </c>
      <c r="M12" s="3">
        <v>714</v>
      </c>
      <c r="N12" s="3">
        <v>678</v>
      </c>
      <c r="O12" s="3">
        <v>1308</v>
      </c>
      <c r="P12" s="3">
        <v>8649</v>
      </c>
    </row>
    <row r="13" spans="1:16">
      <c r="A13" s="111">
        <v>43678</v>
      </c>
      <c r="B13" s="3">
        <v>339</v>
      </c>
      <c r="C13" s="3">
        <v>44</v>
      </c>
      <c r="D13" s="3">
        <v>26</v>
      </c>
      <c r="E13" s="3">
        <v>285</v>
      </c>
      <c r="F13" s="97">
        <v>694</v>
      </c>
      <c r="G13" s="98">
        <v>5527</v>
      </c>
      <c r="H13" s="3">
        <v>671</v>
      </c>
      <c r="I13" s="3">
        <v>690</v>
      </c>
      <c r="J13" s="3">
        <v>1270</v>
      </c>
      <c r="K13" s="97">
        <v>8158</v>
      </c>
      <c r="L13" s="98">
        <v>5866</v>
      </c>
      <c r="M13" s="3">
        <v>715</v>
      </c>
      <c r="N13" s="3">
        <v>716</v>
      </c>
      <c r="O13" s="3">
        <v>1555</v>
      </c>
      <c r="P13" s="3">
        <v>8852</v>
      </c>
    </row>
    <row r="14" spans="1:16">
      <c r="A14" s="111">
        <v>43709</v>
      </c>
      <c r="B14" s="3">
        <v>290</v>
      </c>
      <c r="C14" s="3">
        <v>37</v>
      </c>
      <c r="D14" s="3">
        <v>32</v>
      </c>
      <c r="E14" s="3">
        <v>248</v>
      </c>
      <c r="F14" s="97">
        <v>607</v>
      </c>
      <c r="G14" s="98">
        <v>5383</v>
      </c>
      <c r="H14" s="3">
        <v>643</v>
      </c>
      <c r="I14" s="3">
        <v>700</v>
      </c>
      <c r="J14" s="3">
        <v>1189</v>
      </c>
      <c r="K14" s="97">
        <v>7915</v>
      </c>
      <c r="L14" s="98">
        <v>5673</v>
      </c>
      <c r="M14" s="3">
        <v>680</v>
      </c>
      <c r="N14" s="3">
        <v>732</v>
      </c>
      <c r="O14" s="3">
        <v>1437</v>
      </c>
      <c r="P14" s="3">
        <v>8522</v>
      </c>
    </row>
    <row r="15" spans="1:16">
      <c r="A15" s="111">
        <v>43739</v>
      </c>
      <c r="B15" s="3">
        <v>322</v>
      </c>
      <c r="C15" s="3">
        <v>40</v>
      </c>
      <c r="D15" s="3">
        <v>42</v>
      </c>
      <c r="E15" s="3">
        <v>234</v>
      </c>
      <c r="F15" s="97">
        <v>638</v>
      </c>
      <c r="G15" s="98">
        <v>5543</v>
      </c>
      <c r="H15" s="3">
        <v>671</v>
      </c>
      <c r="I15" s="3">
        <v>666</v>
      </c>
      <c r="J15" s="3">
        <v>1081</v>
      </c>
      <c r="K15" s="97">
        <v>7961</v>
      </c>
      <c r="L15" s="98">
        <v>5865</v>
      </c>
      <c r="M15" s="3">
        <v>711</v>
      </c>
      <c r="N15" s="3">
        <v>708</v>
      </c>
      <c r="O15" s="3">
        <v>1315</v>
      </c>
      <c r="P15" s="3">
        <v>8599</v>
      </c>
    </row>
    <row r="16" spans="1:16">
      <c r="A16" s="111">
        <v>43770</v>
      </c>
      <c r="B16" s="3">
        <v>347</v>
      </c>
      <c r="C16" s="3">
        <v>54</v>
      </c>
      <c r="D16" s="3">
        <v>35</v>
      </c>
      <c r="E16" s="3">
        <v>300</v>
      </c>
      <c r="F16" s="97">
        <v>736</v>
      </c>
      <c r="G16" s="98">
        <v>5472</v>
      </c>
      <c r="H16" s="3">
        <v>672</v>
      </c>
      <c r="I16" s="3">
        <v>680</v>
      </c>
      <c r="J16" s="3">
        <v>1166</v>
      </c>
      <c r="K16" s="97">
        <v>7990</v>
      </c>
      <c r="L16" s="98">
        <v>5819</v>
      </c>
      <c r="M16" s="3">
        <v>726</v>
      </c>
      <c r="N16" s="3">
        <v>715</v>
      </c>
      <c r="O16" s="3">
        <v>1466</v>
      </c>
      <c r="P16" s="3">
        <v>8726</v>
      </c>
    </row>
    <row r="17" spans="1:16">
      <c r="A17" s="111">
        <v>43800</v>
      </c>
      <c r="B17" s="3">
        <v>284</v>
      </c>
      <c r="C17" s="3">
        <v>53</v>
      </c>
      <c r="D17" s="3">
        <v>33</v>
      </c>
      <c r="E17" s="3">
        <v>189</v>
      </c>
      <c r="F17" s="97">
        <v>559</v>
      </c>
      <c r="G17" s="98">
        <v>4503</v>
      </c>
      <c r="H17" s="3">
        <v>544</v>
      </c>
      <c r="I17" s="3">
        <v>543</v>
      </c>
      <c r="J17" s="3">
        <v>1011</v>
      </c>
      <c r="K17" s="97">
        <v>6601</v>
      </c>
      <c r="L17" s="98">
        <v>4787</v>
      </c>
      <c r="M17" s="3">
        <v>597</v>
      </c>
      <c r="N17" s="3">
        <v>576</v>
      </c>
      <c r="O17" s="3">
        <v>1200</v>
      </c>
      <c r="P17" s="3">
        <v>7160</v>
      </c>
    </row>
    <row r="18" spans="1:16">
      <c r="A18" s="111">
        <v>43831</v>
      </c>
      <c r="B18" s="3">
        <v>270</v>
      </c>
      <c r="C18" s="3">
        <v>36</v>
      </c>
      <c r="D18" s="3">
        <v>31</v>
      </c>
      <c r="E18" s="3">
        <v>170</v>
      </c>
      <c r="F18" s="97">
        <v>507</v>
      </c>
      <c r="G18" s="98">
        <v>5093</v>
      </c>
      <c r="H18" s="3">
        <v>601</v>
      </c>
      <c r="I18" s="3">
        <v>588</v>
      </c>
      <c r="J18" s="3">
        <v>913</v>
      </c>
      <c r="K18" s="97">
        <v>7195</v>
      </c>
      <c r="L18" s="98">
        <v>5363</v>
      </c>
      <c r="M18" s="3">
        <v>637</v>
      </c>
      <c r="N18" s="3">
        <v>619</v>
      </c>
      <c r="O18" s="3">
        <v>1083</v>
      </c>
      <c r="P18" s="3">
        <v>7702</v>
      </c>
    </row>
    <row r="19" spans="1:16">
      <c r="F19" s="112"/>
    </row>
    <row r="20" spans="1:16">
      <c r="F20" s="112"/>
    </row>
    <row r="21" spans="1:16">
      <c r="F21" s="112"/>
    </row>
    <row r="22" spans="1:16">
      <c r="F22" s="146"/>
    </row>
    <row r="23" spans="1:16">
      <c r="F23" s="108"/>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N68"/>
  <sheetViews>
    <sheetView zoomScale="112" zoomScaleNormal="112" workbookViewId="0"/>
  </sheetViews>
  <sheetFormatPr defaultColWidth="9.109375" defaultRowHeight="14.4"/>
  <cols>
    <col min="1" max="1" width="23.44140625" style="113" customWidth="1"/>
    <col min="2" max="2" width="8.5546875" style="113" bestFit="1" customWidth="1"/>
    <col min="3" max="3" width="8.44140625" style="113" bestFit="1" customWidth="1"/>
    <col min="4" max="4" width="8.6640625" style="113" bestFit="1" customWidth="1"/>
    <col min="5" max="5" width="8.44140625" style="113" bestFit="1" customWidth="1"/>
    <col min="6" max="6" width="8.6640625" style="113" bestFit="1" customWidth="1"/>
    <col min="7" max="8" width="8.5546875" style="113" bestFit="1" customWidth="1"/>
    <col min="9" max="10" width="8.44140625" style="113" bestFit="1" customWidth="1"/>
    <col min="11" max="11" width="8.5546875" style="113" bestFit="1" customWidth="1"/>
    <col min="12" max="12" width="8.44140625" style="113" bestFit="1" customWidth="1"/>
    <col min="13" max="13" width="8.5546875" style="113" bestFit="1" customWidth="1"/>
    <col min="14" max="14" width="8.44140625" style="113" bestFit="1" customWidth="1"/>
    <col min="15" max="16384" width="9.109375" style="113"/>
  </cols>
  <sheetData>
    <row r="1" spans="1:14" s="99" customFormat="1">
      <c r="A1" s="81"/>
    </row>
    <row r="2" spans="1:14" s="90" customFormat="1">
      <c r="A2" s="85"/>
    </row>
    <row r="3" spans="1:14" ht="14.4" customHeight="1">
      <c r="A3" s="250" t="s">
        <v>11</v>
      </c>
      <c r="B3" s="251"/>
      <c r="C3" s="251"/>
      <c r="D3" s="251"/>
      <c r="E3" s="251"/>
      <c r="F3" s="251"/>
      <c r="G3" s="251"/>
      <c r="H3" s="251"/>
      <c r="I3" s="251"/>
      <c r="J3" s="251"/>
      <c r="K3" s="251"/>
      <c r="L3" s="251"/>
      <c r="M3" s="251"/>
      <c r="N3" s="252"/>
    </row>
    <row r="4" spans="1:14" ht="28.65" customHeight="1">
      <c r="A4" s="118" t="s">
        <v>12</v>
      </c>
      <c r="B4" s="24" t="s">
        <v>13</v>
      </c>
      <c r="C4" s="24" t="s">
        <v>14</v>
      </c>
      <c r="D4" s="24" t="s">
        <v>15</v>
      </c>
      <c r="E4" s="24" t="s">
        <v>16</v>
      </c>
      <c r="F4" s="24" t="s">
        <v>17</v>
      </c>
      <c r="G4" s="24" t="s">
        <v>18</v>
      </c>
      <c r="H4" s="24" t="s">
        <v>19</v>
      </c>
      <c r="I4" s="24" t="s">
        <v>20</v>
      </c>
      <c r="J4" s="24" t="s">
        <v>21</v>
      </c>
      <c r="K4" s="24" t="s">
        <v>22</v>
      </c>
      <c r="L4" s="24" t="s">
        <v>23</v>
      </c>
      <c r="M4" s="24" t="s">
        <v>24</v>
      </c>
      <c r="N4" s="24" t="s">
        <v>25</v>
      </c>
    </row>
    <row r="5" spans="1:14">
      <c r="A5" s="117" t="s">
        <v>26</v>
      </c>
      <c r="B5" s="3">
        <v>618</v>
      </c>
      <c r="C5" s="3">
        <v>979</v>
      </c>
      <c r="D5" s="3">
        <v>936</v>
      </c>
      <c r="E5" s="3">
        <v>702</v>
      </c>
      <c r="F5" s="3">
        <v>896</v>
      </c>
      <c r="G5" s="3">
        <v>802</v>
      </c>
      <c r="H5" s="3">
        <v>895</v>
      </c>
      <c r="I5" s="3">
        <v>871</v>
      </c>
      <c r="J5" s="3">
        <v>788</v>
      </c>
      <c r="K5" s="3">
        <v>822</v>
      </c>
      <c r="L5" s="3">
        <v>804</v>
      </c>
      <c r="M5" s="3">
        <v>709</v>
      </c>
      <c r="N5" s="3">
        <v>749</v>
      </c>
    </row>
    <row r="6" spans="1:14">
      <c r="A6" s="117" t="s">
        <v>27</v>
      </c>
      <c r="B6" s="3">
        <v>127</v>
      </c>
      <c r="C6" s="3">
        <v>228</v>
      </c>
      <c r="D6" s="3">
        <v>244</v>
      </c>
      <c r="E6" s="3">
        <v>169</v>
      </c>
      <c r="F6" s="3">
        <v>247</v>
      </c>
      <c r="G6" s="3">
        <v>215</v>
      </c>
      <c r="H6" s="3">
        <v>215</v>
      </c>
      <c r="I6" s="3">
        <v>221</v>
      </c>
      <c r="J6" s="3">
        <v>206</v>
      </c>
      <c r="K6" s="3">
        <v>205</v>
      </c>
      <c r="L6" s="3">
        <v>221</v>
      </c>
      <c r="M6" s="3">
        <v>166</v>
      </c>
      <c r="N6" s="3">
        <v>177</v>
      </c>
    </row>
    <row r="7" spans="1:14">
      <c r="A7" s="117" t="s">
        <v>28</v>
      </c>
      <c r="B7" s="3">
        <v>1382</v>
      </c>
      <c r="C7" s="3">
        <v>1693</v>
      </c>
      <c r="D7" s="3">
        <v>1904</v>
      </c>
      <c r="E7" s="3">
        <v>1410</v>
      </c>
      <c r="F7" s="3">
        <v>1744</v>
      </c>
      <c r="G7" s="3">
        <v>1445</v>
      </c>
      <c r="H7" s="3">
        <v>1714</v>
      </c>
      <c r="I7" s="3">
        <v>1746</v>
      </c>
      <c r="J7" s="3">
        <v>1699</v>
      </c>
      <c r="K7" s="3">
        <v>1587</v>
      </c>
      <c r="L7" s="3">
        <v>1646</v>
      </c>
      <c r="M7" s="3">
        <v>1329</v>
      </c>
      <c r="N7" s="3">
        <v>1461</v>
      </c>
    </row>
    <row r="8" spans="1:14">
      <c r="A8" s="117" t="s">
        <v>29</v>
      </c>
      <c r="B8" s="3">
        <v>2489</v>
      </c>
      <c r="C8" s="3">
        <v>3112</v>
      </c>
      <c r="D8" s="3">
        <v>3075</v>
      </c>
      <c r="E8" s="3">
        <v>2489</v>
      </c>
      <c r="F8" s="3">
        <v>2995</v>
      </c>
      <c r="G8" s="3">
        <v>2659</v>
      </c>
      <c r="H8" s="3">
        <v>3021</v>
      </c>
      <c r="I8" s="3">
        <v>3122</v>
      </c>
      <c r="J8" s="3">
        <v>2981</v>
      </c>
      <c r="K8" s="3">
        <v>3048</v>
      </c>
      <c r="L8" s="3">
        <v>2937</v>
      </c>
      <c r="M8" s="3">
        <v>2450</v>
      </c>
      <c r="N8" s="3">
        <v>2614</v>
      </c>
    </row>
    <row r="9" spans="1:14">
      <c r="A9" s="117" t="s">
        <v>30</v>
      </c>
      <c r="B9" s="3">
        <v>1559</v>
      </c>
      <c r="C9" s="3">
        <v>1958</v>
      </c>
      <c r="D9" s="3">
        <v>1888</v>
      </c>
      <c r="E9" s="3">
        <v>1474</v>
      </c>
      <c r="F9" s="3">
        <v>1949</v>
      </c>
      <c r="G9" s="3">
        <v>1516</v>
      </c>
      <c r="H9" s="3">
        <v>1729</v>
      </c>
      <c r="I9" s="3">
        <v>1752</v>
      </c>
      <c r="J9" s="3">
        <v>1782</v>
      </c>
      <c r="K9" s="3">
        <v>1824</v>
      </c>
      <c r="L9" s="3">
        <v>1865</v>
      </c>
      <c r="M9" s="3">
        <v>1518</v>
      </c>
      <c r="N9" s="3">
        <v>1580</v>
      </c>
    </row>
    <row r="10" spans="1:14">
      <c r="A10" s="117" t="s">
        <v>31</v>
      </c>
      <c r="B10" s="3">
        <v>357</v>
      </c>
      <c r="C10" s="3">
        <v>284</v>
      </c>
      <c r="D10" s="3">
        <v>278</v>
      </c>
      <c r="E10" s="3">
        <v>209</v>
      </c>
      <c r="F10" s="3">
        <v>313</v>
      </c>
      <c r="G10" s="3">
        <v>262</v>
      </c>
      <c r="H10" s="3">
        <v>242</v>
      </c>
      <c r="I10" s="3">
        <v>256</v>
      </c>
      <c r="J10" s="3">
        <v>276</v>
      </c>
      <c r="K10" s="3">
        <v>244</v>
      </c>
      <c r="L10" s="3">
        <v>248</v>
      </c>
      <c r="M10" s="3">
        <v>186</v>
      </c>
      <c r="N10" s="3">
        <v>237</v>
      </c>
    </row>
    <row r="11" spans="1:14" ht="27.6">
      <c r="A11" s="117" t="s">
        <v>32</v>
      </c>
      <c r="B11" s="3">
        <v>64</v>
      </c>
      <c r="C11" s="3">
        <v>120</v>
      </c>
      <c r="D11" s="3">
        <v>121</v>
      </c>
      <c r="E11" s="3">
        <v>73</v>
      </c>
      <c r="F11" s="3">
        <v>85</v>
      </c>
      <c r="G11" s="3">
        <v>76</v>
      </c>
      <c r="H11" s="3">
        <v>91</v>
      </c>
      <c r="I11" s="3">
        <v>80</v>
      </c>
      <c r="J11" s="3">
        <v>73</v>
      </c>
      <c r="K11" s="3">
        <v>88</v>
      </c>
      <c r="L11" s="3">
        <v>106</v>
      </c>
      <c r="M11" s="3">
        <v>83</v>
      </c>
      <c r="N11" s="3">
        <v>107</v>
      </c>
    </row>
    <row r="12" spans="1:14">
      <c r="A12" s="117" t="s">
        <v>33</v>
      </c>
      <c r="B12" s="3">
        <v>432</v>
      </c>
      <c r="C12" s="3">
        <v>673</v>
      </c>
      <c r="D12" s="3">
        <v>766</v>
      </c>
      <c r="E12" s="3">
        <v>558</v>
      </c>
      <c r="F12" s="3">
        <v>657</v>
      </c>
      <c r="G12" s="3">
        <v>582</v>
      </c>
      <c r="H12" s="3">
        <v>623</v>
      </c>
      <c r="I12" s="3">
        <v>694</v>
      </c>
      <c r="J12" s="3">
        <v>607</v>
      </c>
      <c r="K12" s="3">
        <v>638</v>
      </c>
      <c r="L12" s="3">
        <v>736</v>
      </c>
      <c r="M12" s="3">
        <v>560</v>
      </c>
      <c r="N12" s="3">
        <v>507</v>
      </c>
    </row>
    <row r="13" spans="1:14">
      <c r="A13" s="117" t="s">
        <v>34</v>
      </c>
      <c r="B13" s="3">
        <v>135</v>
      </c>
      <c r="C13" s="3">
        <v>147</v>
      </c>
      <c r="D13" s="3">
        <v>132</v>
      </c>
      <c r="E13" s="3">
        <v>137</v>
      </c>
      <c r="F13" s="3">
        <v>141</v>
      </c>
      <c r="G13" s="3">
        <v>107</v>
      </c>
      <c r="H13" s="3">
        <v>119</v>
      </c>
      <c r="I13" s="3">
        <v>110</v>
      </c>
      <c r="J13" s="3">
        <v>110</v>
      </c>
      <c r="K13" s="3">
        <v>143</v>
      </c>
      <c r="L13" s="3">
        <v>163</v>
      </c>
      <c r="M13" s="3">
        <v>159</v>
      </c>
      <c r="N13" s="3">
        <v>270</v>
      </c>
    </row>
    <row r="14" spans="1:14">
      <c r="A14" s="116" t="s">
        <v>7</v>
      </c>
      <c r="B14" s="3">
        <v>7163</v>
      </c>
      <c r="C14" s="3">
        <v>9194</v>
      </c>
      <c r="D14" s="3">
        <v>9344</v>
      </c>
      <c r="E14" s="3">
        <v>7221</v>
      </c>
      <c r="F14" s="3">
        <v>9027</v>
      </c>
      <c r="G14" s="3">
        <v>7664</v>
      </c>
      <c r="H14" s="3">
        <v>8649</v>
      </c>
      <c r="I14" s="3">
        <v>8852</v>
      </c>
      <c r="J14" s="3">
        <v>8522</v>
      </c>
      <c r="K14" s="3">
        <v>8599</v>
      </c>
      <c r="L14" s="3">
        <v>8726</v>
      </c>
      <c r="M14" s="3">
        <v>7160</v>
      </c>
      <c r="N14" s="3">
        <v>7702</v>
      </c>
    </row>
    <row r="15" spans="1:14">
      <c r="A15" s="121"/>
      <c r="B15" s="121"/>
      <c r="C15" s="121"/>
      <c r="D15" s="121"/>
      <c r="E15" s="121"/>
      <c r="F15" s="121"/>
      <c r="G15" s="121"/>
      <c r="H15" s="121"/>
      <c r="I15" s="121"/>
      <c r="J15" s="121"/>
      <c r="K15" s="121"/>
      <c r="L15" s="121"/>
      <c r="M15" s="121"/>
      <c r="N15" s="121"/>
    </row>
    <row r="16" spans="1:14" ht="15" customHeight="1">
      <c r="A16" s="250" t="s">
        <v>35</v>
      </c>
      <c r="B16" s="251"/>
      <c r="C16" s="251"/>
      <c r="D16" s="251"/>
      <c r="E16" s="251"/>
      <c r="F16" s="251"/>
      <c r="G16" s="251"/>
      <c r="H16" s="251"/>
      <c r="I16" s="251"/>
      <c r="J16" s="251"/>
      <c r="K16" s="251"/>
      <c r="L16" s="251"/>
      <c r="M16" s="251"/>
      <c r="N16" s="252"/>
    </row>
    <row r="17" spans="1:14" ht="28.65" customHeight="1">
      <c r="A17" s="118" t="s">
        <v>12</v>
      </c>
      <c r="B17" s="24" t="s">
        <v>13</v>
      </c>
      <c r="C17" s="24" t="s">
        <v>14</v>
      </c>
      <c r="D17" s="24" t="s">
        <v>15</v>
      </c>
      <c r="E17" s="24" t="s">
        <v>16</v>
      </c>
      <c r="F17" s="24" t="s">
        <v>17</v>
      </c>
      <c r="G17" s="24" t="s">
        <v>18</v>
      </c>
      <c r="H17" s="24" t="s">
        <v>19</v>
      </c>
      <c r="I17" s="24" t="s">
        <v>20</v>
      </c>
      <c r="J17" s="24" t="s">
        <v>21</v>
      </c>
      <c r="K17" s="24" t="s">
        <v>22</v>
      </c>
      <c r="L17" s="24" t="s">
        <v>23</v>
      </c>
      <c r="M17" s="24" t="s">
        <v>24</v>
      </c>
      <c r="N17" s="24" t="s">
        <v>25</v>
      </c>
    </row>
    <row r="18" spans="1:14">
      <c r="A18" s="117" t="s">
        <v>26</v>
      </c>
      <c r="B18" s="3">
        <v>435</v>
      </c>
      <c r="C18" s="3">
        <v>710</v>
      </c>
      <c r="D18" s="3">
        <v>653</v>
      </c>
      <c r="E18" s="3">
        <v>467</v>
      </c>
      <c r="F18" s="3">
        <v>630</v>
      </c>
      <c r="G18" s="3">
        <v>545</v>
      </c>
      <c r="H18" s="3">
        <v>652</v>
      </c>
      <c r="I18" s="3">
        <v>591</v>
      </c>
      <c r="J18" s="3">
        <v>549</v>
      </c>
      <c r="K18" s="3">
        <v>586</v>
      </c>
      <c r="L18" s="3">
        <v>546</v>
      </c>
      <c r="M18" s="3">
        <v>498</v>
      </c>
      <c r="N18" s="3">
        <v>544</v>
      </c>
    </row>
    <row r="19" spans="1:14">
      <c r="A19" s="117" t="s">
        <v>27</v>
      </c>
      <c r="B19" s="3">
        <v>80</v>
      </c>
      <c r="C19" s="3">
        <v>167</v>
      </c>
      <c r="D19" s="3">
        <v>161</v>
      </c>
      <c r="E19" s="3">
        <v>123</v>
      </c>
      <c r="F19" s="3">
        <v>171</v>
      </c>
      <c r="G19" s="3">
        <v>152</v>
      </c>
      <c r="H19" s="3">
        <v>151</v>
      </c>
      <c r="I19" s="3">
        <v>156</v>
      </c>
      <c r="J19" s="3">
        <v>150</v>
      </c>
      <c r="K19" s="3">
        <v>148</v>
      </c>
      <c r="L19" s="3">
        <v>162</v>
      </c>
      <c r="M19" s="3">
        <v>123</v>
      </c>
      <c r="N19" s="3">
        <v>139</v>
      </c>
    </row>
    <row r="20" spans="1:14">
      <c r="A20" s="117" t="s">
        <v>28</v>
      </c>
      <c r="B20" s="3">
        <v>962</v>
      </c>
      <c r="C20" s="3">
        <v>1194</v>
      </c>
      <c r="D20" s="3">
        <v>1330</v>
      </c>
      <c r="E20" s="3">
        <v>1013</v>
      </c>
      <c r="F20" s="3">
        <v>1227</v>
      </c>
      <c r="G20" s="3">
        <v>1002</v>
      </c>
      <c r="H20" s="3">
        <v>1257</v>
      </c>
      <c r="I20" s="3">
        <v>1180</v>
      </c>
      <c r="J20" s="3">
        <v>1192</v>
      </c>
      <c r="K20" s="3">
        <v>1128</v>
      </c>
      <c r="L20" s="3">
        <v>1167</v>
      </c>
      <c r="M20" s="3">
        <v>969</v>
      </c>
      <c r="N20" s="3">
        <v>1047</v>
      </c>
    </row>
    <row r="21" spans="1:14">
      <c r="A21" s="117" t="s">
        <v>29</v>
      </c>
      <c r="B21" s="3">
        <v>1805</v>
      </c>
      <c r="C21" s="3">
        <v>2246</v>
      </c>
      <c r="D21" s="3">
        <v>2244</v>
      </c>
      <c r="E21" s="3">
        <v>1812</v>
      </c>
      <c r="F21" s="3">
        <v>2196</v>
      </c>
      <c r="G21" s="3">
        <v>1925</v>
      </c>
      <c r="H21" s="3">
        <v>2225</v>
      </c>
      <c r="I21" s="3">
        <v>2243</v>
      </c>
      <c r="J21" s="3">
        <v>2142</v>
      </c>
      <c r="K21" s="3">
        <v>2252</v>
      </c>
      <c r="L21" s="3">
        <v>2130</v>
      </c>
      <c r="M21" s="3">
        <v>1739</v>
      </c>
      <c r="N21" s="3">
        <v>1950</v>
      </c>
    </row>
    <row r="22" spans="1:14">
      <c r="A22" s="117" t="s">
        <v>30</v>
      </c>
      <c r="B22" s="3">
        <v>1070</v>
      </c>
      <c r="C22" s="3">
        <v>1295</v>
      </c>
      <c r="D22" s="3">
        <v>1246</v>
      </c>
      <c r="E22" s="3">
        <v>1010</v>
      </c>
      <c r="F22" s="3">
        <v>1281</v>
      </c>
      <c r="G22" s="3">
        <v>946</v>
      </c>
      <c r="H22" s="3">
        <v>1200</v>
      </c>
      <c r="I22" s="3">
        <v>1187</v>
      </c>
      <c r="J22" s="3">
        <v>1182</v>
      </c>
      <c r="K22" s="3">
        <v>1227</v>
      </c>
      <c r="L22" s="3">
        <v>1257</v>
      </c>
      <c r="M22" s="3">
        <v>1012</v>
      </c>
      <c r="N22" s="3">
        <v>1140</v>
      </c>
    </row>
    <row r="23" spans="1:14">
      <c r="A23" s="117" t="s">
        <v>31</v>
      </c>
      <c r="B23" s="3">
        <v>174</v>
      </c>
      <c r="C23" s="3">
        <v>59</v>
      </c>
      <c r="D23" s="3">
        <v>48</v>
      </c>
      <c r="E23" s="3">
        <v>37</v>
      </c>
      <c r="F23" s="3">
        <v>49</v>
      </c>
      <c r="G23" s="3">
        <v>38</v>
      </c>
      <c r="H23" s="3">
        <v>39</v>
      </c>
      <c r="I23" s="3">
        <v>41</v>
      </c>
      <c r="J23" s="3">
        <v>56</v>
      </c>
      <c r="K23" s="3">
        <v>56</v>
      </c>
      <c r="L23" s="3">
        <v>46</v>
      </c>
      <c r="M23" s="3">
        <v>24</v>
      </c>
      <c r="N23" s="3">
        <v>51</v>
      </c>
    </row>
    <row r="24" spans="1:14">
      <c r="A24" s="117" t="s">
        <v>32</v>
      </c>
      <c r="B24" s="3">
        <v>38</v>
      </c>
      <c r="C24" s="3">
        <v>81</v>
      </c>
      <c r="D24" s="3">
        <v>85</v>
      </c>
      <c r="E24" s="3">
        <v>35</v>
      </c>
      <c r="F24" s="3">
        <v>56</v>
      </c>
      <c r="G24" s="3">
        <v>54</v>
      </c>
      <c r="H24" s="3">
        <v>59</v>
      </c>
      <c r="I24" s="3">
        <v>52</v>
      </c>
      <c r="J24" s="3">
        <v>48</v>
      </c>
      <c r="K24" s="3">
        <v>61</v>
      </c>
      <c r="L24" s="3">
        <v>75</v>
      </c>
      <c r="M24" s="3">
        <v>49</v>
      </c>
      <c r="N24" s="3">
        <v>75</v>
      </c>
    </row>
    <row r="25" spans="1:14">
      <c r="A25" s="117" t="s">
        <v>33</v>
      </c>
      <c r="B25" s="3">
        <v>204</v>
      </c>
      <c r="C25" s="3">
        <v>302</v>
      </c>
      <c r="D25" s="3">
        <v>359</v>
      </c>
      <c r="E25" s="3">
        <v>265</v>
      </c>
      <c r="F25" s="3">
        <v>314</v>
      </c>
      <c r="G25" s="3">
        <v>277</v>
      </c>
      <c r="H25" s="3">
        <v>298</v>
      </c>
      <c r="I25" s="3">
        <v>339</v>
      </c>
      <c r="J25" s="3">
        <v>290</v>
      </c>
      <c r="K25" s="3">
        <v>322</v>
      </c>
      <c r="L25" s="3">
        <v>347</v>
      </c>
      <c r="M25" s="3">
        <v>284</v>
      </c>
      <c r="N25" s="3">
        <v>270</v>
      </c>
    </row>
    <row r="26" spans="1:14">
      <c r="A26" s="117" t="s">
        <v>34</v>
      </c>
      <c r="B26" s="3">
        <v>82</v>
      </c>
      <c r="C26" s="3">
        <v>105</v>
      </c>
      <c r="D26" s="3">
        <v>74</v>
      </c>
      <c r="E26" s="3">
        <v>89</v>
      </c>
      <c r="F26" s="3">
        <v>84</v>
      </c>
      <c r="G26" s="3">
        <v>64</v>
      </c>
      <c r="H26" s="3">
        <v>68</v>
      </c>
      <c r="I26" s="3">
        <v>77</v>
      </c>
      <c r="J26" s="3">
        <v>64</v>
      </c>
      <c r="K26" s="3">
        <v>85</v>
      </c>
      <c r="L26" s="3">
        <v>89</v>
      </c>
      <c r="M26" s="3">
        <v>89</v>
      </c>
      <c r="N26" s="3">
        <v>147</v>
      </c>
    </row>
    <row r="27" spans="1:14">
      <c r="A27" s="116" t="s">
        <v>7</v>
      </c>
      <c r="B27" s="3">
        <v>4850</v>
      </c>
      <c r="C27" s="3">
        <v>6159</v>
      </c>
      <c r="D27" s="3">
        <v>6200</v>
      </c>
      <c r="E27" s="3">
        <v>4851</v>
      </c>
      <c r="F27" s="3">
        <v>6008</v>
      </c>
      <c r="G27" s="3">
        <v>5003</v>
      </c>
      <c r="H27" s="3">
        <v>5949</v>
      </c>
      <c r="I27" s="3">
        <v>5866</v>
      </c>
      <c r="J27" s="3">
        <v>5673</v>
      </c>
      <c r="K27" s="3">
        <v>5865</v>
      </c>
      <c r="L27" s="3">
        <v>5819</v>
      </c>
      <c r="M27" s="3">
        <v>4787</v>
      </c>
      <c r="N27" s="3">
        <v>5363</v>
      </c>
    </row>
    <row r="28" spans="1:14">
      <c r="A28" s="121"/>
      <c r="B28" s="120"/>
      <c r="C28" s="120"/>
      <c r="D28" s="120"/>
      <c r="E28" s="120"/>
      <c r="F28" s="120"/>
      <c r="G28" s="120"/>
      <c r="H28" s="120"/>
      <c r="I28" s="120"/>
      <c r="J28" s="120"/>
      <c r="K28" s="120"/>
      <c r="L28" s="120"/>
      <c r="M28" s="120"/>
      <c r="N28" s="119"/>
    </row>
    <row r="29" spans="1:14" ht="15" customHeight="1">
      <c r="A29" s="250" t="s">
        <v>36</v>
      </c>
      <c r="B29" s="251"/>
      <c r="C29" s="251"/>
      <c r="D29" s="251"/>
      <c r="E29" s="251"/>
      <c r="F29" s="251"/>
      <c r="G29" s="251"/>
      <c r="H29" s="251"/>
      <c r="I29" s="251"/>
      <c r="J29" s="251"/>
      <c r="K29" s="251"/>
      <c r="L29" s="251"/>
      <c r="M29" s="251"/>
      <c r="N29" s="252"/>
    </row>
    <row r="30" spans="1:14" ht="28.65" customHeight="1">
      <c r="A30" s="118" t="s">
        <v>12</v>
      </c>
      <c r="B30" s="24" t="s">
        <v>13</v>
      </c>
      <c r="C30" s="24" t="s">
        <v>14</v>
      </c>
      <c r="D30" s="24" t="s">
        <v>15</v>
      </c>
      <c r="E30" s="24" t="s">
        <v>16</v>
      </c>
      <c r="F30" s="24" t="s">
        <v>17</v>
      </c>
      <c r="G30" s="24" t="s">
        <v>18</v>
      </c>
      <c r="H30" s="24" t="s">
        <v>19</v>
      </c>
      <c r="I30" s="24" t="s">
        <v>20</v>
      </c>
      <c r="J30" s="24" t="s">
        <v>21</v>
      </c>
      <c r="K30" s="24" t="s">
        <v>22</v>
      </c>
      <c r="L30" s="24" t="s">
        <v>23</v>
      </c>
      <c r="M30" s="24" t="s">
        <v>24</v>
      </c>
      <c r="N30" s="24" t="s">
        <v>25</v>
      </c>
    </row>
    <row r="31" spans="1:14">
      <c r="A31" s="117" t="s">
        <v>26</v>
      </c>
      <c r="B31" s="3">
        <v>47</v>
      </c>
      <c r="C31" s="3">
        <v>81</v>
      </c>
      <c r="D31" s="3">
        <v>80</v>
      </c>
      <c r="E31" s="3">
        <v>72</v>
      </c>
      <c r="F31" s="3">
        <v>62</v>
      </c>
      <c r="G31" s="3">
        <v>67</v>
      </c>
      <c r="H31" s="3">
        <v>66</v>
      </c>
      <c r="I31" s="3">
        <v>75</v>
      </c>
      <c r="J31" s="3">
        <v>57</v>
      </c>
      <c r="K31" s="3">
        <v>61</v>
      </c>
      <c r="L31" s="3">
        <v>66</v>
      </c>
      <c r="M31" s="3">
        <v>54</v>
      </c>
      <c r="N31" s="3">
        <v>63</v>
      </c>
    </row>
    <row r="32" spans="1:14">
      <c r="A32" s="117" t="s">
        <v>27</v>
      </c>
      <c r="B32" s="3">
        <v>18</v>
      </c>
      <c r="C32" s="3">
        <v>21</v>
      </c>
      <c r="D32" s="3">
        <v>20</v>
      </c>
      <c r="E32" s="3">
        <v>15</v>
      </c>
      <c r="F32" s="3">
        <v>13</v>
      </c>
      <c r="G32" s="3">
        <v>11</v>
      </c>
      <c r="H32" s="3">
        <v>12</v>
      </c>
      <c r="I32" s="3">
        <v>12</v>
      </c>
      <c r="J32" s="3">
        <v>13</v>
      </c>
      <c r="K32" s="3">
        <v>15</v>
      </c>
      <c r="L32" s="3">
        <v>21</v>
      </c>
      <c r="M32" s="3">
        <v>10</v>
      </c>
      <c r="N32" s="3">
        <v>11</v>
      </c>
    </row>
    <row r="33" spans="1:14">
      <c r="A33" s="117" t="s">
        <v>28</v>
      </c>
      <c r="B33" s="3">
        <v>146</v>
      </c>
      <c r="C33" s="3">
        <v>159</v>
      </c>
      <c r="D33" s="3">
        <v>178</v>
      </c>
      <c r="E33" s="3">
        <v>119</v>
      </c>
      <c r="F33" s="3">
        <v>159</v>
      </c>
      <c r="G33" s="3">
        <v>130</v>
      </c>
      <c r="H33" s="3">
        <v>137</v>
      </c>
      <c r="I33" s="3">
        <v>164</v>
      </c>
      <c r="J33" s="3">
        <v>141</v>
      </c>
      <c r="K33" s="3">
        <v>142</v>
      </c>
      <c r="L33" s="3">
        <v>141</v>
      </c>
      <c r="M33" s="3">
        <v>109</v>
      </c>
      <c r="N33" s="3">
        <v>140</v>
      </c>
    </row>
    <row r="34" spans="1:14">
      <c r="A34" s="117" t="s">
        <v>29</v>
      </c>
      <c r="B34" s="3">
        <v>210</v>
      </c>
      <c r="C34" s="3">
        <v>274</v>
      </c>
      <c r="D34" s="3">
        <v>237</v>
      </c>
      <c r="E34" s="3">
        <v>210</v>
      </c>
      <c r="F34" s="3">
        <v>241</v>
      </c>
      <c r="G34" s="3">
        <v>220</v>
      </c>
      <c r="H34" s="3">
        <v>278</v>
      </c>
      <c r="I34" s="3">
        <v>264</v>
      </c>
      <c r="J34" s="3">
        <v>241</v>
      </c>
      <c r="K34" s="3">
        <v>265</v>
      </c>
      <c r="L34" s="3">
        <v>256</v>
      </c>
      <c r="M34" s="3">
        <v>202</v>
      </c>
      <c r="N34" s="3">
        <v>210</v>
      </c>
    </row>
    <row r="35" spans="1:14">
      <c r="A35" s="117" t="s">
        <v>30</v>
      </c>
      <c r="B35" s="3">
        <v>144</v>
      </c>
      <c r="C35" s="3">
        <v>153</v>
      </c>
      <c r="D35" s="3">
        <v>149</v>
      </c>
      <c r="E35" s="3">
        <v>107</v>
      </c>
      <c r="F35" s="3">
        <v>155</v>
      </c>
      <c r="G35" s="3">
        <v>136</v>
      </c>
      <c r="H35" s="3">
        <v>127</v>
      </c>
      <c r="I35" s="3">
        <v>106</v>
      </c>
      <c r="J35" s="3">
        <v>148</v>
      </c>
      <c r="K35" s="3">
        <v>146</v>
      </c>
      <c r="L35" s="3">
        <v>145</v>
      </c>
      <c r="M35" s="3">
        <v>126</v>
      </c>
      <c r="N35" s="3">
        <v>128</v>
      </c>
    </row>
    <row r="36" spans="1:14">
      <c r="A36" s="117" t="s">
        <v>31</v>
      </c>
      <c r="B36" s="3">
        <v>37</v>
      </c>
      <c r="C36" s="3">
        <v>47</v>
      </c>
      <c r="D36" s="3">
        <v>55</v>
      </c>
      <c r="E36" s="3">
        <v>26</v>
      </c>
      <c r="F36" s="3">
        <v>43</v>
      </c>
      <c r="G36" s="3">
        <v>36</v>
      </c>
      <c r="H36" s="3">
        <v>41</v>
      </c>
      <c r="I36" s="3">
        <v>40</v>
      </c>
      <c r="J36" s="3">
        <v>32</v>
      </c>
      <c r="K36" s="3">
        <v>32</v>
      </c>
      <c r="L36" s="3">
        <v>34</v>
      </c>
      <c r="M36" s="3">
        <v>33</v>
      </c>
      <c r="N36" s="3">
        <v>31</v>
      </c>
    </row>
    <row r="37" spans="1:14">
      <c r="A37" s="117" t="s">
        <v>32</v>
      </c>
      <c r="B37" s="3">
        <v>4</v>
      </c>
      <c r="C37" s="3">
        <v>7</v>
      </c>
      <c r="D37" s="3">
        <v>3</v>
      </c>
      <c r="E37" s="3">
        <v>10</v>
      </c>
      <c r="F37" s="3">
        <v>6</v>
      </c>
      <c r="G37" s="3">
        <v>2</v>
      </c>
      <c r="H37" s="3">
        <v>5</v>
      </c>
      <c r="I37" s="3">
        <v>6</v>
      </c>
      <c r="J37" s="3">
        <v>8</v>
      </c>
      <c r="K37" s="3">
        <v>7</v>
      </c>
      <c r="L37" s="3">
        <v>6</v>
      </c>
      <c r="M37" s="3">
        <v>5</v>
      </c>
      <c r="N37" s="3">
        <v>7</v>
      </c>
    </row>
    <row r="38" spans="1:14">
      <c r="A38" s="117" t="s">
        <v>33</v>
      </c>
      <c r="B38" s="3">
        <v>32</v>
      </c>
      <c r="C38" s="3">
        <v>51</v>
      </c>
      <c r="D38" s="3">
        <v>43</v>
      </c>
      <c r="E38" s="3">
        <v>50</v>
      </c>
      <c r="F38" s="3">
        <v>41</v>
      </c>
      <c r="G38" s="3">
        <v>30</v>
      </c>
      <c r="H38" s="3">
        <v>41</v>
      </c>
      <c r="I38" s="3">
        <v>44</v>
      </c>
      <c r="J38" s="3">
        <v>37</v>
      </c>
      <c r="K38" s="3">
        <v>40</v>
      </c>
      <c r="L38" s="3">
        <v>54</v>
      </c>
      <c r="M38" s="3">
        <v>53</v>
      </c>
      <c r="N38" s="3">
        <v>36</v>
      </c>
    </row>
    <row r="39" spans="1:14">
      <c r="A39" s="117" t="s">
        <v>34</v>
      </c>
      <c r="B39" s="3">
        <v>3</v>
      </c>
      <c r="C39" s="3">
        <v>5</v>
      </c>
      <c r="D39" s="3">
        <v>12</v>
      </c>
      <c r="E39" s="3">
        <v>13</v>
      </c>
      <c r="F39" s="3">
        <v>7</v>
      </c>
      <c r="G39" s="3">
        <v>1</v>
      </c>
      <c r="H39" s="3">
        <v>7</v>
      </c>
      <c r="I39" s="3">
        <v>4</v>
      </c>
      <c r="J39" s="3">
        <v>3</v>
      </c>
      <c r="K39" s="3">
        <v>3</v>
      </c>
      <c r="L39" s="3">
        <v>3</v>
      </c>
      <c r="M39" s="3">
        <v>5</v>
      </c>
      <c r="N39" s="3">
        <v>11</v>
      </c>
    </row>
    <row r="40" spans="1:14">
      <c r="A40" s="116" t="s">
        <v>7</v>
      </c>
      <c r="B40" s="3">
        <v>641</v>
      </c>
      <c r="C40" s="3">
        <v>798</v>
      </c>
      <c r="D40" s="3">
        <v>777</v>
      </c>
      <c r="E40" s="3">
        <v>622</v>
      </c>
      <c r="F40" s="3">
        <v>727</v>
      </c>
      <c r="G40" s="3">
        <v>633</v>
      </c>
      <c r="H40" s="3">
        <v>714</v>
      </c>
      <c r="I40" s="3">
        <v>715</v>
      </c>
      <c r="J40" s="3">
        <v>680</v>
      </c>
      <c r="K40" s="3">
        <v>711</v>
      </c>
      <c r="L40" s="3">
        <v>726</v>
      </c>
      <c r="M40" s="3">
        <v>597</v>
      </c>
      <c r="N40" s="3">
        <v>637</v>
      </c>
    </row>
    <row r="41" spans="1:14">
      <c r="B41" s="114"/>
      <c r="C41" s="114"/>
      <c r="D41" s="114"/>
      <c r="E41" s="114"/>
      <c r="F41" s="114"/>
      <c r="G41" s="114"/>
      <c r="H41" s="114"/>
      <c r="I41" s="114"/>
      <c r="J41" s="114"/>
      <c r="K41" s="114"/>
      <c r="L41" s="114"/>
      <c r="M41" s="114"/>
      <c r="N41" s="114"/>
    </row>
    <row r="42" spans="1:14" ht="15" customHeight="1">
      <c r="A42" s="250" t="s">
        <v>37</v>
      </c>
      <c r="B42" s="251"/>
      <c r="C42" s="251"/>
      <c r="D42" s="251"/>
      <c r="E42" s="251"/>
      <c r="F42" s="251"/>
      <c r="G42" s="251"/>
      <c r="H42" s="251"/>
      <c r="I42" s="251"/>
      <c r="J42" s="251"/>
      <c r="K42" s="251"/>
      <c r="L42" s="251"/>
      <c r="M42" s="251"/>
      <c r="N42" s="252"/>
    </row>
    <row r="43" spans="1:14" ht="28.65" customHeight="1">
      <c r="A43" s="118" t="s">
        <v>12</v>
      </c>
      <c r="B43" s="24" t="s">
        <v>13</v>
      </c>
      <c r="C43" s="24" t="s">
        <v>14</v>
      </c>
      <c r="D43" s="24" t="s">
        <v>15</v>
      </c>
      <c r="E43" s="24" t="s">
        <v>16</v>
      </c>
      <c r="F43" s="24" t="s">
        <v>17</v>
      </c>
      <c r="G43" s="24" t="s">
        <v>18</v>
      </c>
      <c r="H43" s="24" t="s">
        <v>19</v>
      </c>
      <c r="I43" s="24" t="s">
        <v>20</v>
      </c>
      <c r="J43" s="24" t="s">
        <v>21</v>
      </c>
      <c r="K43" s="24" t="s">
        <v>22</v>
      </c>
      <c r="L43" s="24" t="s">
        <v>23</v>
      </c>
      <c r="M43" s="24" t="s">
        <v>24</v>
      </c>
      <c r="N43" s="24" t="s">
        <v>25</v>
      </c>
    </row>
    <row r="44" spans="1:14">
      <c r="A44" s="117" t="s">
        <v>26</v>
      </c>
      <c r="B44" s="3">
        <v>63</v>
      </c>
      <c r="C44" s="3">
        <v>66</v>
      </c>
      <c r="D44" s="3">
        <v>63</v>
      </c>
      <c r="E44" s="3">
        <v>69</v>
      </c>
      <c r="F44" s="3">
        <v>85</v>
      </c>
      <c r="G44" s="3">
        <v>67</v>
      </c>
      <c r="H44" s="3">
        <v>71</v>
      </c>
      <c r="I44" s="3">
        <v>69</v>
      </c>
      <c r="J44" s="3">
        <v>65</v>
      </c>
      <c r="K44" s="3">
        <v>68</v>
      </c>
      <c r="L44" s="3">
        <v>68</v>
      </c>
      <c r="M44" s="3">
        <v>53</v>
      </c>
      <c r="N44" s="3">
        <v>58</v>
      </c>
    </row>
    <row r="45" spans="1:14">
      <c r="A45" s="117" t="s">
        <v>27</v>
      </c>
      <c r="B45" s="3">
        <v>12</v>
      </c>
      <c r="C45" s="3">
        <v>17</v>
      </c>
      <c r="D45" s="3">
        <v>26</v>
      </c>
      <c r="E45" s="3">
        <v>9</v>
      </c>
      <c r="F45" s="3">
        <v>24</v>
      </c>
      <c r="G45" s="3">
        <v>18</v>
      </c>
      <c r="H45" s="3">
        <v>16</v>
      </c>
      <c r="I45" s="3">
        <v>20</v>
      </c>
      <c r="J45" s="3">
        <v>14</v>
      </c>
      <c r="K45" s="3">
        <v>13</v>
      </c>
      <c r="L45" s="3">
        <v>12</v>
      </c>
      <c r="M45" s="3">
        <v>11</v>
      </c>
      <c r="N45" s="3">
        <v>13</v>
      </c>
    </row>
    <row r="46" spans="1:14">
      <c r="A46" s="117" t="s">
        <v>28</v>
      </c>
      <c r="B46" s="3">
        <v>121</v>
      </c>
      <c r="C46" s="3">
        <v>120</v>
      </c>
      <c r="D46" s="3">
        <v>139</v>
      </c>
      <c r="E46" s="3">
        <v>103</v>
      </c>
      <c r="F46" s="3">
        <v>132</v>
      </c>
      <c r="G46" s="3">
        <v>107</v>
      </c>
      <c r="H46" s="3">
        <v>117</v>
      </c>
      <c r="I46" s="3">
        <v>120</v>
      </c>
      <c r="J46" s="3">
        <v>132</v>
      </c>
      <c r="K46" s="3">
        <v>132</v>
      </c>
      <c r="L46" s="3">
        <v>117</v>
      </c>
      <c r="M46" s="3">
        <v>80</v>
      </c>
      <c r="N46" s="3">
        <v>115</v>
      </c>
    </row>
    <row r="47" spans="1:14">
      <c r="A47" s="117" t="s">
        <v>29</v>
      </c>
      <c r="B47" s="3">
        <v>209</v>
      </c>
      <c r="C47" s="3">
        <v>222</v>
      </c>
      <c r="D47" s="3">
        <v>244</v>
      </c>
      <c r="E47" s="3">
        <v>191</v>
      </c>
      <c r="F47" s="3">
        <v>224</v>
      </c>
      <c r="G47" s="3">
        <v>191</v>
      </c>
      <c r="H47" s="3">
        <v>229</v>
      </c>
      <c r="I47" s="3">
        <v>269</v>
      </c>
      <c r="J47" s="3">
        <v>274</v>
      </c>
      <c r="K47" s="3">
        <v>219</v>
      </c>
      <c r="L47" s="3">
        <v>255</v>
      </c>
      <c r="M47" s="3">
        <v>214</v>
      </c>
      <c r="N47" s="3">
        <v>209</v>
      </c>
    </row>
    <row r="48" spans="1:14">
      <c r="A48" s="117" t="s">
        <v>30</v>
      </c>
      <c r="B48" s="3">
        <v>146</v>
      </c>
      <c r="C48" s="3">
        <v>169</v>
      </c>
      <c r="D48" s="3">
        <v>156</v>
      </c>
      <c r="E48" s="3">
        <v>122</v>
      </c>
      <c r="F48" s="3">
        <v>165</v>
      </c>
      <c r="G48" s="3">
        <v>140</v>
      </c>
      <c r="H48" s="3">
        <v>150</v>
      </c>
      <c r="I48" s="3">
        <v>149</v>
      </c>
      <c r="J48" s="3">
        <v>144</v>
      </c>
      <c r="K48" s="3">
        <v>161</v>
      </c>
      <c r="L48" s="3">
        <v>165</v>
      </c>
      <c r="M48" s="3">
        <v>130</v>
      </c>
      <c r="N48" s="3">
        <v>127</v>
      </c>
    </row>
    <row r="49" spans="1:14">
      <c r="A49" s="117" t="s">
        <v>31</v>
      </c>
      <c r="B49" s="3">
        <v>43</v>
      </c>
      <c r="C49" s="3">
        <v>43</v>
      </c>
      <c r="D49" s="3">
        <v>42</v>
      </c>
      <c r="E49" s="3">
        <v>47</v>
      </c>
      <c r="F49" s="3">
        <v>67</v>
      </c>
      <c r="G49" s="3">
        <v>58</v>
      </c>
      <c r="H49" s="3">
        <v>41</v>
      </c>
      <c r="I49" s="3">
        <v>48</v>
      </c>
      <c r="J49" s="3">
        <v>61</v>
      </c>
      <c r="K49" s="3">
        <v>48</v>
      </c>
      <c r="L49" s="3">
        <v>46</v>
      </c>
      <c r="M49" s="3">
        <v>37</v>
      </c>
      <c r="N49" s="3">
        <v>45</v>
      </c>
    </row>
    <row r="50" spans="1:14">
      <c r="A50" s="117" t="s">
        <v>32</v>
      </c>
      <c r="B50" s="3">
        <v>4</v>
      </c>
      <c r="C50" s="3">
        <v>3</v>
      </c>
      <c r="D50" s="3">
        <v>3</v>
      </c>
      <c r="E50" s="3">
        <v>11</v>
      </c>
      <c r="F50" s="3">
        <v>9</v>
      </c>
      <c r="G50" s="3">
        <v>5</v>
      </c>
      <c r="H50" s="3">
        <v>8</v>
      </c>
      <c r="I50" s="3">
        <v>6</v>
      </c>
      <c r="J50" s="3">
        <v>3</v>
      </c>
      <c r="K50" s="3">
        <v>8</v>
      </c>
      <c r="L50" s="3">
        <v>6</v>
      </c>
      <c r="M50" s="3">
        <v>6</v>
      </c>
      <c r="N50" s="3">
        <v>9</v>
      </c>
    </row>
    <row r="51" spans="1:14">
      <c r="A51" s="117" t="s">
        <v>33</v>
      </c>
      <c r="B51" s="3">
        <v>23</v>
      </c>
      <c r="C51" s="3">
        <v>39</v>
      </c>
      <c r="D51" s="3">
        <v>31</v>
      </c>
      <c r="E51" s="3">
        <v>23</v>
      </c>
      <c r="F51" s="3">
        <v>28</v>
      </c>
      <c r="G51" s="3">
        <v>29</v>
      </c>
      <c r="H51" s="3">
        <v>34</v>
      </c>
      <c r="I51" s="3">
        <v>26</v>
      </c>
      <c r="J51" s="3">
        <v>32</v>
      </c>
      <c r="K51" s="3">
        <v>42</v>
      </c>
      <c r="L51" s="3">
        <v>35</v>
      </c>
      <c r="M51" s="3">
        <v>34</v>
      </c>
      <c r="N51" s="3">
        <v>31</v>
      </c>
    </row>
    <row r="52" spans="1:14">
      <c r="A52" s="117" t="s">
        <v>34</v>
      </c>
      <c r="B52" s="3">
        <v>8</v>
      </c>
      <c r="C52" s="3">
        <v>11</v>
      </c>
      <c r="D52" s="3">
        <v>9</v>
      </c>
      <c r="E52" s="3">
        <v>3</v>
      </c>
      <c r="F52" s="3">
        <v>13</v>
      </c>
      <c r="G52" s="3">
        <v>12</v>
      </c>
      <c r="H52" s="3">
        <v>12</v>
      </c>
      <c r="I52" s="3">
        <v>9</v>
      </c>
      <c r="J52" s="3">
        <v>7</v>
      </c>
      <c r="K52" s="3">
        <v>17</v>
      </c>
      <c r="L52" s="3">
        <v>11</v>
      </c>
      <c r="M52" s="3">
        <v>11</v>
      </c>
      <c r="N52" s="3">
        <v>12</v>
      </c>
    </row>
    <row r="53" spans="1:14">
      <c r="A53" s="116" t="s">
        <v>7</v>
      </c>
      <c r="B53" s="3">
        <v>629</v>
      </c>
      <c r="C53" s="3">
        <v>690</v>
      </c>
      <c r="D53" s="3">
        <v>713</v>
      </c>
      <c r="E53" s="3">
        <v>578</v>
      </c>
      <c r="F53" s="3">
        <v>747</v>
      </c>
      <c r="G53" s="3">
        <v>627</v>
      </c>
      <c r="H53" s="3">
        <v>678</v>
      </c>
      <c r="I53" s="3">
        <v>716</v>
      </c>
      <c r="J53" s="3">
        <v>732</v>
      </c>
      <c r="K53" s="3">
        <v>708</v>
      </c>
      <c r="L53" s="3">
        <v>715</v>
      </c>
      <c r="M53" s="3">
        <v>576</v>
      </c>
      <c r="N53" s="3">
        <v>619</v>
      </c>
    </row>
    <row r="54" spans="1:14">
      <c r="B54" s="114"/>
      <c r="C54" s="114"/>
      <c r="D54" s="114"/>
      <c r="E54" s="114"/>
      <c r="F54" s="114"/>
      <c r="G54" s="114"/>
      <c r="H54" s="114"/>
      <c r="I54" s="114"/>
      <c r="J54" s="114"/>
      <c r="K54" s="114"/>
      <c r="L54" s="114"/>
      <c r="M54" s="114"/>
      <c r="N54" s="114"/>
    </row>
    <row r="55" spans="1:14" ht="15" customHeight="1">
      <c r="A55" s="250" t="s">
        <v>38</v>
      </c>
      <c r="B55" s="251"/>
      <c r="C55" s="251"/>
      <c r="D55" s="251"/>
      <c r="E55" s="251"/>
      <c r="F55" s="251"/>
      <c r="G55" s="251"/>
      <c r="H55" s="251"/>
      <c r="I55" s="251"/>
      <c r="J55" s="251"/>
      <c r="K55" s="251"/>
      <c r="L55" s="251"/>
      <c r="M55" s="251"/>
      <c r="N55" s="252"/>
    </row>
    <row r="56" spans="1:14" ht="28.65" customHeight="1">
      <c r="A56" s="118" t="s">
        <v>12</v>
      </c>
      <c r="B56" s="24" t="s">
        <v>13</v>
      </c>
      <c r="C56" s="24" t="s">
        <v>14</v>
      </c>
      <c r="D56" s="24" t="s">
        <v>15</v>
      </c>
      <c r="E56" s="24" t="s">
        <v>16</v>
      </c>
      <c r="F56" s="24" t="s">
        <v>17</v>
      </c>
      <c r="G56" s="24" t="s">
        <v>18</v>
      </c>
      <c r="H56" s="24" t="s">
        <v>19</v>
      </c>
      <c r="I56" s="24" t="s">
        <v>20</v>
      </c>
      <c r="J56" s="24" t="s">
        <v>21</v>
      </c>
      <c r="K56" s="24" t="s">
        <v>22</v>
      </c>
      <c r="L56" s="24" t="s">
        <v>23</v>
      </c>
      <c r="M56" s="24" t="s">
        <v>24</v>
      </c>
      <c r="N56" s="24" t="s">
        <v>25</v>
      </c>
    </row>
    <row r="57" spans="1:14">
      <c r="A57" s="117" t="s">
        <v>26</v>
      </c>
      <c r="B57" s="3">
        <v>73</v>
      </c>
      <c r="C57" s="3">
        <v>122</v>
      </c>
      <c r="D57" s="3">
        <v>140</v>
      </c>
      <c r="E57" s="3">
        <v>94</v>
      </c>
      <c r="F57" s="3">
        <v>119</v>
      </c>
      <c r="G57" s="3">
        <v>123</v>
      </c>
      <c r="H57" s="3">
        <v>106</v>
      </c>
      <c r="I57" s="3">
        <v>136</v>
      </c>
      <c r="J57" s="3">
        <v>117</v>
      </c>
      <c r="K57" s="3">
        <v>107</v>
      </c>
      <c r="L57" s="3">
        <v>124</v>
      </c>
      <c r="M57" s="3">
        <v>104</v>
      </c>
      <c r="N57" s="3">
        <v>84</v>
      </c>
    </row>
    <row r="58" spans="1:14">
      <c r="A58" s="117" t="s">
        <v>27</v>
      </c>
      <c r="B58" s="3">
        <v>17</v>
      </c>
      <c r="C58" s="3">
        <v>23</v>
      </c>
      <c r="D58" s="3">
        <v>37</v>
      </c>
      <c r="E58" s="3">
        <v>22</v>
      </c>
      <c r="F58" s="3">
        <v>39</v>
      </c>
      <c r="G58" s="3">
        <v>34</v>
      </c>
      <c r="H58" s="3">
        <v>36</v>
      </c>
      <c r="I58" s="3">
        <v>33</v>
      </c>
      <c r="J58" s="3">
        <v>29</v>
      </c>
      <c r="K58" s="3">
        <v>29</v>
      </c>
      <c r="L58" s="3">
        <v>26</v>
      </c>
      <c r="M58" s="3">
        <v>22</v>
      </c>
      <c r="N58" s="3">
        <v>14</v>
      </c>
    </row>
    <row r="59" spans="1:14">
      <c r="A59" s="117" t="s">
        <v>28</v>
      </c>
      <c r="B59" s="3">
        <v>153</v>
      </c>
      <c r="C59" s="3">
        <v>220</v>
      </c>
      <c r="D59" s="3">
        <v>257</v>
      </c>
      <c r="E59" s="3">
        <v>175</v>
      </c>
      <c r="F59" s="3">
        <v>226</v>
      </c>
      <c r="G59" s="3">
        <v>206</v>
      </c>
      <c r="H59" s="3">
        <v>203</v>
      </c>
      <c r="I59" s="3">
        <v>282</v>
      </c>
      <c r="J59" s="3">
        <v>234</v>
      </c>
      <c r="K59" s="3">
        <v>185</v>
      </c>
      <c r="L59" s="3">
        <v>221</v>
      </c>
      <c r="M59" s="3">
        <v>171</v>
      </c>
      <c r="N59" s="3">
        <v>159</v>
      </c>
    </row>
    <row r="60" spans="1:14">
      <c r="A60" s="117" t="s">
        <v>29</v>
      </c>
      <c r="B60" s="3">
        <v>265</v>
      </c>
      <c r="C60" s="3">
        <v>370</v>
      </c>
      <c r="D60" s="3">
        <v>350</v>
      </c>
      <c r="E60" s="3">
        <v>276</v>
      </c>
      <c r="F60" s="3">
        <v>334</v>
      </c>
      <c r="G60" s="3">
        <v>323</v>
      </c>
      <c r="H60" s="3">
        <v>289</v>
      </c>
      <c r="I60" s="3">
        <v>346</v>
      </c>
      <c r="J60" s="3">
        <v>324</v>
      </c>
      <c r="K60" s="3">
        <v>312</v>
      </c>
      <c r="L60" s="3">
        <v>296</v>
      </c>
      <c r="M60" s="3">
        <v>295</v>
      </c>
      <c r="N60" s="3">
        <v>245</v>
      </c>
    </row>
    <row r="61" spans="1:14">
      <c r="A61" s="117" t="s">
        <v>30</v>
      </c>
      <c r="B61" s="3">
        <v>199</v>
      </c>
      <c r="C61" s="3">
        <v>341</v>
      </c>
      <c r="D61" s="3">
        <v>337</v>
      </c>
      <c r="E61" s="3">
        <v>235</v>
      </c>
      <c r="F61" s="3">
        <v>348</v>
      </c>
      <c r="G61" s="3">
        <v>294</v>
      </c>
      <c r="H61" s="3">
        <v>252</v>
      </c>
      <c r="I61" s="3">
        <v>310</v>
      </c>
      <c r="J61" s="3">
        <v>308</v>
      </c>
      <c r="K61" s="3">
        <v>290</v>
      </c>
      <c r="L61" s="3">
        <v>298</v>
      </c>
      <c r="M61" s="3">
        <v>250</v>
      </c>
      <c r="N61" s="3">
        <v>185</v>
      </c>
    </row>
    <row r="62" spans="1:14">
      <c r="A62" s="117" t="s">
        <v>31</v>
      </c>
      <c r="B62" s="3">
        <v>103</v>
      </c>
      <c r="C62" s="3">
        <v>135</v>
      </c>
      <c r="D62" s="3">
        <v>133</v>
      </c>
      <c r="E62" s="3">
        <v>99</v>
      </c>
      <c r="F62" s="3">
        <v>154</v>
      </c>
      <c r="G62" s="3">
        <v>130</v>
      </c>
      <c r="H62" s="3">
        <v>121</v>
      </c>
      <c r="I62" s="3">
        <v>127</v>
      </c>
      <c r="J62" s="3">
        <v>127</v>
      </c>
      <c r="K62" s="3">
        <v>108</v>
      </c>
      <c r="L62" s="3">
        <v>122</v>
      </c>
      <c r="M62" s="3">
        <v>92</v>
      </c>
      <c r="N62" s="3">
        <v>110</v>
      </c>
    </row>
    <row r="63" spans="1:14">
      <c r="A63" s="117" t="s">
        <v>32</v>
      </c>
      <c r="B63" s="3">
        <v>18</v>
      </c>
      <c r="C63" s="3">
        <v>29</v>
      </c>
      <c r="D63" s="3">
        <v>30</v>
      </c>
      <c r="E63" s="3">
        <v>17</v>
      </c>
      <c r="F63" s="3">
        <v>14</v>
      </c>
      <c r="G63" s="3">
        <v>15</v>
      </c>
      <c r="H63" s="3">
        <v>19</v>
      </c>
      <c r="I63" s="3">
        <v>16</v>
      </c>
      <c r="J63" s="3">
        <v>14</v>
      </c>
      <c r="K63" s="3">
        <v>12</v>
      </c>
      <c r="L63" s="3">
        <v>19</v>
      </c>
      <c r="M63" s="3">
        <v>23</v>
      </c>
      <c r="N63" s="3">
        <v>16</v>
      </c>
    </row>
    <row r="64" spans="1:14">
      <c r="A64" s="117" t="s">
        <v>33</v>
      </c>
      <c r="B64" s="3">
        <v>173</v>
      </c>
      <c r="C64" s="3">
        <v>281</v>
      </c>
      <c r="D64" s="3">
        <v>333</v>
      </c>
      <c r="E64" s="3">
        <v>220</v>
      </c>
      <c r="F64" s="3">
        <v>274</v>
      </c>
      <c r="G64" s="3">
        <v>246</v>
      </c>
      <c r="H64" s="3">
        <v>250</v>
      </c>
      <c r="I64" s="3">
        <v>285</v>
      </c>
      <c r="J64" s="3">
        <v>248</v>
      </c>
      <c r="K64" s="3">
        <v>234</v>
      </c>
      <c r="L64" s="3">
        <v>300</v>
      </c>
      <c r="M64" s="3">
        <v>189</v>
      </c>
      <c r="N64" s="3">
        <v>170</v>
      </c>
    </row>
    <row r="65" spans="1:14">
      <c r="A65" s="117" t="s">
        <v>34</v>
      </c>
      <c r="B65" s="3">
        <v>42</v>
      </c>
      <c r="C65" s="3">
        <v>26</v>
      </c>
      <c r="D65" s="3">
        <v>37</v>
      </c>
      <c r="E65" s="3">
        <v>32</v>
      </c>
      <c r="F65" s="3">
        <v>37</v>
      </c>
      <c r="G65" s="3">
        <v>30</v>
      </c>
      <c r="H65" s="3">
        <v>32</v>
      </c>
      <c r="I65" s="3">
        <v>20</v>
      </c>
      <c r="J65" s="3">
        <v>36</v>
      </c>
      <c r="K65" s="3">
        <v>38</v>
      </c>
      <c r="L65" s="3">
        <v>60</v>
      </c>
      <c r="M65" s="3">
        <v>54</v>
      </c>
      <c r="N65" s="3">
        <v>100</v>
      </c>
    </row>
    <row r="66" spans="1:14">
      <c r="A66" s="116" t="s">
        <v>7</v>
      </c>
      <c r="B66" s="3">
        <v>1043</v>
      </c>
      <c r="C66" s="3">
        <v>1547</v>
      </c>
      <c r="D66" s="3">
        <v>1654</v>
      </c>
      <c r="E66" s="3">
        <v>1170</v>
      </c>
      <c r="F66" s="3">
        <v>1545</v>
      </c>
      <c r="G66" s="3">
        <v>1401</v>
      </c>
      <c r="H66" s="3">
        <v>1308</v>
      </c>
      <c r="I66" s="3">
        <v>1555</v>
      </c>
      <c r="J66" s="3">
        <v>1437</v>
      </c>
      <c r="K66" s="3">
        <v>1315</v>
      </c>
      <c r="L66" s="3">
        <v>1466</v>
      </c>
      <c r="M66" s="3">
        <v>1200</v>
      </c>
      <c r="N66" s="3">
        <v>1083</v>
      </c>
    </row>
    <row r="67" spans="1:14" s="115" customFormat="1">
      <c r="A67" s="113"/>
      <c r="B67" s="114"/>
      <c r="C67" s="114"/>
      <c r="D67" s="114"/>
      <c r="E67" s="114"/>
      <c r="F67" s="114"/>
      <c r="G67" s="114"/>
      <c r="H67" s="114"/>
      <c r="I67" s="114"/>
      <c r="J67" s="114"/>
      <c r="K67" s="114"/>
      <c r="L67" s="114"/>
      <c r="M67" s="114"/>
      <c r="N67" s="114"/>
    </row>
    <row r="68" spans="1:14">
      <c r="B68" s="114"/>
      <c r="C68" s="114"/>
      <c r="D68" s="114"/>
      <c r="E68" s="114"/>
      <c r="F68" s="114"/>
      <c r="G68" s="114"/>
      <c r="H68" s="114"/>
      <c r="I68" s="114"/>
      <c r="J68" s="114"/>
      <c r="K68" s="114"/>
      <c r="L68" s="114"/>
      <c r="M68" s="114"/>
      <c r="N68" s="114"/>
    </row>
  </sheetData>
  <mergeCells count="5">
    <mergeCell ref="A3:N3"/>
    <mergeCell ref="A29:N29"/>
    <mergeCell ref="A16:N16"/>
    <mergeCell ref="A42:N42"/>
    <mergeCell ref="A55:N55"/>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7378-B846-4B73-8321-A8DAAADE091A}">
  <dimension ref="A1:P16"/>
  <sheetViews>
    <sheetView zoomScale="107" zoomScaleNormal="107" workbookViewId="0"/>
  </sheetViews>
  <sheetFormatPr defaultRowHeight="14.4"/>
  <cols>
    <col min="1" max="1" width="31.5546875" customWidth="1"/>
    <col min="2" max="2" width="10.88671875" customWidth="1"/>
    <col min="3" max="3" width="10.88671875" bestFit="1" customWidth="1"/>
    <col min="4" max="4" width="10.5546875" bestFit="1" customWidth="1"/>
    <col min="5" max="5" width="10.88671875" bestFit="1" customWidth="1"/>
    <col min="6" max="6" width="10.44140625" bestFit="1" customWidth="1"/>
    <col min="7" max="7" width="10.109375" bestFit="1" customWidth="1"/>
    <col min="8" max="8" width="10.88671875" bestFit="1" customWidth="1"/>
    <col min="9" max="9" width="10.109375" bestFit="1" customWidth="1"/>
    <col min="10" max="10" width="10.6640625" bestFit="1" customWidth="1"/>
    <col min="11" max="11" width="11.109375" bestFit="1" customWidth="1"/>
    <col min="12" max="12" width="10.5546875" bestFit="1" customWidth="1"/>
    <col min="13" max="13" width="11.109375" bestFit="1" customWidth="1"/>
    <col min="14" max="14" width="7.44140625" bestFit="1" customWidth="1"/>
    <col min="15" max="15" width="11.44140625" customWidth="1"/>
  </cols>
  <sheetData>
    <row r="1" spans="1:16" s="63" customFormat="1">
      <c r="A1" s="76"/>
      <c r="B1" s="99"/>
      <c r="C1" s="99"/>
      <c r="D1" s="99"/>
      <c r="E1" s="99"/>
      <c r="F1" s="99"/>
      <c r="G1" s="99"/>
      <c r="H1" s="99"/>
      <c r="I1" s="99"/>
      <c r="J1" s="99"/>
      <c r="K1" s="99"/>
      <c r="L1" s="99"/>
      <c r="M1" s="99"/>
      <c r="N1" s="99"/>
      <c r="O1" s="99"/>
      <c r="P1" s="99"/>
    </row>
    <row r="2" spans="1:16">
      <c r="A2" s="80"/>
      <c r="B2" s="99"/>
      <c r="C2" s="99"/>
      <c r="D2" s="99"/>
      <c r="E2" s="99"/>
      <c r="F2" s="99"/>
      <c r="G2" s="99"/>
      <c r="H2" s="99"/>
      <c r="I2" s="99"/>
      <c r="J2" s="99"/>
      <c r="K2" s="99"/>
      <c r="L2" s="99"/>
      <c r="M2" s="99"/>
      <c r="N2" s="99"/>
      <c r="O2" s="99"/>
      <c r="P2" s="99"/>
    </row>
    <row r="4" spans="1:16" s="161" customFormat="1" ht="12" customHeight="1">
      <c r="A4" s="161" t="s">
        <v>39</v>
      </c>
    </row>
    <row r="5" spans="1:16" s="113" customFormat="1" ht="6.9" customHeight="1"/>
    <row r="6" spans="1:16" s="113" customFormat="1" ht="42.9" customHeight="1">
      <c r="A6" s="181" t="s">
        <v>40</v>
      </c>
      <c r="B6" s="178" t="s">
        <v>41</v>
      </c>
      <c r="C6" s="179"/>
      <c r="D6" s="179"/>
      <c r="E6" s="179"/>
      <c r="F6" s="179"/>
      <c r="G6" s="179"/>
      <c r="H6" s="179"/>
      <c r="I6" s="179"/>
      <c r="J6" s="179"/>
      <c r="K6" s="179"/>
      <c r="L6" s="179"/>
      <c r="M6" s="180"/>
      <c r="N6" s="178" t="s">
        <v>7</v>
      </c>
      <c r="O6" s="179" t="s">
        <v>42</v>
      </c>
    </row>
    <row r="7" spans="1:16" s="113" customFormat="1" ht="28.2">
      <c r="A7" s="181"/>
      <c r="B7" s="178" t="s">
        <v>43</v>
      </c>
      <c r="C7" s="179" t="s">
        <v>44</v>
      </c>
      <c r="D7" s="179" t="s">
        <v>45</v>
      </c>
      <c r="E7" s="179" t="s">
        <v>46</v>
      </c>
      <c r="F7" s="179" t="s">
        <v>47</v>
      </c>
      <c r="G7" s="179" t="s">
        <v>48</v>
      </c>
      <c r="H7" s="179" t="s">
        <v>49</v>
      </c>
      <c r="I7" s="179" t="s">
        <v>50</v>
      </c>
      <c r="J7" s="179" t="s">
        <v>51</v>
      </c>
      <c r="K7" s="179" t="s">
        <v>52</v>
      </c>
      <c r="L7" s="179" t="s">
        <v>53</v>
      </c>
      <c r="M7" s="180" t="s">
        <v>54</v>
      </c>
      <c r="N7" s="178"/>
      <c r="O7" s="179"/>
    </row>
    <row r="8" spans="1:16" s="113" customFormat="1">
      <c r="A8" s="181" t="s">
        <v>55</v>
      </c>
      <c r="B8" s="162">
        <v>377</v>
      </c>
      <c r="C8" s="162">
        <v>412</v>
      </c>
      <c r="D8" s="162">
        <v>197</v>
      </c>
      <c r="E8" s="162">
        <v>243</v>
      </c>
      <c r="F8" s="162">
        <v>147</v>
      </c>
      <c r="G8" s="162">
        <v>201</v>
      </c>
      <c r="H8" s="162">
        <v>184</v>
      </c>
      <c r="I8" s="162">
        <v>196</v>
      </c>
      <c r="J8" s="162">
        <v>167</v>
      </c>
      <c r="K8" s="162">
        <v>164</v>
      </c>
      <c r="L8" s="162">
        <v>80</v>
      </c>
      <c r="M8" s="162">
        <v>62</v>
      </c>
      <c r="N8" s="162">
        <v>2430</v>
      </c>
      <c r="O8" s="162">
        <v>202.5</v>
      </c>
    </row>
    <row r="9" spans="1:16" s="113" customFormat="1">
      <c r="A9" s="181" t="s">
        <v>56</v>
      </c>
      <c r="B9" s="162">
        <v>2508</v>
      </c>
      <c r="C9" s="162">
        <v>3023</v>
      </c>
      <c r="D9" s="162">
        <v>2513</v>
      </c>
      <c r="E9" s="162">
        <v>2903</v>
      </c>
      <c r="F9" s="162">
        <v>2567</v>
      </c>
      <c r="G9" s="162">
        <v>2877</v>
      </c>
      <c r="H9" s="162">
        <v>2830</v>
      </c>
      <c r="I9" s="162">
        <v>2707</v>
      </c>
      <c r="J9" s="162">
        <v>2823</v>
      </c>
      <c r="K9" s="162">
        <v>2677</v>
      </c>
      <c r="L9" s="162">
        <v>2187</v>
      </c>
      <c r="M9" s="162">
        <v>1710</v>
      </c>
      <c r="N9" s="162">
        <v>31325</v>
      </c>
      <c r="O9" s="162">
        <v>2610.42</v>
      </c>
    </row>
    <row r="10" spans="1:16" s="113" customFormat="1">
      <c r="A10" s="181" t="s">
        <v>57</v>
      </c>
      <c r="B10" s="162">
        <v>9194</v>
      </c>
      <c r="C10" s="162">
        <v>9344</v>
      </c>
      <c r="D10" s="162">
        <v>7221</v>
      </c>
      <c r="E10" s="162">
        <v>9027</v>
      </c>
      <c r="F10" s="162">
        <v>7664</v>
      </c>
      <c r="G10" s="162">
        <v>8649</v>
      </c>
      <c r="H10" s="162">
        <v>8852</v>
      </c>
      <c r="I10" s="162">
        <v>8522</v>
      </c>
      <c r="J10" s="162">
        <v>8599</v>
      </c>
      <c r="K10" s="162">
        <v>8726</v>
      </c>
      <c r="L10" s="162">
        <v>7160</v>
      </c>
      <c r="M10" s="162">
        <v>7702</v>
      </c>
      <c r="N10" s="162">
        <v>100660</v>
      </c>
      <c r="O10" s="162">
        <v>8388.33</v>
      </c>
      <c r="P10" s="99"/>
    </row>
    <row r="11" spans="1:16" s="113" customFormat="1" ht="15" customHeight="1">
      <c r="A11" s="181"/>
      <c r="M11" s="163"/>
    </row>
    <row r="12" spans="1:16" s="113" customFormat="1" ht="42.9" customHeight="1">
      <c r="A12" s="181" t="s">
        <v>58</v>
      </c>
      <c r="B12" s="253" t="s">
        <v>59</v>
      </c>
      <c r="C12" s="254"/>
      <c r="D12" s="254"/>
      <c r="E12" s="254"/>
      <c r="F12" s="254"/>
      <c r="G12" s="254"/>
      <c r="H12" s="254"/>
      <c r="I12" s="254"/>
      <c r="J12" s="254"/>
      <c r="K12" s="254"/>
      <c r="L12" s="254"/>
      <c r="M12" s="255"/>
      <c r="N12" s="178" t="s">
        <v>7</v>
      </c>
      <c r="O12" s="179" t="s">
        <v>42</v>
      </c>
    </row>
    <row r="13" spans="1:16" s="113" customFormat="1" ht="28.2">
      <c r="A13" s="181"/>
      <c r="B13" s="178" t="s">
        <v>43</v>
      </c>
      <c r="C13" s="179" t="s">
        <v>44</v>
      </c>
      <c r="D13" s="179" t="s">
        <v>45</v>
      </c>
      <c r="E13" s="179" t="s">
        <v>46</v>
      </c>
      <c r="F13" s="179" t="s">
        <v>47</v>
      </c>
      <c r="G13" s="179" t="s">
        <v>48</v>
      </c>
      <c r="H13" s="179" t="s">
        <v>49</v>
      </c>
      <c r="I13" s="179" t="s">
        <v>50</v>
      </c>
      <c r="J13" s="179" t="s">
        <v>51</v>
      </c>
      <c r="K13" s="179" t="s">
        <v>52</v>
      </c>
      <c r="L13" s="179" t="s">
        <v>53</v>
      </c>
      <c r="M13" s="180" t="s">
        <v>54</v>
      </c>
      <c r="N13" s="178"/>
      <c r="O13" s="179"/>
    </row>
    <row r="14" spans="1:16" s="113" customFormat="1" ht="28.2">
      <c r="A14" s="181" t="s">
        <v>60</v>
      </c>
      <c r="B14" s="162">
        <v>4731</v>
      </c>
      <c r="C14" s="162">
        <v>5216</v>
      </c>
      <c r="D14" s="162">
        <v>4035</v>
      </c>
      <c r="E14" s="162">
        <v>5223</v>
      </c>
      <c r="F14" s="162">
        <v>4285</v>
      </c>
      <c r="G14" s="162">
        <v>4780</v>
      </c>
      <c r="H14" s="162">
        <v>4943</v>
      </c>
      <c r="I14" s="162">
        <v>4798</v>
      </c>
      <c r="J14" s="162">
        <v>4812</v>
      </c>
      <c r="K14" s="162">
        <v>4552</v>
      </c>
      <c r="L14" s="162">
        <v>3306</v>
      </c>
      <c r="M14" s="162">
        <v>2148</v>
      </c>
      <c r="N14" s="162">
        <v>52829</v>
      </c>
      <c r="O14" s="162">
        <v>4402.42</v>
      </c>
    </row>
    <row r="15" spans="1:16" s="1" customFormat="1" ht="15" customHeight="1"/>
    <row r="16" spans="1:16">
      <c r="A16" s="99"/>
      <c r="B16" s="99"/>
      <c r="C16" s="99"/>
      <c r="D16" s="99"/>
      <c r="E16" s="99"/>
      <c r="F16" s="99"/>
      <c r="G16" s="99"/>
      <c r="H16" s="99"/>
      <c r="I16" s="99"/>
      <c r="J16" s="99"/>
      <c r="K16" s="99"/>
      <c r="L16" s="99"/>
      <c r="M16" s="99"/>
      <c r="N16" s="99"/>
      <c r="O16" s="99"/>
      <c r="P16" s="99"/>
    </row>
  </sheetData>
  <mergeCells count="1">
    <mergeCell ref="B12:M1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J41"/>
  <sheetViews>
    <sheetView showGridLines="0" zoomScaleNormal="100" workbookViewId="0"/>
  </sheetViews>
  <sheetFormatPr defaultColWidth="8.5546875" defaultRowHeight="14.4"/>
  <cols>
    <col min="1" max="1" width="22.5546875" style="99" customWidth="1"/>
    <col min="2" max="2" width="15.5546875" style="99" bestFit="1" customWidth="1"/>
    <col min="3" max="3" width="12.88671875" style="99" bestFit="1" customWidth="1"/>
    <col min="4" max="4" width="9.5546875" style="99" bestFit="1" customWidth="1"/>
    <col min="5" max="5" width="15.5546875" style="99" bestFit="1" customWidth="1"/>
    <col min="6" max="6" width="12.88671875" style="99" bestFit="1" customWidth="1"/>
    <col min="7" max="7" width="9" style="99" bestFit="1" customWidth="1"/>
    <col min="8" max="8" width="15.5546875" style="99" bestFit="1" customWidth="1"/>
    <col min="9" max="9" width="12.88671875" style="99" bestFit="1" customWidth="1"/>
    <col min="10" max="10" width="9" style="99" bestFit="1" customWidth="1"/>
    <col min="11" max="16384" width="8.5546875" style="99"/>
  </cols>
  <sheetData>
    <row r="1" spans="1:10">
      <c r="A1" s="81"/>
    </row>
    <row r="2" spans="1:10" s="55" customFormat="1">
      <c r="A2" s="85"/>
    </row>
    <row r="3" spans="1:10" ht="14.4" customHeight="1">
      <c r="A3" s="256"/>
      <c r="B3" s="259" t="s">
        <v>61</v>
      </c>
      <c r="C3" s="259"/>
      <c r="D3" s="259"/>
      <c r="E3" s="259"/>
      <c r="F3" s="259"/>
      <c r="G3" s="259"/>
      <c r="H3" s="259"/>
      <c r="I3" s="259"/>
      <c r="J3" s="259"/>
    </row>
    <row r="4" spans="1:10">
      <c r="A4" s="257"/>
      <c r="B4" s="260" t="s">
        <v>62</v>
      </c>
      <c r="C4" s="260"/>
      <c r="D4" s="260"/>
      <c r="E4" s="260" t="s">
        <v>63</v>
      </c>
      <c r="F4" s="260"/>
      <c r="G4" s="260"/>
      <c r="H4" s="260" t="s">
        <v>64</v>
      </c>
      <c r="I4" s="260"/>
      <c r="J4" s="260"/>
    </row>
    <row r="5" spans="1:10" ht="28.2">
      <c r="A5" s="258"/>
      <c r="B5" s="65" t="s">
        <v>65</v>
      </c>
      <c r="C5" s="65" t="s">
        <v>66</v>
      </c>
      <c r="D5" s="65" t="s">
        <v>67</v>
      </c>
      <c r="E5" s="65" t="s">
        <v>65</v>
      </c>
      <c r="F5" s="65" t="s">
        <v>66</v>
      </c>
      <c r="G5" s="65" t="s">
        <v>67</v>
      </c>
      <c r="H5" s="65" t="s">
        <v>65</v>
      </c>
      <c r="I5" s="65" t="s">
        <v>66</v>
      </c>
      <c r="J5" s="65" t="s">
        <v>67</v>
      </c>
    </row>
    <row r="6" spans="1:10">
      <c r="A6" s="111">
        <v>42767</v>
      </c>
      <c r="B6" s="3">
        <v>49730</v>
      </c>
      <c r="C6" s="3">
        <v>38009</v>
      </c>
      <c r="D6" s="40">
        <v>0.76429999999999998</v>
      </c>
      <c r="E6" s="3">
        <v>49499</v>
      </c>
      <c r="F6" s="3">
        <v>42880</v>
      </c>
      <c r="G6" s="40">
        <v>0.86629999999999996</v>
      </c>
      <c r="H6" s="3">
        <v>49318</v>
      </c>
      <c r="I6" s="3">
        <v>44310</v>
      </c>
      <c r="J6" s="40">
        <v>0.89849999999999997</v>
      </c>
    </row>
    <row r="7" spans="1:10">
      <c r="A7" s="111">
        <v>42795</v>
      </c>
      <c r="B7" s="3">
        <v>49574</v>
      </c>
      <c r="C7" s="3">
        <v>37791</v>
      </c>
      <c r="D7" s="40">
        <v>0.76229999999999998</v>
      </c>
      <c r="E7" s="3">
        <v>49474</v>
      </c>
      <c r="F7" s="3">
        <v>42814</v>
      </c>
      <c r="G7" s="40">
        <v>0.86539999999999995</v>
      </c>
      <c r="H7" s="3">
        <v>49538</v>
      </c>
      <c r="I7" s="3">
        <v>44524</v>
      </c>
      <c r="J7" s="40">
        <v>0.89880000000000004</v>
      </c>
    </row>
    <row r="8" spans="1:10">
      <c r="A8" s="111">
        <v>42826</v>
      </c>
      <c r="B8" s="3">
        <v>49996</v>
      </c>
      <c r="C8" s="3">
        <v>38103</v>
      </c>
      <c r="D8" s="40">
        <v>0.7621</v>
      </c>
      <c r="E8" s="3">
        <v>49330</v>
      </c>
      <c r="F8" s="3">
        <v>42688</v>
      </c>
      <c r="G8" s="40">
        <v>0.86539999999999995</v>
      </c>
      <c r="H8" s="3">
        <v>49049</v>
      </c>
      <c r="I8" s="3">
        <v>44108</v>
      </c>
      <c r="J8" s="40">
        <v>0.89929999999999999</v>
      </c>
    </row>
    <row r="9" spans="1:10">
      <c r="A9" s="111">
        <v>42856</v>
      </c>
      <c r="B9" s="3">
        <v>49816</v>
      </c>
      <c r="C9" s="3">
        <v>37925</v>
      </c>
      <c r="D9" s="40">
        <v>0.76129999999999998</v>
      </c>
      <c r="E9" s="3">
        <v>49581</v>
      </c>
      <c r="F9" s="3">
        <v>42890</v>
      </c>
      <c r="G9" s="40">
        <v>0.86499999999999999</v>
      </c>
      <c r="H9" s="3">
        <v>49491</v>
      </c>
      <c r="I9" s="3">
        <v>44508</v>
      </c>
      <c r="J9" s="40">
        <v>0.89929999999999999</v>
      </c>
    </row>
    <row r="10" spans="1:10">
      <c r="A10" s="111">
        <v>42887</v>
      </c>
      <c r="B10" s="3">
        <v>50188</v>
      </c>
      <c r="C10" s="3">
        <v>38141</v>
      </c>
      <c r="D10" s="40">
        <v>0.76</v>
      </c>
      <c r="E10" s="3">
        <v>50156</v>
      </c>
      <c r="F10" s="3">
        <v>43346</v>
      </c>
      <c r="G10" s="40">
        <v>0.86419999999999997</v>
      </c>
      <c r="H10" s="3">
        <v>49474</v>
      </c>
      <c r="I10" s="3">
        <v>44500</v>
      </c>
      <c r="J10" s="40">
        <v>0.89949999999999997</v>
      </c>
    </row>
    <row r="11" spans="1:10">
      <c r="A11" s="111">
        <v>42917</v>
      </c>
      <c r="B11" s="3">
        <v>50612</v>
      </c>
      <c r="C11" s="3">
        <v>38507</v>
      </c>
      <c r="D11" s="40">
        <v>0.76080000000000003</v>
      </c>
      <c r="E11" s="3">
        <v>49787</v>
      </c>
      <c r="F11" s="3">
        <v>42990</v>
      </c>
      <c r="G11" s="40">
        <v>0.86350000000000005</v>
      </c>
      <c r="H11" s="3">
        <v>49518</v>
      </c>
      <c r="I11" s="3">
        <v>44555</v>
      </c>
      <c r="J11" s="40">
        <v>0.89980000000000004</v>
      </c>
    </row>
    <row r="12" spans="1:10">
      <c r="A12" s="111">
        <v>42948</v>
      </c>
      <c r="B12" s="3">
        <v>51104</v>
      </c>
      <c r="C12" s="3">
        <v>38844</v>
      </c>
      <c r="D12" s="40">
        <v>0.7601</v>
      </c>
      <c r="E12" s="3">
        <v>50169</v>
      </c>
      <c r="F12" s="3">
        <v>43312</v>
      </c>
      <c r="G12" s="40">
        <v>0.86329999999999996</v>
      </c>
      <c r="H12" s="3">
        <v>49583</v>
      </c>
      <c r="I12" s="3">
        <v>44593</v>
      </c>
      <c r="J12" s="40">
        <v>0.89939999999999998</v>
      </c>
    </row>
    <row r="13" spans="1:10">
      <c r="A13" s="111">
        <v>42979</v>
      </c>
      <c r="B13" s="3">
        <v>51336</v>
      </c>
      <c r="C13" s="3">
        <v>39012</v>
      </c>
      <c r="D13" s="40">
        <v>0.75990000000000002</v>
      </c>
      <c r="E13" s="3">
        <v>50451</v>
      </c>
      <c r="F13" s="3">
        <v>43583</v>
      </c>
      <c r="G13" s="40">
        <v>0.8639</v>
      </c>
      <c r="H13" s="3">
        <v>50007</v>
      </c>
      <c r="I13" s="3">
        <v>44919</v>
      </c>
      <c r="J13" s="40">
        <v>0.89829999999999999</v>
      </c>
    </row>
    <row r="14" spans="1:10">
      <c r="A14" s="111">
        <v>43009</v>
      </c>
      <c r="B14" s="3">
        <v>51750</v>
      </c>
      <c r="C14" s="3">
        <v>39276</v>
      </c>
      <c r="D14" s="40">
        <v>0.75900000000000001</v>
      </c>
      <c r="E14" s="3">
        <v>51064</v>
      </c>
      <c r="F14" s="3">
        <v>44069</v>
      </c>
      <c r="G14" s="40">
        <v>0.86299999999999999</v>
      </c>
      <c r="H14" s="3">
        <v>49797</v>
      </c>
      <c r="I14" s="3">
        <v>44697</v>
      </c>
      <c r="J14" s="40">
        <v>0.89759999999999995</v>
      </c>
    </row>
    <row r="15" spans="1:10">
      <c r="A15" s="111">
        <v>43040</v>
      </c>
      <c r="B15" s="3">
        <v>52382</v>
      </c>
      <c r="C15" s="3">
        <v>39822</v>
      </c>
      <c r="D15" s="40">
        <v>0.76019999999999999</v>
      </c>
      <c r="E15" s="3">
        <v>51502</v>
      </c>
      <c r="F15" s="3">
        <v>44431</v>
      </c>
      <c r="G15" s="40">
        <v>0.86270000000000002</v>
      </c>
      <c r="H15" s="3">
        <v>50169</v>
      </c>
      <c r="I15" s="3">
        <v>45025</v>
      </c>
      <c r="J15" s="40">
        <v>0.89749999999999996</v>
      </c>
    </row>
    <row r="16" spans="1:10">
      <c r="A16" s="111">
        <v>43070</v>
      </c>
      <c r="B16" s="3">
        <v>52966</v>
      </c>
      <c r="C16" s="3">
        <v>40248</v>
      </c>
      <c r="D16" s="40">
        <v>0.75990000000000002</v>
      </c>
      <c r="E16" s="3">
        <v>51587</v>
      </c>
      <c r="F16" s="3">
        <v>44459</v>
      </c>
      <c r="G16" s="40">
        <v>0.86180000000000001</v>
      </c>
      <c r="H16" s="3">
        <v>50440</v>
      </c>
      <c r="I16" s="3">
        <v>45264</v>
      </c>
      <c r="J16" s="40">
        <v>0.89739999999999998</v>
      </c>
    </row>
    <row r="17" spans="1:10">
      <c r="A17" s="111">
        <v>43101</v>
      </c>
      <c r="B17" s="3">
        <v>53662</v>
      </c>
      <c r="C17" s="3">
        <v>40669</v>
      </c>
      <c r="D17" s="40">
        <v>0.75790000000000002</v>
      </c>
      <c r="E17" s="3">
        <v>52370</v>
      </c>
      <c r="F17" s="3">
        <v>45129</v>
      </c>
      <c r="G17" s="40">
        <v>0.86170000000000002</v>
      </c>
      <c r="H17" s="3">
        <v>51107</v>
      </c>
      <c r="I17" s="3">
        <v>45786</v>
      </c>
      <c r="J17" s="40">
        <v>0.89590000000000003</v>
      </c>
    </row>
    <row r="18" spans="1:10">
      <c r="A18" s="75">
        <v>43132</v>
      </c>
      <c r="B18" s="3">
        <v>53589</v>
      </c>
      <c r="C18" s="3">
        <v>40222</v>
      </c>
      <c r="D18" s="40">
        <v>0.75060000000000004</v>
      </c>
      <c r="E18" s="3">
        <v>53094</v>
      </c>
      <c r="F18" s="3">
        <v>45797</v>
      </c>
      <c r="G18" s="40">
        <v>0.86260000000000003</v>
      </c>
      <c r="H18" s="3">
        <v>51495</v>
      </c>
      <c r="I18" s="3">
        <v>46142</v>
      </c>
      <c r="J18" s="40">
        <v>0.89600000000000002</v>
      </c>
    </row>
    <row r="19" spans="1:10">
      <c r="A19" s="75">
        <v>43160</v>
      </c>
      <c r="B19" s="3">
        <v>52950</v>
      </c>
      <c r="C19" s="3">
        <v>39318</v>
      </c>
      <c r="D19" s="40">
        <v>0.74250000000000005</v>
      </c>
      <c r="E19" s="3">
        <v>53580</v>
      </c>
      <c r="F19" s="3">
        <v>46184</v>
      </c>
      <c r="G19" s="40">
        <v>0.86199999999999999</v>
      </c>
      <c r="H19" s="3">
        <v>51589</v>
      </c>
      <c r="I19" s="3">
        <v>46180</v>
      </c>
      <c r="J19" s="40">
        <v>0.8952</v>
      </c>
    </row>
    <row r="20" spans="1:10">
      <c r="A20" s="75">
        <v>43191</v>
      </c>
      <c r="B20" s="3">
        <v>52222</v>
      </c>
      <c r="C20" s="3">
        <v>38373</v>
      </c>
      <c r="D20" s="40">
        <v>0.73480000000000001</v>
      </c>
      <c r="E20" s="3">
        <v>53642</v>
      </c>
      <c r="F20" s="3">
        <v>45949</v>
      </c>
      <c r="G20" s="40">
        <v>0.85660000000000003</v>
      </c>
      <c r="H20" s="3">
        <v>52284</v>
      </c>
      <c r="I20" s="3">
        <v>46798</v>
      </c>
      <c r="J20" s="40">
        <v>0.89510000000000001</v>
      </c>
    </row>
    <row r="21" spans="1:10">
      <c r="A21" s="75">
        <v>43221</v>
      </c>
      <c r="B21" s="3">
        <v>52288</v>
      </c>
      <c r="C21" s="3">
        <v>37966</v>
      </c>
      <c r="D21" s="40">
        <v>0.72609999999999997</v>
      </c>
      <c r="E21" s="3">
        <v>53192</v>
      </c>
      <c r="F21" s="3">
        <v>45137</v>
      </c>
      <c r="G21" s="40">
        <v>0.84860000000000002</v>
      </c>
      <c r="H21" s="3">
        <v>53111</v>
      </c>
      <c r="I21" s="3">
        <v>47556</v>
      </c>
      <c r="J21" s="40">
        <v>0.89539999999999997</v>
      </c>
    </row>
    <row r="22" spans="1:10">
      <c r="A22" s="75">
        <v>43252</v>
      </c>
      <c r="B22" s="3">
        <v>51459</v>
      </c>
      <c r="C22" s="3">
        <v>36919</v>
      </c>
      <c r="D22" s="40">
        <v>0.71740000000000004</v>
      </c>
      <c r="E22" s="3">
        <v>52243</v>
      </c>
      <c r="F22" s="3">
        <v>44001</v>
      </c>
      <c r="G22" s="40">
        <v>0.84219999999999995</v>
      </c>
      <c r="H22" s="3">
        <v>53580</v>
      </c>
      <c r="I22" s="3">
        <v>47935</v>
      </c>
      <c r="J22" s="40">
        <v>0.89459999999999995</v>
      </c>
    </row>
    <row r="23" spans="1:10">
      <c r="A23" s="75">
        <v>43282</v>
      </c>
      <c r="B23" s="3">
        <v>51067</v>
      </c>
      <c r="C23" s="3">
        <v>36118</v>
      </c>
      <c r="D23" s="40">
        <v>0.70730000000000004</v>
      </c>
      <c r="E23" s="3">
        <v>52317</v>
      </c>
      <c r="F23" s="3">
        <v>43753</v>
      </c>
      <c r="G23" s="40">
        <v>0.83630000000000004</v>
      </c>
      <c r="H23" s="3">
        <v>53636</v>
      </c>
      <c r="I23" s="3">
        <v>47785</v>
      </c>
      <c r="J23" s="40">
        <v>0.89090000000000003</v>
      </c>
    </row>
    <row r="24" spans="1:10">
      <c r="A24" s="75">
        <v>43313</v>
      </c>
      <c r="B24" s="3">
        <v>50347</v>
      </c>
      <c r="C24" s="3">
        <v>35159</v>
      </c>
      <c r="D24" s="40">
        <v>0.69830000000000003</v>
      </c>
      <c r="E24" s="3">
        <v>51645</v>
      </c>
      <c r="F24" s="3">
        <v>42821</v>
      </c>
      <c r="G24" s="40">
        <v>0.82909999999999995</v>
      </c>
      <c r="H24" s="3">
        <v>53141</v>
      </c>
      <c r="I24" s="3">
        <v>47052</v>
      </c>
      <c r="J24" s="40">
        <v>0.88539999999999996</v>
      </c>
    </row>
    <row r="25" spans="1:10">
      <c r="A25" s="75">
        <v>43344</v>
      </c>
      <c r="B25" s="3">
        <v>49859</v>
      </c>
      <c r="C25" s="3">
        <v>34408</v>
      </c>
      <c r="D25" s="40">
        <v>0.69010000000000005</v>
      </c>
      <c r="E25" s="3">
        <v>50905</v>
      </c>
      <c r="F25" s="3">
        <v>41880</v>
      </c>
      <c r="G25" s="40">
        <v>0.82269999999999999</v>
      </c>
      <c r="H25" s="3">
        <v>52199</v>
      </c>
      <c r="I25" s="3">
        <v>45989</v>
      </c>
      <c r="J25" s="40">
        <v>0.88100000000000001</v>
      </c>
    </row>
    <row r="26" spans="1:10">
      <c r="A26" s="75">
        <v>43374</v>
      </c>
      <c r="B26" s="3">
        <v>49719</v>
      </c>
      <c r="C26" s="3">
        <v>33824</v>
      </c>
      <c r="D26" s="40">
        <v>0.68030000000000002</v>
      </c>
      <c r="E26" s="3">
        <v>50486</v>
      </c>
      <c r="F26" s="3">
        <v>41249</v>
      </c>
      <c r="G26" s="40">
        <v>0.81699999999999995</v>
      </c>
      <c r="H26" s="3">
        <v>52326</v>
      </c>
      <c r="I26" s="3">
        <v>45872</v>
      </c>
      <c r="J26" s="40">
        <v>0.87670000000000003</v>
      </c>
    </row>
    <row r="27" spans="1:10">
      <c r="A27" s="75">
        <v>43405</v>
      </c>
      <c r="B27" s="3">
        <v>48931</v>
      </c>
      <c r="C27" s="3">
        <v>32727</v>
      </c>
      <c r="D27" s="40">
        <v>0.66879999999999995</v>
      </c>
      <c r="E27" s="3">
        <v>50056</v>
      </c>
      <c r="F27" s="3">
        <v>40522</v>
      </c>
      <c r="G27" s="40">
        <v>0.8095</v>
      </c>
      <c r="H27" s="3">
        <v>51645</v>
      </c>
      <c r="I27" s="3">
        <v>45052</v>
      </c>
      <c r="J27" s="40">
        <v>0.87229999999999996</v>
      </c>
    </row>
    <row r="28" spans="1:10">
      <c r="A28" s="75">
        <v>43435</v>
      </c>
      <c r="B28" s="3">
        <v>48183</v>
      </c>
      <c r="C28" s="3">
        <v>31553</v>
      </c>
      <c r="D28" s="40">
        <v>0.65490000000000004</v>
      </c>
      <c r="E28" s="3">
        <v>49531</v>
      </c>
      <c r="F28" s="3">
        <v>39762</v>
      </c>
      <c r="G28" s="40">
        <v>0.80279999999999996</v>
      </c>
      <c r="H28" s="3">
        <v>51068</v>
      </c>
      <c r="I28" s="3">
        <v>44290</v>
      </c>
      <c r="J28" s="40">
        <v>0.86729999999999996</v>
      </c>
    </row>
    <row r="29" spans="1:10">
      <c r="A29" s="75">
        <v>43466</v>
      </c>
      <c r="B29" s="3">
        <v>47544</v>
      </c>
      <c r="C29" s="3">
        <v>30780</v>
      </c>
      <c r="D29" s="40">
        <v>0.64739999999999998</v>
      </c>
      <c r="E29" s="3">
        <v>48999</v>
      </c>
      <c r="F29" s="3">
        <v>38866</v>
      </c>
      <c r="G29" s="40">
        <v>0.79320000000000002</v>
      </c>
      <c r="H29" s="3">
        <v>50368</v>
      </c>
      <c r="I29" s="3">
        <v>43449</v>
      </c>
      <c r="J29" s="40">
        <v>0.86260000000000003</v>
      </c>
    </row>
    <row r="30" spans="1:10">
      <c r="A30" s="75">
        <v>43497</v>
      </c>
      <c r="B30" s="3">
        <v>47718</v>
      </c>
      <c r="C30" s="3">
        <v>30775</v>
      </c>
      <c r="D30" s="40">
        <v>0.64490000000000003</v>
      </c>
      <c r="E30" s="3">
        <v>48248</v>
      </c>
      <c r="F30" s="3">
        <v>37749</v>
      </c>
      <c r="G30" s="40">
        <v>0.78239999999999998</v>
      </c>
      <c r="H30" s="3">
        <v>50057</v>
      </c>
      <c r="I30" s="3">
        <v>42888</v>
      </c>
      <c r="J30" s="40">
        <v>0.85680000000000001</v>
      </c>
    </row>
    <row r="31" spans="1:10">
      <c r="A31" s="75">
        <v>43525</v>
      </c>
      <c r="B31" s="3">
        <v>48478</v>
      </c>
      <c r="C31" s="3">
        <v>31294</v>
      </c>
      <c r="D31" s="40">
        <v>0.64549999999999996</v>
      </c>
      <c r="E31" s="3">
        <v>47484</v>
      </c>
      <c r="F31" s="3">
        <v>36740</v>
      </c>
      <c r="G31" s="40">
        <v>0.77370000000000005</v>
      </c>
      <c r="H31" s="3">
        <v>49510</v>
      </c>
      <c r="I31" s="3">
        <v>42101</v>
      </c>
      <c r="J31" s="40">
        <v>0.85040000000000004</v>
      </c>
    </row>
    <row r="32" spans="1:10">
      <c r="A32" s="75">
        <v>43556</v>
      </c>
      <c r="B32" s="3">
        <v>49949</v>
      </c>
      <c r="C32" s="3">
        <v>32185</v>
      </c>
      <c r="D32" s="40">
        <v>0.64439999999999997</v>
      </c>
      <c r="E32" s="3">
        <v>47710</v>
      </c>
      <c r="F32" s="3">
        <v>36834</v>
      </c>
      <c r="G32" s="40">
        <v>0.77200000000000002</v>
      </c>
      <c r="H32" s="3">
        <v>49074</v>
      </c>
      <c r="I32" s="3">
        <v>41389</v>
      </c>
      <c r="J32" s="40">
        <v>0.84340000000000004</v>
      </c>
    </row>
    <row r="33" spans="1:10">
      <c r="A33" s="75">
        <v>43586</v>
      </c>
      <c r="B33" s="3">
        <v>49953</v>
      </c>
      <c r="C33" s="3">
        <v>32174</v>
      </c>
      <c r="D33" s="40">
        <v>0.64410000000000001</v>
      </c>
      <c r="E33" s="3">
        <v>48643</v>
      </c>
      <c r="F33" s="3">
        <v>37533</v>
      </c>
      <c r="G33" s="40">
        <v>0.77159999999999995</v>
      </c>
      <c r="H33" s="3">
        <v>48218</v>
      </c>
      <c r="I33" s="3">
        <v>40188</v>
      </c>
      <c r="J33" s="40">
        <v>0.83350000000000002</v>
      </c>
    </row>
    <row r="34" spans="1:10">
      <c r="A34" s="75">
        <v>43617</v>
      </c>
      <c r="B34" s="3">
        <v>50252</v>
      </c>
      <c r="C34" s="3">
        <v>32355</v>
      </c>
      <c r="D34" s="40">
        <v>0.64390000000000003</v>
      </c>
      <c r="E34" s="3">
        <v>49540</v>
      </c>
      <c r="F34" s="3">
        <v>38155</v>
      </c>
      <c r="G34" s="40">
        <v>0.7702</v>
      </c>
      <c r="H34" s="3">
        <v>47484</v>
      </c>
      <c r="I34" s="3">
        <v>39253</v>
      </c>
      <c r="J34" s="40">
        <v>0.82669999999999999</v>
      </c>
    </row>
    <row r="35" spans="1:10">
      <c r="A35" s="75">
        <v>43647</v>
      </c>
      <c r="B35" s="3">
        <v>51039</v>
      </c>
      <c r="C35" s="3">
        <v>32801</v>
      </c>
      <c r="D35" s="40">
        <v>0.64270000000000005</v>
      </c>
      <c r="E35" s="3">
        <v>49969</v>
      </c>
      <c r="F35" s="3">
        <v>38471</v>
      </c>
      <c r="G35" s="40">
        <v>0.76990000000000003</v>
      </c>
      <c r="H35" s="3">
        <v>47692</v>
      </c>
      <c r="I35" s="3">
        <v>39297</v>
      </c>
      <c r="J35" s="40">
        <v>0.82399999999999995</v>
      </c>
    </row>
    <row r="36" spans="1:10">
      <c r="A36" s="75">
        <v>43678</v>
      </c>
      <c r="B36" s="3">
        <v>51397</v>
      </c>
      <c r="C36" s="3">
        <v>32975</v>
      </c>
      <c r="D36" s="40">
        <v>0.64159999999999995</v>
      </c>
      <c r="E36" s="3">
        <v>50256</v>
      </c>
      <c r="F36" s="3">
        <v>38648</v>
      </c>
      <c r="G36" s="40">
        <v>0.76900000000000002</v>
      </c>
      <c r="H36" s="3">
        <v>48499</v>
      </c>
      <c r="I36" s="3">
        <v>39871</v>
      </c>
      <c r="J36" s="40">
        <v>0.82210000000000005</v>
      </c>
    </row>
    <row r="37" spans="1:10">
      <c r="A37" s="75">
        <v>43709</v>
      </c>
      <c r="B37" s="3">
        <v>52036</v>
      </c>
      <c r="C37" s="3">
        <v>33336</v>
      </c>
      <c r="D37" s="40">
        <v>0.64059999999999995</v>
      </c>
      <c r="E37" s="3">
        <v>50953</v>
      </c>
      <c r="F37" s="3">
        <v>39083</v>
      </c>
      <c r="G37" s="40">
        <v>0.76700000000000002</v>
      </c>
      <c r="H37" s="3">
        <v>49764</v>
      </c>
      <c r="I37" s="3">
        <v>40799</v>
      </c>
      <c r="J37" s="40">
        <v>0.81979999999999997</v>
      </c>
    </row>
    <row r="38" spans="1:10">
      <c r="A38" s="75">
        <v>43739</v>
      </c>
      <c r="B38" s="3">
        <v>53163</v>
      </c>
      <c r="C38" s="3">
        <v>34076</v>
      </c>
      <c r="D38" s="40">
        <v>0.64100000000000001</v>
      </c>
      <c r="E38" s="3">
        <v>51535</v>
      </c>
      <c r="F38" s="3">
        <v>39422</v>
      </c>
      <c r="G38" s="40">
        <v>0.76500000000000001</v>
      </c>
      <c r="H38" s="3">
        <v>49955</v>
      </c>
      <c r="I38" s="3">
        <v>40866</v>
      </c>
      <c r="J38" s="40">
        <v>0.81810000000000005</v>
      </c>
    </row>
    <row r="39" spans="1:10">
      <c r="A39" s="75">
        <v>43770</v>
      </c>
      <c r="B39" s="3">
        <v>53652</v>
      </c>
      <c r="C39" s="3">
        <v>34506</v>
      </c>
      <c r="D39" s="40">
        <v>0.6431</v>
      </c>
      <c r="E39" s="3">
        <v>51866</v>
      </c>
      <c r="F39" s="3">
        <v>39631</v>
      </c>
      <c r="G39" s="40">
        <v>0.7641</v>
      </c>
      <c r="H39" s="3">
        <v>50256</v>
      </c>
      <c r="I39" s="3">
        <v>41045</v>
      </c>
      <c r="J39" s="40">
        <v>0.81669999999999998</v>
      </c>
    </row>
    <row r="40" spans="1:10">
      <c r="A40" s="75">
        <v>43800</v>
      </c>
      <c r="B40" s="3">
        <v>54217</v>
      </c>
      <c r="C40" s="3">
        <v>34933</v>
      </c>
      <c r="D40" s="40">
        <v>0.64429999999999998</v>
      </c>
      <c r="E40" s="3">
        <v>53107</v>
      </c>
      <c r="F40" s="3">
        <v>40469</v>
      </c>
      <c r="G40" s="40">
        <v>0.76200000000000001</v>
      </c>
      <c r="H40" s="3">
        <v>51008</v>
      </c>
      <c r="I40" s="3">
        <v>41518</v>
      </c>
      <c r="J40" s="40">
        <v>0.81399999999999995</v>
      </c>
    </row>
    <row r="41" spans="1:10">
      <c r="A41" s="75">
        <v>43831</v>
      </c>
      <c r="B41" s="3">
        <v>54152</v>
      </c>
      <c r="C41" s="3">
        <v>34767</v>
      </c>
      <c r="D41" s="40">
        <v>0.64200000000000002</v>
      </c>
      <c r="E41" s="3">
        <v>53794</v>
      </c>
      <c r="F41" s="3">
        <v>40990</v>
      </c>
      <c r="G41" s="40">
        <v>0.76200000000000001</v>
      </c>
      <c r="H41" s="3">
        <v>51563</v>
      </c>
      <c r="I41" s="3">
        <v>41845</v>
      </c>
      <c r="J41" s="40">
        <v>0.8115</v>
      </c>
    </row>
  </sheetData>
  <mergeCells count="5">
    <mergeCell ref="A3:A5"/>
    <mergeCell ref="B3:J3"/>
    <mergeCell ref="B4:D4"/>
    <mergeCell ref="E4:G4"/>
    <mergeCell ref="H4:J4"/>
  </mergeCells>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71CD-AAD5-4614-BA32-6AD63E05CDB8}">
  <sheetPr>
    <pageSetUpPr fitToPage="1"/>
  </sheetPr>
  <dimension ref="A1:AP137"/>
  <sheetViews>
    <sheetView zoomScaleNormal="100" workbookViewId="0">
      <pane xSplit="1" topLeftCell="B1" activePane="topRight" state="frozen"/>
      <selection activeCell="F1" sqref="F1:G1"/>
      <selection pane="topRight"/>
    </sheetView>
  </sheetViews>
  <sheetFormatPr defaultColWidth="9.109375" defaultRowHeight="14.4"/>
  <cols>
    <col min="1" max="1" width="30.44140625" style="126" customWidth="1"/>
    <col min="2" max="2" width="22" style="99" customWidth="1"/>
    <col min="3" max="3" width="20.109375" style="99" customWidth="1"/>
    <col min="4" max="4" width="20.88671875" style="99" customWidth="1"/>
    <col min="5" max="5" width="20.44140625" style="99" customWidth="1"/>
    <col min="6" max="6" width="20.109375" style="99" customWidth="1"/>
    <col min="7" max="7" width="19.44140625" style="99" customWidth="1"/>
    <col min="8" max="8" width="19.5546875" style="99" customWidth="1"/>
    <col min="9" max="9" width="20.5546875" style="99" customWidth="1"/>
    <col min="10" max="10" width="20.44140625" style="99" customWidth="1"/>
    <col min="11" max="11" width="19.5546875" style="99" customWidth="1"/>
    <col min="12" max="12" width="21" style="99" customWidth="1"/>
    <col min="13" max="13" width="20.5546875" style="99" customWidth="1"/>
    <col min="14" max="14" width="20.109375" style="99" customWidth="1"/>
    <col min="15" max="42" width="9.109375" style="22"/>
    <col min="43" max="16384" width="9.109375" style="99"/>
  </cols>
  <sheetData>
    <row r="1" spans="1:42" ht="53.4" customHeight="1">
      <c r="A1" s="81"/>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row>
    <row r="2" spans="1:42" s="55" customFormat="1">
      <c r="A2" s="85"/>
    </row>
    <row r="3" spans="1:42" s="22" customFormat="1">
      <c r="A3" s="261" t="s">
        <v>68</v>
      </c>
      <c r="B3" s="261"/>
      <c r="C3" s="261"/>
      <c r="D3" s="261"/>
      <c r="E3" s="261"/>
      <c r="F3" s="261"/>
      <c r="G3" s="261"/>
      <c r="H3" s="261"/>
      <c r="I3" s="261"/>
      <c r="J3" s="261"/>
      <c r="K3" s="261"/>
      <c r="L3" s="261"/>
      <c r="M3" s="261"/>
      <c r="N3" s="262"/>
    </row>
    <row r="4" spans="1:42" s="22" customFormat="1">
      <c r="A4" s="122" t="s">
        <v>69</v>
      </c>
      <c r="B4" s="92" t="s">
        <v>13</v>
      </c>
      <c r="C4" s="92" t="s">
        <v>14</v>
      </c>
      <c r="D4" s="92" t="s">
        <v>15</v>
      </c>
      <c r="E4" s="92" t="s">
        <v>16</v>
      </c>
      <c r="F4" s="92" t="s">
        <v>17</v>
      </c>
      <c r="G4" s="92" t="s">
        <v>18</v>
      </c>
      <c r="H4" s="92" t="s">
        <v>19</v>
      </c>
      <c r="I4" s="92" t="s">
        <v>20</v>
      </c>
      <c r="J4" s="92" t="s">
        <v>21</v>
      </c>
      <c r="K4" s="92" t="s">
        <v>22</v>
      </c>
      <c r="L4" s="92" t="s">
        <v>23</v>
      </c>
      <c r="M4" s="92" t="s">
        <v>24</v>
      </c>
      <c r="N4" s="92" t="s">
        <v>25</v>
      </c>
    </row>
    <row r="5" spans="1:42" s="22" customFormat="1">
      <c r="A5" s="123" t="s">
        <v>70</v>
      </c>
      <c r="B5" s="21">
        <v>51641851.159999996</v>
      </c>
      <c r="C5" s="21">
        <v>28073330.859999999</v>
      </c>
      <c r="D5" s="21">
        <v>32368071.890000001</v>
      </c>
      <c r="E5" s="21">
        <v>40842223.5</v>
      </c>
      <c r="F5" s="21">
        <v>35515146.32</v>
      </c>
      <c r="G5" s="21">
        <v>41904691.770000003</v>
      </c>
      <c r="H5" s="21">
        <v>45313447.950000003</v>
      </c>
      <c r="I5" s="21">
        <v>39502743.859999999</v>
      </c>
      <c r="J5" s="21">
        <v>46345033.659999996</v>
      </c>
      <c r="K5" s="21">
        <v>54269827.450000003</v>
      </c>
      <c r="L5" s="21">
        <v>53542564</v>
      </c>
      <c r="M5" s="21">
        <v>43552462.770000003</v>
      </c>
      <c r="N5" s="21">
        <v>40242999.649999999</v>
      </c>
      <c r="O5" s="127"/>
    </row>
    <row r="6" spans="1:42" s="22" customFormat="1">
      <c r="A6" s="123" t="s">
        <v>71</v>
      </c>
      <c r="B6" s="21">
        <v>2274455</v>
      </c>
      <c r="C6" s="21">
        <v>2275000</v>
      </c>
      <c r="D6" s="21">
        <v>1217500</v>
      </c>
      <c r="E6" s="21">
        <v>520000</v>
      </c>
      <c r="F6" s="21">
        <v>2365000</v>
      </c>
      <c r="G6" s="21">
        <v>2171110</v>
      </c>
      <c r="H6" s="21">
        <v>1111000</v>
      </c>
      <c r="I6" s="21">
        <v>1951594.35</v>
      </c>
      <c r="J6" s="21">
        <v>3027578.76</v>
      </c>
      <c r="K6" s="21">
        <v>2456671.9500000002</v>
      </c>
      <c r="L6" s="21">
        <v>1678405.65</v>
      </c>
      <c r="M6" s="21">
        <v>1595000</v>
      </c>
      <c r="N6" s="21">
        <v>1067000</v>
      </c>
      <c r="O6" s="127"/>
    </row>
    <row r="7" spans="1:42" s="22" customFormat="1">
      <c r="A7" s="123" t="s">
        <v>72</v>
      </c>
      <c r="B7" s="21">
        <v>2962673.41</v>
      </c>
      <c r="C7" s="21">
        <v>2579060.4</v>
      </c>
      <c r="D7" s="21">
        <v>3010359.81</v>
      </c>
      <c r="E7" s="21">
        <v>1986752.21</v>
      </c>
      <c r="F7" s="21">
        <v>7354719.4400000004</v>
      </c>
      <c r="G7" s="21">
        <v>4863993.24</v>
      </c>
      <c r="H7" s="21">
        <v>4873231.03</v>
      </c>
      <c r="I7" s="21">
        <v>3773578.77</v>
      </c>
      <c r="J7" s="21">
        <v>5586891.0199999996</v>
      </c>
      <c r="K7" s="21">
        <v>4470129.93</v>
      </c>
      <c r="L7" s="21">
        <v>8772778.6600000001</v>
      </c>
      <c r="M7" s="21">
        <v>7221206.96</v>
      </c>
      <c r="N7" s="21">
        <v>2725603.76</v>
      </c>
      <c r="O7" s="127"/>
    </row>
    <row r="8" spans="1:42" s="22" customFormat="1">
      <c r="A8" s="123" t="s">
        <v>73</v>
      </c>
      <c r="B8" s="21">
        <v>4906925.59</v>
      </c>
      <c r="C8" s="21">
        <v>5355380.54</v>
      </c>
      <c r="D8" s="21">
        <v>6141029.1799999997</v>
      </c>
      <c r="E8" s="21">
        <v>6109185.9199999999</v>
      </c>
      <c r="F8" s="21">
        <v>6648198.2999999998</v>
      </c>
      <c r="G8" s="21">
        <v>6262156.0300000003</v>
      </c>
      <c r="H8" s="21">
        <v>7752651.7599999998</v>
      </c>
      <c r="I8" s="21">
        <v>7573867.9000000004</v>
      </c>
      <c r="J8" s="21">
        <v>7246784.2599999998</v>
      </c>
      <c r="K8" s="21">
        <v>7938449.7599999998</v>
      </c>
      <c r="L8" s="21">
        <v>7903148.4400000004</v>
      </c>
      <c r="M8" s="21">
        <v>7446548.6100000003</v>
      </c>
      <c r="N8" s="21">
        <v>6152067.5599999996</v>
      </c>
      <c r="O8" s="127"/>
    </row>
    <row r="9" spans="1:42" s="22" customFormat="1">
      <c r="A9" s="123" t="s">
        <v>74</v>
      </c>
      <c r="B9" s="21">
        <v>4365080.3099999996</v>
      </c>
      <c r="C9" s="21">
        <v>4684467.5999999996</v>
      </c>
      <c r="D9" s="21">
        <v>4440626.08</v>
      </c>
      <c r="E9" s="21">
        <v>4684471.99</v>
      </c>
      <c r="F9" s="21">
        <v>5665553.6799999997</v>
      </c>
      <c r="G9" s="21">
        <v>6518378.1699999999</v>
      </c>
      <c r="H9" s="21">
        <v>6219375.9900000002</v>
      </c>
      <c r="I9" s="21">
        <v>5502737.8399999999</v>
      </c>
      <c r="J9" s="21">
        <v>4792448.12</v>
      </c>
      <c r="K9" s="21">
        <v>5601619.7000000002</v>
      </c>
      <c r="L9" s="21">
        <v>5571462.79</v>
      </c>
      <c r="M9" s="21">
        <v>4948364.25</v>
      </c>
      <c r="N9" s="21">
        <v>3530710.06</v>
      </c>
      <c r="O9" s="127"/>
    </row>
    <row r="10" spans="1:42" s="22" customFormat="1">
      <c r="A10" s="123" t="s">
        <v>75</v>
      </c>
      <c r="B10" s="21">
        <v>60965880.539999999</v>
      </c>
      <c r="C10" s="21">
        <v>66240362.799999997</v>
      </c>
      <c r="D10" s="21">
        <v>78100466.459999993</v>
      </c>
      <c r="E10" s="21">
        <v>75129445.719999999</v>
      </c>
      <c r="F10" s="21">
        <v>82512009.609999999</v>
      </c>
      <c r="G10" s="21">
        <v>72670355.620000005</v>
      </c>
      <c r="H10" s="21">
        <v>98728498.579999998</v>
      </c>
      <c r="I10" s="21">
        <v>87367299.459999993</v>
      </c>
      <c r="J10" s="21">
        <v>81983273.219999999</v>
      </c>
      <c r="K10" s="21">
        <v>87769256.140000001</v>
      </c>
      <c r="L10" s="21">
        <v>86594433.049999997</v>
      </c>
      <c r="M10" s="21">
        <v>81337008.879999995</v>
      </c>
      <c r="N10" s="21">
        <v>62840367.420000002</v>
      </c>
      <c r="O10" s="127"/>
    </row>
    <row r="11" spans="1:42" s="22" customFormat="1">
      <c r="A11" s="123" t="s">
        <v>76</v>
      </c>
      <c r="B11" s="21">
        <v>9676742.9499999993</v>
      </c>
      <c r="C11" s="21">
        <v>10800335.439999999</v>
      </c>
      <c r="D11" s="21">
        <v>12104707.369999999</v>
      </c>
      <c r="E11" s="21">
        <v>12150544.77</v>
      </c>
      <c r="F11" s="21">
        <v>12315195.060000001</v>
      </c>
      <c r="G11" s="21">
        <v>12519013.42</v>
      </c>
      <c r="H11" s="21">
        <v>15008839.779999999</v>
      </c>
      <c r="I11" s="21">
        <v>13158174.029999999</v>
      </c>
      <c r="J11" s="21">
        <v>13109716.109999999</v>
      </c>
      <c r="K11" s="21">
        <v>15185819.800000001</v>
      </c>
      <c r="L11" s="21">
        <v>14059450.800000001</v>
      </c>
      <c r="M11" s="21">
        <v>14727864.949999999</v>
      </c>
      <c r="N11" s="21">
        <v>10664198.5</v>
      </c>
      <c r="O11" s="127"/>
    </row>
    <row r="12" spans="1:42" s="22" customFormat="1">
      <c r="A12" s="123" t="s">
        <v>77</v>
      </c>
      <c r="B12" s="21">
        <v>12068015.550000001</v>
      </c>
      <c r="C12" s="21">
        <v>12991957.35</v>
      </c>
      <c r="D12" s="21">
        <v>11955662.98</v>
      </c>
      <c r="E12" s="21">
        <v>14548855.5</v>
      </c>
      <c r="F12" s="21">
        <v>16340240.810000001</v>
      </c>
      <c r="G12" s="21">
        <v>13003686.42</v>
      </c>
      <c r="H12" s="21">
        <v>15304392.050000001</v>
      </c>
      <c r="I12" s="21">
        <v>15299021.02</v>
      </c>
      <c r="J12" s="21">
        <v>14276401.619999999</v>
      </c>
      <c r="K12" s="21">
        <v>17644187.870000001</v>
      </c>
      <c r="L12" s="21">
        <v>17089413.239999998</v>
      </c>
      <c r="M12" s="21">
        <v>18929031.489999998</v>
      </c>
      <c r="N12" s="21">
        <v>12227069.01</v>
      </c>
      <c r="O12" s="127"/>
    </row>
    <row r="13" spans="1:42" s="22" customFormat="1">
      <c r="A13" s="123" t="s">
        <v>78</v>
      </c>
      <c r="B13" s="21">
        <v>102883237.73999999</v>
      </c>
      <c r="C13" s="21">
        <v>95264907.209999993</v>
      </c>
      <c r="D13" s="21">
        <v>100026619.38</v>
      </c>
      <c r="E13" s="21">
        <v>103649663.73999999</v>
      </c>
      <c r="F13" s="21">
        <v>116883604.22</v>
      </c>
      <c r="G13" s="21">
        <v>107077844.59999999</v>
      </c>
      <c r="H13" s="21">
        <v>123858394.70999999</v>
      </c>
      <c r="I13" s="21">
        <v>115187558.48999999</v>
      </c>
      <c r="J13" s="21">
        <v>117547329.92</v>
      </c>
      <c r="K13" s="21">
        <v>130293821.06999999</v>
      </c>
      <c r="L13" s="21">
        <v>117273389.17</v>
      </c>
      <c r="M13" s="21">
        <v>135776431.94999999</v>
      </c>
      <c r="N13" s="21">
        <v>116979875.27</v>
      </c>
      <c r="O13" s="127"/>
      <c r="Q13" s="143"/>
      <c r="R13" s="143"/>
    </row>
    <row r="14" spans="1:42" s="22" customFormat="1">
      <c r="A14" s="123" t="s">
        <v>79</v>
      </c>
      <c r="B14" s="21">
        <v>4832562.4400000004</v>
      </c>
      <c r="C14" s="21">
        <v>5098063.63</v>
      </c>
      <c r="D14" s="21">
        <v>6129476.1900000004</v>
      </c>
      <c r="E14" s="21">
        <v>5693200.2999999998</v>
      </c>
      <c r="F14" s="21">
        <v>6999870.3399999999</v>
      </c>
      <c r="G14" s="21">
        <v>6044574.0899999999</v>
      </c>
      <c r="H14" s="21">
        <v>6890257.25</v>
      </c>
      <c r="I14" s="21">
        <v>6649251.2300000004</v>
      </c>
      <c r="J14" s="21">
        <v>6408216.9699999997</v>
      </c>
      <c r="K14" s="21">
        <v>6997406.7999999998</v>
      </c>
      <c r="L14" s="21">
        <v>6582017.3600000003</v>
      </c>
      <c r="M14" s="21">
        <v>6244633.75</v>
      </c>
      <c r="N14" s="21">
        <v>4604866.57</v>
      </c>
      <c r="O14" s="127"/>
    </row>
    <row r="15" spans="1:42" s="22" customFormat="1">
      <c r="A15" s="124" t="s">
        <v>7</v>
      </c>
      <c r="B15" s="41">
        <v>256577424.69</v>
      </c>
      <c r="C15" s="41">
        <v>233362865.84</v>
      </c>
      <c r="D15" s="41">
        <v>255494519.33000001</v>
      </c>
      <c r="E15" s="41">
        <v>265314343.65000001</v>
      </c>
      <c r="F15" s="41">
        <v>292599537.77999997</v>
      </c>
      <c r="G15" s="41">
        <v>273035803.33999997</v>
      </c>
      <c r="H15" s="41">
        <v>325060089.11000001</v>
      </c>
      <c r="I15" s="41">
        <v>295965826.95999998</v>
      </c>
      <c r="J15" s="41">
        <v>300323673.64999998</v>
      </c>
      <c r="K15" s="41">
        <v>332627190.47000003</v>
      </c>
      <c r="L15" s="41">
        <v>319067063.16000003</v>
      </c>
      <c r="M15" s="41">
        <v>321778553.62</v>
      </c>
      <c r="N15" s="21">
        <v>261034757.78999999</v>
      </c>
    </row>
    <row r="16" spans="1:42" s="22" customFormat="1">
      <c r="A16" s="125"/>
    </row>
    <row r="17" spans="1:14" s="22" customFormat="1">
      <c r="A17" s="125"/>
      <c r="N17" s="38"/>
    </row>
    <row r="18" spans="1:14" s="22" customFormat="1">
      <c r="A18" s="261" t="s">
        <v>80</v>
      </c>
      <c r="B18" s="261"/>
      <c r="C18" s="261"/>
      <c r="D18" s="261"/>
      <c r="E18" s="261"/>
      <c r="F18" s="261"/>
      <c r="G18" s="261"/>
      <c r="H18" s="261"/>
      <c r="I18" s="261"/>
      <c r="J18" s="261"/>
      <c r="K18" s="261"/>
      <c r="L18" s="261"/>
      <c r="M18" s="261"/>
      <c r="N18" s="262"/>
    </row>
    <row r="19" spans="1:14" s="22" customFormat="1">
      <c r="A19" s="122" t="s">
        <v>69</v>
      </c>
      <c r="B19" s="92" t="s">
        <v>13</v>
      </c>
      <c r="C19" s="92" t="s">
        <v>14</v>
      </c>
      <c r="D19" s="92" t="s">
        <v>15</v>
      </c>
      <c r="E19" s="92" t="s">
        <v>16</v>
      </c>
      <c r="F19" s="92" t="s">
        <v>17</v>
      </c>
      <c r="G19" s="92" t="s">
        <v>18</v>
      </c>
      <c r="H19" s="92" t="s">
        <v>19</v>
      </c>
      <c r="I19" s="92" t="s">
        <v>20</v>
      </c>
      <c r="J19" s="92" t="s">
        <v>21</v>
      </c>
      <c r="K19" s="92" t="s">
        <v>22</v>
      </c>
      <c r="L19" s="92" t="s">
        <v>23</v>
      </c>
      <c r="M19" s="92" t="s">
        <v>24</v>
      </c>
      <c r="N19" s="92" t="s">
        <v>25</v>
      </c>
    </row>
    <row r="20" spans="1:14" s="22" customFormat="1">
      <c r="A20" s="123" t="s">
        <v>70</v>
      </c>
      <c r="B20" s="21">
        <v>37057690.829999998</v>
      </c>
      <c r="C20" s="21">
        <v>16291685.699999999</v>
      </c>
      <c r="D20" s="21">
        <v>22386430.699999999</v>
      </c>
      <c r="E20" s="21">
        <v>23958639.960000001</v>
      </c>
      <c r="F20" s="21">
        <v>23662508.440000001</v>
      </c>
      <c r="G20" s="21">
        <v>27692004.48</v>
      </c>
      <c r="H20" s="21">
        <v>29750914.219999999</v>
      </c>
      <c r="I20" s="21">
        <v>25463534.199999999</v>
      </c>
      <c r="J20" s="21">
        <v>28793188.859999999</v>
      </c>
      <c r="K20" s="21">
        <v>33330560.489999998</v>
      </c>
      <c r="L20" s="21">
        <v>32214161.600000001</v>
      </c>
      <c r="M20" s="21">
        <v>26401002.98</v>
      </c>
      <c r="N20" s="21">
        <v>25678003.079999998</v>
      </c>
    </row>
    <row r="21" spans="1:14" s="22" customFormat="1">
      <c r="A21" s="123" t="s">
        <v>71</v>
      </c>
      <c r="B21" s="21">
        <v>700000</v>
      </c>
      <c r="C21" s="21">
        <v>740000</v>
      </c>
      <c r="D21" s="21">
        <v>275000</v>
      </c>
      <c r="E21" s="21" t="s">
        <v>81</v>
      </c>
      <c r="F21" s="21">
        <v>700000</v>
      </c>
      <c r="G21" s="21">
        <v>302000</v>
      </c>
      <c r="H21" s="21" t="s">
        <v>81</v>
      </c>
      <c r="I21" s="21">
        <v>450000</v>
      </c>
      <c r="J21" s="21">
        <v>1612578.76</v>
      </c>
      <c r="K21" s="21">
        <v>1275000</v>
      </c>
      <c r="L21" s="21">
        <v>550000</v>
      </c>
      <c r="M21" s="21">
        <v>225000</v>
      </c>
      <c r="N21" s="21">
        <v>217000</v>
      </c>
    </row>
    <row r="22" spans="1:14" s="22" customFormat="1">
      <c r="A22" s="123" t="s">
        <v>72</v>
      </c>
      <c r="B22" s="21">
        <v>2133290.16</v>
      </c>
      <c r="C22" s="21">
        <v>1510724.01</v>
      </c>
      <c r="D22" s="21">
        <v>2979618.67</v>
      </c>
      <c r="E22" s="21">
        <v>1952965.51</v>
      </c>
      <c r="F22" s="21">
        <v>6533448.1399999997</v>
      </c>
      <c r="G22" s="21">
        <v>2427695</v>
      </c>
      <c r="H22" s="21">
        <v>3487903.25</v>
      </c>
      <c r="I22" s="21">
        <v>2116218.87</v>
      </c>
      <c r="J22" s="21">
        <v>3932123.54</v>
      </c>
      <c r="K22" s="21">
        <v>2804492.99</v>
      </c>
      <c r="L22" s="21">
        <v>7127499.75</v>
      </c>
      <c r="M22" s="21">
        <v>7129379.2599999998</v>
      </c>
      <c r="N22" s="21">
        <v>2680055.4300000002</v>
      </c>
    </row>
    <row r="23" spans="1:14" s="22" customFormat="1">
      <c r="A23" s="123" t="s">
        <v>73</v>
      </c>
      <c r="B23" s="21">
        <v>2683577.7599999998</v>
      </c>
      <c r="C23" s="21">
        <v>2925063.63</v>
      </c>
      <c r="D23" s="21">
        <v>3421606</v>
      </c>
      <c r="E23" s="21">
        <v>3489067.85</v>
      </c>
      <c r="F23" s="21">
        <v>3670082.4</v>
      </c>
      <c r="G23" s="21">
        <v>3605920.69</v>
      </c>
      <c r="H23" s="21">
        <v>5006123</v>
      </c>
      <c r="I23" s="21">
        <v>4711700.1399999997</v>
      </c>
      <c r="J23" s="21">
        <v>4496555.84</v>
      </c>
      <c r="K23" s="21">
        <v>4897095.78</v>
      </c>
      <c r="L23" s="21">
        <v>4849542.1500000004</v>
      </c>
      <c r="M23" s="21">
        <v>4743479.1100000003</v>
      </c>
      <c r="N23" s="21">
        <v>3923601.1</v>
      </c>
    </row>
    <row r="24" spans="1:14" s="22" customFormat="1">
      <c r="A24" s="123" t="s">
        <v>74</v>
      </c>
      <c r="B24" s="21">
        <v>2092824.14</v>
      </c>
      <c r="C24" s="21">
        <v>2097465.86</v>
      </c>
      <c r="D24" s="21">
        <v>2337607.2200000002</v>
      </c>
      <c r="E24" s="21">
        <v>2245827.33</v>
      </c>
      <c r="F24" s="21">
        <v>3309591.51</v>
      </c>
      <c r="G24" s="21">
        <v>2817685.88</v>
      </c>
      <c r="H24" s="21">
        <v>2957251.19</v>
      </c>
      <c r="I24" s="21">
        <v>3055313.6</v>
      </c>
      <c r="J24" s="21">
        <v>2437026.13</v>
      </c>
      <c r="K24" s="21">
        <v>2847363.09</v>
      </c>
      <c r="L24" s="21">
        <v>2408343.63</v>
      </c>
      <c r="M24" s="21">
        <v>2643332.29</v>
      </c>
      <c r="N24" s="21">
        <v>1927953.14</v>
      </c>
    </row>
    <row r="25" spans="1:14" s="22" customFormat="1">
      <c r="A25" s="123" t="s">
        <v>75</v>
      </c>
      <c r="B25" s="21">
        <v>42903285.630000003</v>
      </c>
      <c r="C25" s="21">
        <v>46306132.659999996</v>
      </c>
      <c r="D25" s="21">
        <v>54947137.259999998</v>
      </c>
      <c r="E25" s="21">
        <v>54087313.479999997</v>
      </c>
      <c r="F25" s="21">
        <v>58216978.100000001</v>
      </c>
      <c r="G25" s="21">
        <v>50479556.590000004</v>
      </c>
      <c r="H25" s="21">
        <v>73527816.599999994</v>
      </c>
      <c r="I25" s="21">
        <v>63597984.759999998</v>
      </c>
      <c r="J25" s="21">
        <v>59367070.32</v>
      </c>
      <c r="K25" s="21">
        <v>63754395.549999997</v>
      </c>
      <c r="L25" s="21">
        <v>61641983.350000001</v>
      </c>
      <c r="M25" s="21">
        <v>58450838.020000003</v>
      </c>
      <c r="N25" s="21">
        <v>43567378.549999997</v>
      </c>
    </row>
    <row r="26" spans="1:14" s="22" customFormat="1">
      <c r="A26" s="123" t="s">
        <v>76</v>
      </c>
      <c r="B26" s="21">
        <v>6882204.5499999998</v>
      </c>
      <c r="C26" s="21">
        <v>7955741.0899999999</v>
      </c>
      <c r="D26" s="21">
        <v>8802497.5299999993</v>
      </c>
      <c r="E26" s="21">
        <v>8714566.25</v>
      </c>
      <c r="F26" s="21">
        <v>8898562.6500000004</v>
      </c>
      <c r="G26" s="21">
        <v>8732455.4600000009</v>
      </c>
      <c r="H26" s="21">
        <v>11130421.380000001</v>
      </c>
      <c r="I26" s="21">
        <v>9522443.0700000003</v>
      </c>
      <c r="J26" s="21">
        <v>9546372.9199999999</v>
      </c>
      <c r="K26" s="21">
        <v>10702520.67</v>
      </c>
      <c r="L26" s="21">
        <v>10295231.189999999</v>
      </c>
      <c r="M26" s="21">
        <v>10778959.82</v>
      </c>
      <c r="N26" s="21">
        <v>7946968.5999999996</v>
      </c>
    </row>
    <row r="27" spans="1:14" s="22" customFormat="1">
      <c r="A27" s="123" t="s">
        <v>77</v>
      </c>
      <c r="B27" s="21">
        <v>7291696.5999999996</v>
      </c>
      <c r="C27" s="21">
        <v>8219247.4199999999</v>
      </c>
      <c r="D27" s="21">
        <v>8108443.4400000004</v>
      </c>
      <c r="E27" s="21">
        <v>9512719.1699999999</v>
      </c>
      <c r="F27" s="21">
        <v>12192484.630000001</v>
      </c>
      <c r="G27" s="21">
        <v>9043114.4800000004</v>
      </c>
      <c r="H27" s="21">
        <v>9597168.6300000008</v>
      </c>
      <c r="I27" s="21">
        <v>10622047.960000001</v>
      </c>
      <c r="J27" s="21">
        <v>9442513.5899999999</v>
      </c>
      <c r="K27" s="21">
        <v>12321234.609999999</v>
      </c>
      <c r="L27" s="21">
        <v>11087768.130000001</v>
      </c>
      <c r="M27" s="21">
        <v>13159625.65</v>
      </c>
      <c r="N27" s="21">
        <v>7989456.1900000004</v>
      </c>
    </row>
    <row r="28" spans="1:14" s="22" customFormat="1">
      <c r="A28" s="123" t="s">
        <v>78</v>
      </c>
      <c r="B28" s="21">
        <v>67888351.920000002</v>
      </c>
      <c r="C28" s="21">
        <v>62788578.369999997</v>
      </c>
      <c r="D28" s="21">
        <v>66523541.979999997</v>
      </c>
      <c r="E28" s="21">
        <v>68573872.260000005</v>
      </c>
      <c r="F28" s="21">
        <v>75614298.879999995</v>
      </c>
      <c r="G28" s="21">
        <v>69344169.540000007</v>
      </c>
      <c r="H28" s="21">
        <v>82187808.840000004</v>
      </c>
      <c r="I28" s="21">
        <v>76113054.230000004</v>
      </c>
      <c r="J28" s="21">
        <v>77955715.150000006</v>
      </c>
      <c r="K28" s="21">
        <v>91496765.879999995</v>
      </c>
      <c r="L28" s="21">
        <v>79980079.170000002</v>
      </c>
      <c r="M28" s="21">
        <v>93765430.150000006</v>
      </c>
      <c r="N28" s="21">
        <v>82153302.25</v>
      </c>
    </row>
    <row r="29" spans="1:14" s="22" customFormat="1">
      <c r="A29" s="123" t="s">
        <v>79</v>
      </c>
      <c r="B29" s="21">
        <v>3521736.13</v>
      </c>
      <c r="C29" s="21">
        <v>3662191.63</v>
      </c>
      <c r="D29" s="21">
        <v>4558512.6399999997</v>
      </c>
      <c r="E29" s="21">
        <v>4175857.19</v>
      </c>
      <c r="F29" s="21">
        <v>5104703.45</v>
      </c>
      <c r="G29" s="21">
        <v>4497687.7300000004</v>
      </c>
      <c r="H29" s="21">
        <v>5169944.75</v>
      </c>
      <c r="I29" s="21">
        <v>5049194.3</v>
      </c>
      <c r="J29" s="21">
        <v>4785371.2300000004</v>
      </c>
      <c r="K29" s="21">
        <v>5234230.1100000003</v>
      </c>
      <c r="L29" s="21">
        <v>4805753.53</v>
      </c>
      <c r="M29" s="21">
        <v>4567630.01</v>
      </c>
      <c r="N29" s="21">
        <v>3246230.54</v>
      </c>
    </row>
    <row r="30" spans="1:14" s="22" customFormat="1">
      <c r="A30" s="124" t="s">
        <v>7</v>
      </c>
      <c r="B30" s="41">
        <v>173154657.72</v>
      </c>
      <c r="C30" s="41">
        <v>152496830.37</v>
      </c>
      <c r="D30" s="41">
        <v>174340395.44</v>
      </c>
      <c r="E30" s="41">
        <v>176710829</v>
      </c>
      <c r="F30" s="41">
        <v>197902658.19999999</v>
      </c>
      <c r="G30" s="41">
        <v>178942289.84999999</v>
      </c>
      <c r="H30" s="41">
        <v>222815351.86000001</v>
      </c>
      <c r="I30" s="41">
        <v>200701491.13</v>
      </c>
      <c r="J30" s="41">
        <v>202368516.34</v>
      </c>
      <c r="K30" s="41">
        <v>228663659.16999999</v>
      </c>
      <c r="L30" s="41">
        <v>214960362.5</v>
      </c>
      <c r="M30" s="41">
        <v>221864677.28999999</v>
      </c>
      <c r="N30" s="21">
        <v>179329948.88</v>
      </c>
    </row>
    <row r="31" spans="1:14" s="22" customFormat="1">
      <c r="A31" s="125"/>
    </row>
    <row r="32" spans="1:14" s="22" customFormat="1">
      <c r="A32" s="125"/>
    </row>
    <row r="33" spans="1:14" s="22" customFormat="1">
      <c r="A33" s="261" t="s">
        <v>82</v>
      </c>
      <c r="B33" s="261"/>
      <c r="C33" s="261"/>
      <c r="D33" s="261"/>
      <c r="E33" s="261"/>
      <c r="F33" s="261"/>
      <c r="G33" s="261"/>
      <c r="H33" s="261"/>
      <c r="I33" s="261"/>
      <c r="J33" s="261"/>
      <c r="K33" s="261"/>
      <c r="L33" s="261"/>
      <c r="M33" s="261"/>
      <c r="N33" s="262"/>
    </row>
    <row r="34" spans="1:14" s="22" customFormat="1">
      <c r="A34" s="122" t="s">
        <v>69</v>
      </c>
      <c r="B34" s="92" t="s">
        <v>13</v>
      </c>
      <c r="C34" s="92" t="s">
        <v>14</v>
      </c>
      <c r="D34" s="92" t="s">
        <v>15</v>
      </c>
      <c r="E34" s="92" t="s">
        <v>16</v>
      </c>
      <c r="F34" s="92" t="s">
        <v>17</v>
      </c>
      <c r="G34" s="92" t="s">
        <v>18</v>
      </c>
      <c r="H34" s="92" t="s">
        <v>19</v>
      </c>
      <c r="I34" s="92" t="s">
        <v>20</v>
      </c>
      <c r="J34" s="92" t="s">
        <v>21</v>
      </c>
      <c r="K34" s="92" t="s">
        <v>22</v>
      </c>
      <c r="L34" s="92" t="s">
        <v>23</v>
      </c>
      <c r="M34" s="92" t="s">
        <v>24</v>
      </c>
      <c r="N34" s="92" t="s">
        <v>25</v>
      </c>
    </row>
    <row r="35" spans="1:14" s="22" customFormat="1">
      <c r="A35" s="123" t="s">
        <v>70</v>
      </c>
      <c r="B35" s="21">
        <v>3130170.95</v>
      </c>
      <c r="C35" s="21">
        <v>5661357.9299999997</v>
      </c>
      <c r="D35" s="21">
        <v>2813153.41</v>
      </c>
      <c r="E35" s="21">
        <v>3182240.92</v>
      </c>
      <c r="F35" s="21">
        <v>1871859.82</v>
      </c>
      <c r="G35" s="21">
        <v>4664473.07</v>
      </c>
      <c r="H35" s="21">
        <v>2799029.89</v>
      </c>
      <c r="I35" s="21">
        <v>2057313.71</v>
      </c>
      <c r="J35" s="21">
        <v>3595996.14</v>
      </c>
      <c r="K35" s="21">
        <v>3488986.53</v>
      </c>
      <c r="L35" s="21">
        <v>7352886.8499999996</v>
      </c>
      <c r="M35" s="21">
        <v>3554851.82</v>
      </c>
      <c r="N35" s="21">
        <v>3227822.57</v>
      </c>
    </row>
    <row r="36" spans="1:14" s="22" customFormat="1">
      <c r="A36" s="123" t="s">
        <v>71</v>
      </c>
      <c r="B36" s="21">
        <v>15000</v>
      </c>
      <c r="C36" s="21">
        <v>350000</v>
      </c>
      <c r="D36" s="21" t="s">
        <v>81</v>
      </c>
      <c r="E36" s="21" t="s">
        <v>81</v>
      </c>
      <c r="F36" s="21" t="s">
        <v>81</v>
      </c>
      <c r="G36" s="21" t="s">
        <v>81</v>
      </c>
      <c r="H36" s="21" t="s">
        <v>81</v>
      </c>
      <c r="I36" s="21">
        <v>575000</v>
      </c>
      <c r="J36" s="21" t="s">
        <v>81</v>
      </c>
      <c r="K36" s="21">
        <v>40000</v>
      </c>
      <c r="L36" s="21">
        <v>335000</v>
      </c>
      <c r="M36" s="21" t="s">
        <v>81</v>
      </c>
      <c r="N36" s="21" t="s">
        <v>81</v>
      </c>
    </row>
    <row r="37" spans="1:14" s="22" customFormat="1">
      <c r="A37" s="123" t="s">
        <v>72</v>
      </c>
      <c r="B37" s="21">
        <v>7240.26</v>
      </c>
      <c r="C37" s="21">
        <v>7570.6</v>
      </c>
      <c r="D37" s="21">
        <v>6284.3</v>
      </c>
      <c r="E37" s="21">
        <v>7413.1</v>
      </c>
      <c r="F37" s="21">
        <v>19251.8</v>
      </c>
      <c r="G37" s="21">
        <v>8687.2000000000007</v>
      </c>
      <c r="H37" s="21">
        <v>6346.2</v>
      </c>
      <c r="I37" s="21">
        <v>825042.4</v>
      </c>
      <c r="J37" s="21">
        <v>5621.2</v>
      </c>
      <c r="K37" s="21">
        <v>16493.830000000002</v>
      </c>
      <c r="L37" s="21">
        <v>6384.2</v>
      </c>
      <c r="M37" s="21">
        <v>7485.1</v>
      </c>
      <c r="N37" s="21">
        <v>6051.35</v>
      </c>
    </row>
    <row r="38" spans="1:14" s="22" customFormat="1">
      <c r="A38" s="123" t="s">
        <v>73</v>
      </c>
      <c r="B38" s="21">
        <v>593946.36</v>
      </c>
      <c r="C38" s="21">
        <v>616697.61</v>
      </c>
      <c r="D38" s="21">
        <v>636184.87</v>
      </c>
      <c r="E38" s="21">
        <v>605233.56999999995</v>
      </c>
      <c r="F38" s="21">
        <v>739593.69</v>
      </c>
      <c r="G38" s="21">
        <v>693921.37</v>
      </c>
      <c r="H38" s="21">
        <v>645769.68999999994</v>
      </c>
      <c r="I38" s="21">
        <v>734148.41</v>
      </c>
      <c r="J38" s="21">
        <v>646302.62</v>
      </c>
      <c r="K38" s="21">
        <v>784785.23</v>
      </c>
      <c r="L38" s="21">
        <v>885588.38</v>
      </c>
      <c r="M38" s="21">
        <v>660636.31000000006</v>
      </c>
      <c r="N38" s="21">
        <v>602442.64</v>
      </c>
    </row>
    <row r="39" spans="1:14" s="22" customFormat="1">
      <c r="A39" s="123" t="s">
        <v>74</v>
      </c>
      <c r="B39" s="21">
        <v>410785.43</v>
      </c>
      <c r="C39" s="21">
        <v>527045.9</v>
      </c>
      <c r="D39" s="21">
        <v>401145.72</v>
      </c>
      <c r="E39" s="21">
        <v>480453.16</v>
      </c>
      <c r="F39" s="21">
        <v>572476.52</v>
      </c>
      <c r="G39" s="21">
        <v>495371.71</v>
      </c>
      <c r="H39" s="21">
        <v>456299.12</v>
      </c>
      <c r="I39" s="21">
        <v>536349.47</v>
      </c>
      <c r="J39" s="21">
        <v>465470.66</v>
      </c>
      <c r="K39" s="21">
        <v>431495.22</v>
      </c>
      <c r="L39" s="21">
        <v>595793.72</v>
      </c>
      <c r="M39" s="21">
        <v>418201.81</v>
      </c>
      <c r="N39" s="21">
        <v>363508.53</v>
      </c>
    </row>
    <row r="40" spans="1:14" s="22" customFormat="1">
      <c r="A40" s="123" t="s">
        <v>75</v>
      </c>
      <c r="B40" s="21">
        <v>4367377.01</v>
      </c>
      <c r="C40" s="21">
        <v>4530221.62</v>
      </c>
      <c r="D40" s="21">
        <v>5267480.78</v>
      </c>
      <c r="E40" s="21">
        <v>4644223.12</v>
      </c>
      <c r="F40" s="21">
        <v>5356776.82</v>
      </c>
      <c r="G40" s="21">
        <v>5548670.5899999999</v>
      </c>
      <c r="H40" s="21">
        <v>6386190.5899999999</v>
      </c>
      <c r="I40" s="21">
        <v>5690663.9800000004</v>
      </c>
      <c r="J40" s="21">
        <v>5258130.09</v>
      </c>
      <c r="K40" s="21">
        <v>5442481.3700000001</v>
      </c>
      <c r="L40" s="21">
        <v>6247671.3700000001</v>
      </c>
      <c r="M40" s="21">
        <v>5124526.38</v>
      </c>
      <c r="N40" s="21">
        <v>4741571.47</v>
      </c>
    </row>
    <row r="41" spans="1:14" s="22" customFormat="1">
      <c r="A41" s="123" t="s">
        <v>76</v>
      </c>
      <c r="B41" s="21">
        <v>361342.26</v>
      </c>
      <c r="C41" s="21">
        <v>419193.27</v>
      </c>
      <c r="D41" s="21">
        <v>391964.79</v>
      </c>
      <c r="E41" s="21">
        <v>466367.55</v>
      </c>
      <c r="F41" s="21">
        <v>404278.71</v>
      </c>
      <c r="G41" s="21">
        <v>462373.69</v>
      </c>
      <c r="H41" s="21">
        <v>487953.1</v>
      </c>
      <c r="I41" s="21">
        <v>446076.9</v>
      </c>
      <c r="J41" s="21">
        <v>464017.38</v>
      </c>
      <c r="K41" s="21">
        <v>566101.35</v>
      </c>
      <c r="L41" s="21">
        <v>522085.59</v>
      </c>
      <c r="M41" s="21">
        <v>456445.05</v>
      </c>
      <c r="N41" s="21">
        <v>456296.45</v>
      </c>
    </row>
    <row r="42" spans="1:14" s="22" customFormat="1">
      <c r="A42" s="123" t="s">
        <v>77</v>
      </c>
      <c r="B42" s="21">
        <v>960002.14</v>
      </c>
      <c r="C42" s="21">
        <v>766124.76</v>
      </c>
      <c r="D42" s="21">
        <v>1371717.84</v>
      </c>
      <c r="E42" s="21">
        <v>927829.52</v>
      </c>
      <c r="F42" s="21">
        <v>893706.28</v>
      </c>
      <c r="G42" s="21">
        <v>858779.67</v>
      </c>
      <c r="H42" s="21">
        <v>1131567.8999999999</v>
      </c>
      <c r="I42" s="21">
        <v>1072273.1000000001</v>
      </c>
      <c r="J42" s="21">
        <v>867287.29</v>
      </c>
      <c r="K42" s="21">
        <v>904758.48</v>
      </c>
      <c r="L42" s="21">
        <v>1564856.4</v>
      </c>
      <c r="M42" s="21">
        <v>993952.4</v>
      </c>
      <c r="N42" s="21">
        <v>1369318.83</v>
      </c>
    </row>
    <row r="43" spans="1:14" s="22" customFormat="1">
      <c r="A43" s="123" t="s">
        <v>78</v>
      </c>
      <c r="B43" s="21">
        <v>5683048.9400000004</v>
      </c>
      <c r="C43" s="21">
        <v>4804441.6399999997</v>
      </c>
      <c r="D43" s="21">
        <v>5588486.3200000003</v>
      </c>
      <c r="E43" s="21">
        <v>4765729.5599999996</v>
      </c>
      <c r="F43" s="21">
        <v>6777777.4299999997</v>
      </c>
      <c r="G43" s="21">
        <v>5874532.5499999998</v>
      </c>
      <c r="H43" s="21">
        <v>6134053.7000000002</v>
      </c>
      <c r="I43" s="21">
        <v>5766911.9900000002</v>
      </c>
      <c r="J43" s="21">
        <v>5815974.0700000003</v>
      </c>
      <c r="K43" s="21">
        <v>6092655.2000000002</v>
      </c>
      <c r="L43" s="21">
        <v>5624735.3799999999</v>
      </c>
      <c r="M43" s="21">
        <v>5923662.7800000003</v>
      </c>
      <c r="N43" s="21">
        <v>5548768.7699999996</v>
      </c>
    </row>
    <row r="44" spans="1:14" s="22" customFormat="1">
      <c r="A44" s="123" t="s">
        <v>79</v>
      </c>
      <c r="B44" s="21">
        <v>217366.51</v>
      </c>
      <c r="C44" s="21">
        <v>325925.2</v>
      </c>
      <c r="D44" s="21">
        <v>296835.92</v>
      </c>
      <c r="E44" s="21">
        <v>262738.42</v>
      </c>
      <c r="F44" s="21">
        <v>484158.81</v>
      </c>
      <c r="G44" s="21">
        <v>273734.77</v>
      </c>
      <c r="H44" s="21">
        <v>256184.62</v>
      </c>
      <c r="I44" s="21">
        <v>208287.53</v>
      </c>
      <c r="J44" s="21">
        <v>263431.36</v>
      </c>
      <c r="K44" s="21">
        <v>313187.65999999997</v>
      </c>
      <c r="L44" s="21">
        <v>269044.06</v>
      </c>
      <c r="M44" s="21">
        <v>205329.18</v>
      </c>
      <c r="N44" s="21">
        <v>189269.55</v>
      </c>
    </row>
    <row r="45" spans="1:14" s="22" customFormat="1">
      <c r="A45" s="124" t="s">
        <v>7</v>
      </c>
      <c r="B45" s="41">
        <v>15746279.859999999</v>
      </c>
      <c r="C45" s="41">
        <v>18008578.530000001</v>
      </c>
      <c r="D45" s="41">
        <v>16773253.949999999</v>
      </c>
      <c r="E45" s="41">
        <v>15342228.92</v>
      </c>
      <c r="F45" s="41">
        <v>17119879.879999999</v>
      </c>
      <c r="G45" s="41">
        <v>18880544.620000001</v>
      </c>
      <c r="H45" s="41">
        <v>18303394.809999999</v>
      </c>
      <c r="I45" s="41">
        <v>17912067.489999998</v>
      </c>
      <c r="J45" s="41">
        <v>17382230.809999999</v>
      </c>
      <c r="K45" s="41">
        <v>18080944.870000001</v>
      </c>
      <c r="L45" s="41">
        <v>23404045.949999999</v>
      </c>
      <c r="M45" s="41">
        <v>17345090.829999998</v>
      </c>
      <c r="N45" s="21">
        <v>16505050.16</v>
      </c>
    </row>
    <row r="46" spans="1:14" s="22" customFormat="1">
      <c r="A46" s="125"/>
    </row>
    <row r="47" spans="1:14" s="22" customFormat="1">
      <c r="A47" s="125"/>
    </row>
    <row r="48" spans="1:14" s="22" customFormat="1">
      <c r="A48" s="263" t="s">
        <v>83</v>
      </c>
      <c r="B48" s="263"/>
      <c r="C48" s="263"/>
      <c r="D48" s="263"/>
      <c r="E48" s="263"/>
      <c r="F48" s="263"/>
      <c r="G48" s="263"/>
      <c r="H48" s="263"/>
      <c r="I48" s="263"/>
      <c r="J48" s="263"/>
      <c r="K48" s="263"/>
      <c r="L48" s="263"/>
      <c r="M48" s="263"/>
      <c r="N48" s="264"/>
    </row>
    <row r="49" spans="1:14" s="22" customFormat="1">
      <c r="A49" s="122" t="s">
        <v>69</v>
      </c>
      <c r="B49" s="92" t="s">
        <v>13</v>
      </c>
      <c r="C49" s="92" t="s">
        <v>14</v>
      </c>
      <c r="D49" s="92" t="s">
        <v>15</v>
      </c>
      <c r="E49" s="92" t="s">
        <v>16</v>
      </c>
      <c r="F49" s="92" t="s">
        <v>17</v>
      </c>
      <c r="G49" s="92" t="s">
        <v>18</v>
      </c>
      <c r="H49" s="92" t="s">
        <v>19</v>
      </c>
      <c r="I49" s="92" t="s">
        <v>20</v>
      </c>
      <c r="J49" s="92" t="s">
        <v>21</v>
      </c>
      <c r="K49" s="92" t="s">
        <v>22</v>
      </c>
      <c r="L49" s="92" t="s">
        <v>23</v>
      </c>
      <c r="M49" s="92" t="s">
        <v>24</v>
      </c>
      <c r="N49" s="92" t="s">
        <v>25</v>
      </c>
    </row>
    <row r="50" spans="1:14" s="22" customFormat="1">
      <c r="A50" s="123" t="s">
        <v>70</v>
      </c>
      <c r="B50" s="21">
        <v>4087805.77</v>
      </c>
      <c r="C50" s="21">
        <v>1144440.6399999999</v>
      </c>
      <c r="D50" s="21">
        <v>640047.18000000005</v>
      </c>
      <c r="E50" s="21">
        <v>2268591.0499999998</v>
      </c>
      <c r="F50" s="21">
        <v>1010852.54</v>
      </c>
      <c r="G50" s="21">
        <v>1563488.16</v>
      </c>
      <c r="H50" s="21">
        <v>1428345.82</v>
      </c>
      <c r="I50" s="21">
        <v>946285.61</v>
      </c>
      <c r="J50" s="21">
        <v>2969913.83</v>
      </c>
      <c r="K50" s="21">
        <v>3965388.9</v>
      </c>
      <c r="L50" s="21">
        <v>1521473.57</v>
      </c>
      <c r="M50" s="21">
        <v>2025209.38</v>
      </c>
      <c r="N50" s="21">
        <v>3677684.03</v>
      </c>
    </row>
    <row r="51" spans="1:14" s="22" customFormat="1">
      <c r="A51" s="123" t="s">
        <v>71</v>
      </c>
      <c r="B51" s="21">
        <v>1559455</v>
      </c>
      <c r="C51" s="21">
        <v>1085000</v>
      </c>
      <c r="D51" s="21">
        <v>942500</v>
      </c>
      <c r="E51" s="21">
        <v>520000</v>
      </c>
      <c r="F51" s="21">
        <v>1665000</v>
      </c>
      <c r="G51" s="21">
        <v>1869110</v>
      </c>
      <c r="H51" s="21">
        <v>1111000</v>
      </c>
      <c r="I51" s="21">
        <v>926594.35</v>
      </c>
      <c r="J51" s="21">
        <v>1415000</v>
      </c>
      <c r="K51" s="21">
        <v>1141671.95</v>
      </c>
      <c r="L51" s="21">
        <v>793405.65</v>
      </c>
      <c r="M51" s="21">
        <v>220000</v>
      </c>
      <c r="N51" s="21">
        <v>850000</v>
      </c>
    </row>
    <row r="52" spans="1:14" s="22" customFormat="1">
      <c r="A52" s="123" t="s">
        <v>72</v>
      </c>
      <c r="B52" s="21">
        <v>27287.9</v>
      </c>
      <c r="C52" s="21">
        <v>260574.6</v>
      </c>
      <c r="D52" s="21">
        <v>6874.32</v>
      </c>
      <c r="E52" s="21">
        <v>6966.3</v>
      </c>
      <c r="F52" s="21">
        <v>783459.5</v>
      </c>
      <c r="G52" s="21">
        <v>7685</v>
      </c>
      <c r="H52" s="21">
        <v>865574.85</v>
      </c>
      <c r="I52" s="21">
        <v>10295</v>
      </c>
      <c r="J52" s="21">
        <v>6968.28</v>
      </c>
      <c r="K52" s="21">
        <v>809349.63</v>
      </c>
      <c r="L52" s="21">
        <v>10823.12</v>
      </c>
      <c r="M52" s="21">
        <v>10073.4</v>
      </c>
      <c r="N52" s="21">
        <v>12006.38</v>
      </c>
    </row>
    <row r="53" spans="1:14" s="22" customFormat="1">
      <c r="A53" s="123" t="s">
        <v>73</v>
      </c>
      <c r="B53" s="21">
        <v>474993.02</v>
      </c>
      <c r="C53" s="21">
        <v>494345.28</v>
      </c>
      <c r="D53" s="21">
        <v>504126.04</v>
      </c>
      <c r="E53" s="21">
        <v>461174.13</v>
      </c>
      <c r="F53" s="21">
        <v>624007.79</v>
      </c>
      <c r="G53" s="21">
        <v>609749.44999999995</v>
      </c>
      <c r="H53" s="21">
        <v>508370.04</v>
      </c>
      <c r="I53" s="21">
        <v>555766.01</v>
      </c>
      <c r="J53" s="21">
        <v>543305.36</v>
      </c>
      <c r="K53" s="21">
        <v>519620.23</v>
      </c>
      <c r="L53" s="21">
        <v>517340.65</v>
      </c>
      <c r="M53" s="21">
        <v>519278.77</v>
      </c>
      <c r="N53" s="21">
        <v>468402.14</v>
      </c>
    </row>
    <row r="54" spans="1:14" s="22" customFormat="1">
      <c r="A54" s="123" t="s">
        <v>74</v>
      </c>
      <c r="B54" s="21">
        <v>836475.5</v>
      </c>
      <c r="C54" s="21">
        <v>736511.64</v>
      </c>
      <c r="D54" s="21">
        <v>553135.54</v>
      </c>
      <c r="E54" s="21">
        <v>657735.01</v>
      </c>
      <c r="F54" s="21">
        <v>623618.80000000005</v>
      </c>
      <c r="G54" s="21">
        <v>1806401.89</v>
      </c>
      <c r="H54" s="21">
        <v>1425195.55</v>
      </c>
      <c r="I54" s="21">
        <v>696970.29</v>
      </c>
      <c r="J54" s="21">
        <v>612725.42000000004</v>
      </c>
      <c r="K54" s="21">
        <v>687845.46</v>
      </c>
      <c r="L54" s="21">
        <v>1121672.71</v>
      </c>
      <c r="M54" s="21">
        <v>472055.03</v>
      </c>
      <c r="N54" s="21">
        <v>394545.71</v>
      </c>
    </row>
    <row r="55" spans="1:14" s="22" customFormat="1">
      <c r="A55" s="123" t="s">
        <v>75</v>
      </c>
      <c r="B55" s="21">
        <v>3790545.32</v>
      </c>
      <c r="C55" s="21">
        <v>3761346.43</v>
      </c>
      <c r="D55" s="21">
        <v>4058306.96</v>
      </c>
      <c r="E55" s="21">
        <v>3537215.32</v>
      </c>
      <c r="F55" s="21">
        <v>4848747.76</v>
      </c>
      <c r="G55" s="21">
        <v>4556128.4800000004</v>
      </c>
      <c r="H55" s="21">
        <v>4660795.84</v>
      </c>
      <c r="I55" s="21">
        <v>4172843.74</v>
      </c>
      <c r="J55" s="21">
        <v>4106409.08</v>
      </c>
      <c r="K55" s="21">
        <v>4450485.63</v>
      </c>
      <c r="L55" s="21">
        <v>4512782.5</v>
      </c>
      <c r="M55" s="21">
        <v>4171607.41</v>
      </c>
      <c r="N55" s="21">
        <v>3765980.98</v>
      </c>
    </row>
    <row r="56" spans="1:14" s="22" customFormat="1">
      <c r="A56" s="123" t="s">
        <v>76</v>
      </c>
      <c r="B56" s="21">
        <v>693807.91</v>
      </c>
      <c r="C56" s="21">
        <v>647633.30000000005</v>
      </c>
      <c r="D56" s="21">
        <v>693273.98</v>
      </c>
      <c r="E56" s="21">
        <v>607047.68999999994</v>
      </c>
      <c r="F56" s="21">
        <v>741644.85</v>
      </c>
      <c r="G56" s="21">
        <v>804892.59</v>
      </c>
      <c r="H56" s="21">
        <v>743226.45</v>
      </c>
      <c r="I56" s="21">
        <v>750690.46</v>
      </c>
      <c r="J56" s="21">
        <v>666691.64</v>
      </c>
      <c r="K56" s="21">
        <v>666283.48</v>
      </c>
      <c r="L56" s="21">
        <v>688284.82</v>
      </c>
      <c r="M56" s="21">
        <v>637949.41</v>
      </c>
      <c r="N56" s="21">
        <v>543145.71</v>
      </c>
    </row>
    <row r="57" spans="1:14" s="22" customFormat="1">
      <c r="A57" s="123" t="s">
        <v>77</v>
      </c>
      <c r="B57" s="21">
        <v>1092552.1200000001</v>
      </c>
      <c r="C57" s="21">
        <v>911778.29</v>
      </c>
      <c r="D57" s="21">
        <v>535406.15</v>
      </c>
      <c r="E57" s="21">
        <v>1104471.73</v>
      </c>
      <c r="F57" s="21">
        <v>628308.89</v>
      </c>
      <c r="G57" s="21">
        <v>653765.59</v>
      </c>
      <c r="H57" s="21">
        <v>1580527.86</v>
      </c>
      <c r="I57" s="21">
        <v>896264.8</v>
      </c>
      <c r="J57" s="21">
        <v>882371.03</v>
      </c>
      <c r="K57" s="21">
        <v>1043951.39</v>
      </c>
      <c r="L57" s="21">
        <v>1096796.52</v>
      </c>
      <c r="M57" s="21">
        <v>1048015.04</v>
      </c>
      <c r="N57" s="21">
        <v>902269.51</v>
      </c>
    </row>
    <row r="58" spans="1:14" s="22" customFormat="1">
      <c r="A58" s="123" t="s">
        <v>78</v>
      </c>
      <c r="B58" s="21">
        <v>4345958.18</v>
      </c>
      <c r="C58" s="21">
        <v>4029577.85</v>
      </c>
      <c r="D58" s="21">
        <v>3856032</v>
      </c>
      <c r="E58" s="21">
        <v>4067987.46</v>
      </c>
      <c r="F58" s="21">
        <v>5617178.0999999996</v>
      </c>
      <c r="G58" s="21">
        <v>4716065.8</v>
      </c>
      <c r="H58" s="21">
        <v>5510026.4500000002</v>
      </c>
      <c r="I58" s="21">
        <v>4367452.49</v>
      </c>
      <c r="J58" s="21">
        <v>4858224.3</v>
      </c>
      <c r="K58" s="21">
        <v>4745588.5</v>
      </c>
      <c r="L58" s="21">
        <v>4384320.01</v>
      </c>
      <c r="M58" s="21">
        <v>5632038.3600000003</v>
      </c>
      <c r="N58" s="21">
        <v>4709927.78</v>
      </c>
    </row>
    <row r="59" spans="1:14" s="22" customFormat="1">
      <c r="A59" s="123" t="s">
        <v>79</v>
      </c>
      <c r="B59" s="21">
        <v>247190.55</v>
      </c>
      <c r="C59" s="21">
        <v>235228.29</v>
      </c>
      <c r="D59" s="21">
        <v>243797.92</v>
      </c>
      <c r="E59" s="21">
        <v>272935.37</v>
      </c>
      <c r="F59" s="21">
        <v>274760.5</v>
      </c>
      <c r="G59" s="21">
        <v>227875.64</v>
      </c>
      <c r="H59" s="21">
        <v>287809.73</v>
      </c>
      <c r="I59" s="21">
        <v>350417</v>
      </c>
      <c r="J59" s="21">
        <v>330970.93</v>
      </c>
      <c r="K59" s="21">
        <v>357882.61</v>
      </c>
      <c r="L59" s="21">
        <v>377411.93</v>
      </c>
      <c r="M59" s="21">
        <v>291688.56</v>
      </c>
      <c r="N59" s="21">
        <v>225405.3</v>
      </c>
    </row>
    <row r="60" spans="1:14" s="22" customFormat="1">
      <c r="A60" s="124" t="s">
        <v>7</v>
      </c>
      <c r="B60" s="41">
        <v>17156071.27</v>
      </c>
      <c r="C60" s="41">
        <v>13306436.32</v>
      </c>
      <c r="D60" s="41">
        <v>12033500.09</v>
      </c>
      <c r="E60" s="41">
        <v>13504124.060000001</v>
      </c>
      <c r="F60" s="41">
        <v>16817578.73</v>
      </c>
      <c r="G60" s="41">
        <v>16815162.600000001</v>
      </c>
      <c r="H60" s="41">
        <v>18120872.59</v>
      </c>
      <c r="I60" s="41">
        <v>13673579.75</v>
      </c>
      <c r="J60" s="41">
        <v>16392579.869999999</v>
      </c>
      <c r="K60" s="41">
        <v>18388067.780000001</v>
      </c>
      <c r="L60" s="41">
        <v>15024311.48</v>
      </c>
      <c r="M60" s="41">
        <v>15027915.359999999</v>
      </c>
      <c r="N60" s="21">
        <v>15549367.539999999</v>
      </c>
    </row>
    <row r="61" spans="1:14" s="22" customFormat="1">
      <c r="A61" s="125"/>
    </row>
    <row r="62" spans="1:14" s="22" customFormat="1">
      <c r="A62" s="125"/>
    </row>
    <row r="63" spans="1:14" s="22" customFormat="1">
      <c r="A63" s="261" t="s">
        <v>84</v>
      </c>
      <c r="B63" s="261"/>
      <c r="C63" s="261"/>
      <c r="D63" s="261"/>
      <c r="E63" s="261"/>
      <c r="F63" s="261"/>
      <c r="G63" s="261"/>
      <c r="H63" s="261"/>
      <c r="I63" s="261"/>
      <c r="J63" s="261"/>
      <c r="K63" s="261"/>
      <c r="L63" s="261"/>
      <c r="M63" s="261"/>
      <c r="N63" s="262"/>
    </row>
    <row r="64" spans="1:14" s="22" customFormat="1">
      <c r="A64" s="122" t="s">
        <v>69</v>
      </c>
      <c r="B64" s="92" t="s">
        <v>13</v>
      </c>
      <c r="C64" s="92" t="s">
        <v>14</v>
      </c>
      <c r="D64" s="92" t="s">
        <v>15</v>
      </c>
      <c r="E64" s="92" t="s">
        <v>16</v>
      </c>
      <c r="F64" s="92" t="s">
        <v>17</v>
      </c>
      <c r="G64" s="92" t="s">
        <v>18</v>
      </c>
      <c r="H64" s="92" t="s">
        <v>19</v>
      </c>
      <c r="I64" s="92" t="s">
        <v>20</v>
      </c>
      <c r="J64" s="92" t="s">
        <v>21</v>
      </c>
      <c r="K64" s="92" t="s">
        <v>22</v>
      </c>
      <c r="L64" s="92" t="s">
        <v>23</v>
      </c>
      <c r="M64" s="92" t="s">
        <v>24</v>
      </c>
      <c r="N64" s="92" t="s">
        <v>25</v>
      </c>
    </row>
    <row r="65" spans="1:14" s="22" customFormat="1">
      <c r="A65" s="123" t="s">
        <v>70</v>
      </c>
      <c r="B65" s="21">
        <v>7366183.6100000003</v>
      </c>
      <c r="C65" s="21">
        <v>4975846.59</v>
      </c>
      <c r="D65" s="21">
        <v>6528440.5999999996</v>
      </c>
      <c r="E65" s="21">
        <v>11432751.57</v>
      </c>
      <c r="F65" s="21">
        <v>8969925.5199999996</v>
      </c>
      <c r="G65" s="21">
        <v>7984726.0599999996</v>
      </c>
      <c r="H65" s="21">
        <v>11335158.02</v>
      </c>
      <c r="I65" s="21">
        <v>11035610.34</v>
      </c>
      <c r="J65" s="21">
        <v>10985934.83</v>
      </c>
      <c r="K65" s="21">
        <v>13484891.529999999</v>
      </c>
      <c r="L65" s="21">
        <v>12454041.98</v>
      </c>
      <c r="M65" s="21">
        <v>11571398.59</v>
      </c>
      <c r="N65" s="21">
        <v>7659489.9699999997</v>
      </c>
    </row>
    <row r="66" spans="1:14" s="22" customFormat="1">
      <c r="A66" s="123" t="s">
        <v>71</v>
      </c>
      <c r="B66" s="21" t="s">
        <v>81</v>
      </c>
      <c r="C66" s="21">
        <v>100000</v>
      </c>
      <c r="D66" s="21" t="s">
        <v>81</v>
      </c>
      <c r="E66" s="21" t="s">
        <v>81</v>
      </c>
      <c r="F66" s="21" t="s">
        <v>81</v>
      </c>
      <c r="G66" s="21" t="s">
        <v>81</v>
      </c>
      <c r="H66" s="21" t="s">
        <v>81</v>
      </c>
      <c r="I66" s="21" t="s">
        <v>81</v>
      </c>
      <c r="J66" s="21" t="s">
        <v>81</v>
      </c>
      <c r="K66" s="21" t="s">
        <v>81</v>
      </c>
      <c r="L66" s="21" t="s">
        <v>81</v>
      </c>
      <c r="M66" s="21">
        <v>1150000</v>
      </c>
      <c r="N66" s="21" t="s">
        <v>81</v>
      </c>
    </row>
    <row r="67" spans="1:14" s="22" customFormat="1">
      <c r="A67" s="123" t="s">
        <v>72</v>
      </c>
      <c r="B67" s="21">
        <v>794855.09</v>
      </c>
      <c r="C67" s="21">
        <v>800191.19</v>
      </c>
      <c r="D67" s="21">
        <v>17582.52</v>
      </c>
      <c r="E67" s="21">
        <v>19407.3</v>
      </c>
      <c r="F67" s="21">
        <v>18560</v>
      </c>
      <c r="G67" s="21">
        <v>2419926.04</v>
      </c>
      <c r="H67" s="21">
        <v>513406.73</v>
      </c>
      <c r="I67" s="21">
        <v>822022.5</v>
      </c>
      <c r="J67" s="21">
        <v>1642178</v>
      </c>
      <c r="K67" s="21">
        <v>839793.48</v>
      </c>
      <c r="L67" s="21">
        <v>1628071.59</v>
      </c>
      <c r="M67" s="21">
        <v>74269.2</v>
      </c>
      <c r="N67" s="21">
        <v>27490.6</v>
      </c>
    </row>
    <row r="68" spans="1:14" s="22" customFormat="1">
      <c r="A68" s="123" t="s">
        <v>73</v>
      </c>
      <c r="B68" s="21">
        <v>1154408.45</v>
      </c>
      <c r="C68" s="21">
        <v>1319274.02</v>
      </c>
      <c r="D68" s="21">
        <v>1579112.27</v>
      </c>
      <c r="E68" s="21">
        <v>1553710.37</v>
      </c>
      <c r="F68" s="21">
        <v>1614514.42</v>
      </c>
      <c r="G68" s="21">
        <v>1352564.52</v>
      </c>
      <c r="H68" s="21">
        <v>1592389.03</v>
      </c>
      <c r="I68" s="21">
        <v>1572253.34</v>
      </c>
      <c r="J68" s="21">
        <v>1560620.44</v>
      </c>
      <c r="K68" s="21">
        <v>1736948.52</v>
      </c>
      <c r="L68" s="21">
        <v>1650677.26</v>
      </c>
      <c r="M68" s="21">
        <v>1523154.42</v>
      </c>
      <c r="N68" s="21">
        <v>1157621.68</v>
      </c>
    </row>
    <row r="69" spans="1:14" s="22" customFormat="1">
      <c r="A69" s="123" t="s">
        <v>74</v>
      </c>
      <c r="B69" s="21">
        <v>1024995.24</v>
      </c>
      <c r="C69" s="21">
        <v>1323444.2</v>
      </c>
      <c r="D69" s="21">
        <v>1148737.6000000001</v>
      </c>
      <c r="E69" s="21">
        <v>1300456.49</v>
      </c>
      <c r="F69" s="21">
        <v>1159866.8500000001</v>
      </c>
      <c r="G69" s="21">
        <v>1398918.69</v>
      </c>
      <c r="H69" s="21">
        <v>1380630.13</v>
      </c>
      <c r="I69" s="21">
        <v>1214104.48</v>
      </c>
      <c r="J69" s="21">
        <v>1277225.9099999999</v>
      </c>
      <c r="K69" s="21">
        <v>1634915.93</v>
      </c>
      <c r="L69" s="21">
        <v>1445652.73</v>
      </c>
      <c r="M69" s="21">
        <v>1414775.12</v>
      </c>
      <c r="N69" s="21">
        <v>844702.68</v>
      </c>
    </row>
    <row r="70" spans="1:14" s="22" customFormat="1">
      <c r="A70" s="123" t="s">
        <v>75</v>
      </c>
      <c r="B70" s="21">
        <v>9904672.5800000001</v>
      </c>
      <c r="C70" s="21">
        <v>11642662.09</v>
      </c>
      <c r="D70" s="21">
        <v>13827541.460000001</v>
      </c>
      <c r="E70" s="21">
        <v>12860693.800000001</v>
      </c>
      <c r="F70" s="21">
        <v>14089506.93</v>
      </c>
      <c r="G70" s="21">
        <v>12085999.960000001</v>
      </c>
      <c r="H70" s="21">
        <v>14153695.550000001</v>
      </c>
      <c r="I70" s="21">
        <v>13905806.98</v>
      </c>
      <c r="J70" s="21">
        <v>13251663.73</v>
      </c>
      <c r="K70" s="21">
        <v>14121893.59</v>
      </c>
      <c r="L70" s="21">
        <v>14191995.83</v>
      </c>
      <c r="M70" s="21">
        <v>13590037.07</v>
      </c>
      <c r="N70" s="21">
        <v>10765436.42</v>
      </c>
    </row>
    <row r="71" spans="1:14" s="22" customFormat="1">
      <c r="A71" s="123" t="s">
        <v>76</v>
      </c>
      <c r="B71" s="21">
        <v>1739388.23</v>
      </c>
      <c r="C71" s="21">
        <v>1777767.78</v>
      </c>
      <c r="D71" s="21">
        <v>2216971.0699999998</v>
      </c>
      <c r="E71" s="21">
        <v>2362563.2799999998</v>
      </c>
      <c r="F71" s="21">
        <v>2270708.85</v>
      </c>
      <c r="G71" s="21">
        <v>2519291.6800000002</v>
      </c>
      <c r="H71" s="21">
        <v>2647238.85</v>
      </c>
      <c r="I71" s="21">
        <v>2438963.6</v>
      </c>
      <c r="J71" s="21">
        <v>2432634.17</v>
      </c>
      <c r="K71" s="21">
        <v>3250914.3</v>
      </c>
      <c r="L71" s="21">
        <v>2553849.2000000002</v>
      </c>
      <c r="M71" s="21">
        <v>2854510.67</v>
      </c>
      <c r="N71" s="21">
        <v>1717787.74</v>
      </c>
    </row>
    <row r="72" spans="1:14" s="22" customFormat="1">
      <c r="A72" s="123" t="s">
        <v>77</v>
      </c>
      <c r="B72" s="21">
        <v>2723764.69</v>
      </c>
      <c r="C72" s="21">
        <v>3094806.88</v>
      </c>
      <c r="D72" s="21">
        <v>1940095.55</v>
      </c>
      <c r="E72" s="21">
        <v>3003835.08</v>
      </c>
      <c r="F72" s="21">
        <v>2625741.0099999998</v>
      </c>
      <c r="G72" s="21">
        <v>2448026.6800000002</v>
      </c>
      <c r="H72" s="21">
        <v>2995127.66</v>
      </c>
      <c r="I72" s="21">
        <v>2708435.16</v>
      </c>
      <c r="J72" s="21">
        <v>3084229.71</v>
      </c>
      <c r="K72" s="21">
        <v>3374243.39</v>
      </c>
      <c r="L72" s="21">
        <v>3339992.19</v>
      </c>
      <c r="M72" s="21">
        <v>3727438.4</v>
      </c>
      <c r="N72" s="21">
        <v>1966024.48</v>
      </c>
    </row>
    <row r="73" spans="1:14" s="22" customFormat="1">
      <c r="A73" s="123" t="s">
        <v>78</v>
      </c>
      <c r="B73" s="21">
        <v>24965878.699999999</v>
      </c>
      <c r="C73" s="21">
        <v>23642309.350000001</v>
      </c>
      <c r="D73" s="21">
        <v>24058559.079999998</v>
      </c>
      <c r="E73" s="21">
        <v>26242074.460000001</v>
      </c>
      <c r="F73" s="21">
        <v>28874349.809999999</v>
      </c>
      <c r="G73" s="21">
        <v>27143076.710000001</v>
      </c>
      <c r="H73" s="21">
        <v>30026505.719999999</v>
      </c>
      <c r="I73" s="21">
        <v>28940139.780000001</v>
      </c>
      <c r="J73" s="21">
        <v>28917416.399999999</v>
      </c>
      <c r="K73" s="21">
        <v>27958811.489999998</v>
      </c>
      <c r="L73" s="21">
        <v>27284254.609999999</v>
      </c>
      <c r="M73" s="21">
        <v>30455300.66</v>
      </c>
      <c r="N73" s="21">
        <v>24567876.469999999</v>
      </c>
    </row>
    <row r="74" spans="1:14" s="22" customFormat="1">
      <c r="A74" s="123" t="s">
        <v>79</v>
      </c>
      <c r="B74" s="21">
        <v>846269.25</v>
      </c>
      <c r="C74" s="21">
        <v>874718.51</v>
      </c>
      <c r="D74" s="21">
        <v>1030329.71</v>
      </c>
      <c r="E74" s="21">
        <v>981669.32</v>
      </c>
      <c r="F74" s="21">
        <v>1136247.58</v>
      </c>
      <c r="G74" s="21">
        <v>1045275.95</v>
      </c>
      <c r="H74" s="21">
        <v>1176318.1499999999</v>
      </c>
      <c r="I74" s="21">
        <v>1041352.4</v>
      </c>
      <c r="J74" s="21">
        <v>1028443.45</v>
      </c>
      <c r="K74" s="21">
        <v>1092106.42</v>
      </c>
      <c r="L74" s="21">
        <v>1129807.8400000001</v>
      </c>
      <c r="M74" s="21">
        <v>1179986</v>
      </c>
      <c r="N74" s="21">
        <v>943961.18</v>
      </c>
    </row>
    <row r="75" spans="1:14" s="22" customFormat="1">
      <c r="A75" s="124" t="s">
        <v>7</v>
      </c>
      <c r="B75" s="41">
        <v>50520415.840000004</v>
      </c>
      <c r="C75" s="41">
        <v>49551020.619999997</v>
      </c>
      <c r="D75" s="41">
        <v>52347369.850000001</v>
      </c>
      <c r="E75" s="41">
        <v>59757161.670000002</v>
      </c>
      <c r="F75" s="41">
        <v>60759420.969999999</v>
      </c>
      <c r="G75" s="41">
        <v>58397806.270000003</v>
      </c>
      <c r="H75" s="41">
        <v>65820469.850000001</v>
      </c>
      <c r="I75" s="41">
        <v>63678688.590000004</v>
      </c>
      <c r="J75" s="41">
        <v>64180346.630000003</v>
      </c>
      <c r="K75" s="41">
        <v>67494518.650000006</v>
      </c>
      <c r="L75" s="41">
        <v>65678343.229999997</v>
      </c>
      <c r="M75" s="41">
        <v>67540870.140000001</v>
      </c>
      <c r="N75" s="21">
        <v>49650391.210000001</v>
      </c>
    </row>
    <row r="76" spans="1:14" s="22" customFormat="1">
      <c r="A76" s="125"/>
    </row>
    <row r="77" spans="1:14" s="22" customFormat="1">
      <c r="A77" s="125"/>
    </row>
    <row r="78" spans="1:14" s="22" customFormat="1">
      <c r="A78" s="125"/>
    </row>
    <row r="79" spans="1:14" s="22" customFormat="1">
      <c r="A79" s="125"/>
    </row>
    <row r="80" spans="1:14" s="22" customFormat="1">
      <c r="A80" s="125"/>
    </row>
    <row r="81" spans="1:1" s="22" customFormat="1">
      <c r="A81" s="125"/>
    </row>
    <row r="82" spans="1:1" s="22" customFormat="1">
      <c r="A82" s="125"/>
    </row>
    <row r="83" spans="1:1" s="22" customFormat="1">
      <c r="A83" s="125"/>
    </row>
    <row r="84" spans="1:1" s="22" customFormat="1">
      <c r="A84" s="125"/>
    </row>
    <row r="85" spans="1:1" s="22" customFormat="1">
      <c r="A85" s="125"/>
    </row>
    <row r="86" spans="1:1" s="22" customFormat="1">
      <c r="A86" s="125"/>
    </row>
    <row r="87" spans="1:1" s="22" customFormat="1">
      <c r="A87" s="125"/>
    </row>
    <row r="88" spans="1:1" s="22" customFormat="1">
      <c r="A88" s="125"/>
    </row>
    <row r="89" spans="1:1" s="22" customFormat="1">
      <c r="A89" s="125"/>
    </row>
    <row r="90" spans="1:1" s="22" customFormat="1">
      <c r="A90" s="125"/>
    </row>
    <row r="91" spans="1:1" s="22" customFormat="1">
      <c r="A91" s="125"/>
    </row>
    <row r="92" spans="1:1" s="22" customFormat="1">
      <c r="A92" s="125"/>
    </row>
    <row r="93" spans="1:1" s="22" customFormat="1">
      <c r="A93" s="125"/>
    </row>
    <row r="94" spans="1:1" s="22" customFormat="1">
      <c r="A94" s="125"/>
    </row>
    <row r="95" spans="1:1" s="22" customFormat="1">
      <c r="A95" s="125"/>
    </row>
    <row r="96" spans="1:1" s="22" customFormat="1">
      <c r="A96" s="125"/>
    </row>
    <row r="97" spans="1:1" s="22" customFormat="1">
      <c r="A97" s="125"/>
    </row>
    <row r="98" spans="1:1" s="22" customFormat="1">
      <c r="A98" s="125"/>
    </row>
    <row r="99" spans="1:1" s="22" customFormat="1">
      <c r="A99" s="125"/>
    </row>
    <row r="100" spans="1:1" s="22" customFormat="1">
      <c r="A100" s="125"/>
    </row>
    <row r="101" spans="1:1" s="22" customFormat="1">
      <c r="A101" s="125"/>
    </row>
    <row r="102" spans="1:1" s="22" customFormat="1">
      <c r="A102" s="125"/>
    </row>
    <row r="103" spans="1:1" s="22" customFormat="1">
      <c r="A103" s="125"/>
    </row>
    <row r="104" spans="1:1" s="22" customFormat="1">
      <c r="A104" s="125"/>
    </row>
    <row r="105" spans="1:1" s="22" customFormat="1">
      <c r="A105" s="125"/>
    </row>
    <row r="106" spans="1:1" s="22" customFormat="1">
      <c r="A106" s="125"/>
    </row>
    <row r="107" spans="1:1" s="22" customFormat="1">
      <c r="A107" s="125"/>
    </row>
    <row r="108" spans="1:1" s="22" customFormat="1">
      <c r="A108" s="125"/>
    </row>
    <row r="109" spans="1:1" s="22" customFormat="1">
      <c r="A109" s="125"/>
    </row>
    <row r="110" spans="1:1" s="22" customFormat="1">
      <c r="A110" s="125"/>
    </row>
    <row r="111" spans="1:1" s="22" customFormat="1">
      <c r="A111" s="125"/>
    </row>
    <row r="112" spans="1:1" s="22" customFormat="1">
      <c r="A112" s="125"/>
    </row>
    <row r="113" spans="1:1" s="22" customFormat="1">
      <c r="A113" s="125"/>
    </row>
    <row r="114" spans="1:1" s="22" customFormat="1">
      <c r="A114" s="125"/>
    </row>
    <row r="115" spans="1:1" s="22" customFormat="1">
      <c r="A115" s="125"/>
    </row>
    <row r="116" spans="1:1" s="22" customFormat="1">
      <c r="A116" s="125"/>
    </row>
    <row r="117" spans="1:1" s="22" customFormat="1">
      <c r="A117" s="125"/>
    </row>
    <row r="118" spans="1:1" s="22" customFormat="1">
      <c r="A118" s="125"/>
    </row>
    <row r="119" spans="1:1" s="22" customFormat="1">
      <c r="A119" s="125"/>
    </row>
    <row r="120" spans="1:1" s="22" customFormat="1">
      <c r="A120" s="125"/>
    </row>
    <row r="121" spans="1:1" s="22" customFormat="1">
      <c r="A121" s="125"/>
    </row>
    <row r="122" spans="1:1" s="22" customFormat="1">
      <c r="A122" s="125"/>
    </row>
    <row r="123" spans="1:1" s="22" customFormat="1">
      <c r="A123" s="125"/>
    </row>
    <row r="124" spans="1:1" s="22" customFormat="1">
      <c r="A124" s="125"/>
    </row>
    <row r="125" spans="1:1" s="22" customFormat="1">
      <c r="A125" s="125"/>
    </row>
    <row r="126" spans="1:1" s="22" customFormat="1">
      <c r="A126" s="125"/>
    </row>
    <row r="127" spans="1:1" s="22" customFormat="1">
      <c r="A127" s="125"/>
    </row>
    <row r="128" spans="1:1" s="22" customFormat="1">
      <c r="A128" s="125"/>
    </row>
    <row r="129" spans="1:1" s="22" customFormat="1">
      <c r="A129" s="125"/>
    </row>
    <row r="130" spans="1:1" s="22" customFormat="1">
      <c r="A130" s="125"/>
    </row>
    <row r="131" spans="1:1" s="22" customFormat="1">
      <c r="A131" s="125"/>
    </row>
    <row r="132" spans="1:1" s="22" customFormat="1">
      <c r="A132" s="125"/>
    </row>
    <row r="133" spans="1:1" s="22" customFormat="1">
      <c r="A133" s="125"/>
    </row>
    <row r="134" spans="1:1" s="22" customFormat="1">
      <c r="A134" s="125"/>
    </row>
    <row r="135" spans="1:1" s="22" customFormat="1">
      <c r="A135" s="125"/>
    </row>
    <row r="136" spans="1:1" s="22" customFormat="1">
      <c r="A136" s="125"/>
    </row>
    <row r="137" spans="1:1" s="22" customFormat="1">
      <c r="A137" s="125"/>
    </row>
  </sheetData>
  <mergeCells count="5">
    <mergeCell ref="A3:N3"/>
    <mergeCell ref="A18:N18"/>
    <mergeCell ref="A33:N33"/>
    <mergeCell ref="A48:N48"/>
    <mergeCell ref="A63:N63"/>
  </mergeCells>
  <pageMargins left="0.7" right="0.7" top="0.75" bottom="0.75" header="0.3" footer="0.3"/>
  <pageSetup paperSize="9" scale="21" fitToHeight="0" orientation="landscape"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C6AD-A86B-4CC3-9CBE-C8D5A95CA38B}">
  <dimension ref="A1:K5"/>
  <sheetViews>
    <sheetView workbookViewId="0"/>
  </sheetViews>
  <sheetFormatPr defaultRowHeight="14.4"/>
  <cols>
    <col min="1" max="1" width="12.5546875" bestFit="1" customWidth="1"/>
    <col min="2" max="2" width="4.33203125" bestFit="1" customWidth="1"/>
    <col min="3" max="3" width="13.5546875" bestFit="1" customWidth="1"/>
    <col min="4" max="4" width="4.33203125" bestFit="1" customWidth="1"/>
    <col min="5" max="5" width="12" bestFit="1" customWidth="1"/>
    <col min="6" max="6" width="4.33203125" bestFit="1" customWidth="1"/>
    <col min="7" max="7" width="11" bestFit="1" customWidth="1"/>
    <col min="8" max="8" width="4.33203125" bestFit="1" customWidth="1"/>
    <col min="9" max="9" width="12" bestFit="1" customWidth="1"/>
    <col min="10" max="10" width="4.33203125" bestFit="1" customWidth="1"/>
    <col min="11" max="11" width="13.5546875" bestFit="1" customWidth="1"/>
  </cols>
  <sheetData>
    <row r="1" spans="1:11">
      <c r="A1" s="100" t="s">
        <v>85</v>
      </c>
      <c r="B1" s="99"/>
      <c r="C1" s="99"/>
      <c r="D1" s="99"/>
      <c r="E1" s="99"/>
      <c r="F1" s="99"/>
      <c r="G1" s="99"/>
      <c r="H1" s="99"/>
      <c r="I1" s="99"/>
      <c r="J1" s="99"/>
      <c r="K1" s="99"/>
    </row>
    <row r="2" spans="1:11" ht="14.7" customHeight="1">
      <c r="A2" s="181"/>
      <c r="B2" s="250" t="s">
        <v>86</v>
      </c>
      <c r="C2" s="252"/>
      <c r="D2" s="250" t="s">
        <v>87</v>
      </c>
      <c r="E2" s="252"/>
      <c r="F2" s="250" t="s">
        <v>88</v>
      </c>
      <c r="G2" s="252"/>
      <c r="H2" s="250" t="s">
        <v>89</v>
      </c>
      <c r="I2" s="252"/>
      <c r="J2" s="250" t="s">
        <v>90</v>
      </c>
      <c r="K2" s="252"/>
    </row>
    <row r="3" spans="1:11" ht="28.2">
      <c r="A3" s="181" t="s">
        <v>91</v>
      </c>
      <c r="B3" s="104">
        <v>0.43</v>
      </c>
      <c r="C3" s="101">
        <v>1311947511</v>
      </c>
      <c r="D3" s="104">
        <v>0.56999999999999995</v>
      </c>
      <c r="E3" s="101">
        <v>123273339</v>
      </c>
      <c r="F3" s="104">
        <v>0.30457521872438548</v>
      </c>
      <c r="G3" s="101">
        <v>47552823</v>
      </c>
      <c r="H3" s="104">
        <v>0.57894780329399298</v>
      </c>
      <c r="I3" s="146">
        <v>435896745</v>
      </c>
      <c r="J3" s="104">
        <v>0.46239327760895671</v>
      </c>
      <c r="K3" s="101">
        <v>1918670418</v>
      </c>
    </row>
    <row r="4" spans="1:11" ht="42">
      <c r="A4" s="181" t="s">
        <v>92</v>
      </c>
      <c r="B4" s="104">
        <v>0.26</v>
      </c>
      <c r="C4" s="101">
        <v>781821999</v>
      </c>
      <c r="D4" s="104">
        <v>0.31</v>
      </c>
      <c r="E4" s="101">
        <v>66788052</v>
      </c>
      <c r="F4" s="104">
        <v>0.24814185719352333</v>
      </c>
      <c r="G4" s="101">
        <v>38741976</v>
      </c>
      <c r="H4" s="104">
        <v>0.23735963356163509</v>
      </c>
      <c r="I4" s="146">
        <v>178710915</v>
      </c>
      <c r="J4" s="104">
        <v>0.25691767239662894</v>
      </c>
      <c r="K4" s="101">
        <v>1066062942</v>
      </c>
    </row>
    <row r="5" spans="1:11" ht="28.8" thickBot="1">
      <c r="A5" s="181" t="s">
        <v>93</v>
      </c>
      <c r="B5" s="105">
        <v>0.31</v>
      </c>
      <c r="C5" s="102">
        <v>930631568</v>
      </c>
      <c r="D5" s="105">
        <v>0.12</v>
      </c>
      <c r="E5" s="102">
        <v>25931264</v>
      </c>
      <c r="F5" s="105">
        <v>0.44728292408209119</v>
      </c>
      <c r="G5" s="102">
        <v>69833540</v>
      </c>
      <c r="H5" s="105">
        <v>0.18369256314437196</v>
      </c>
      <c r="I5" s="103">
        <v>138304334</v>
      </c>
      <c r="J5" s="105">
        <v>0.28068904999441435</v>
      </c>
      <c r="K5" s="102">
        <v>1164700706</v>
      </c>
    </row>
  </sheetData>
  <mergeCells count="5">
    <mergeCell ref="J2:K2"/>
    <mergeCell ref="B2:C2"/>
    <mergeCell ref="D2:E2"/>
    <mergeCell ref="F2:G2"/>
    <mergeCell ref="H2:I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9B35-4199-4E5C-9466-BCC3A46EC2A8}">
  <dimension ref="A1:AK323"/>
  <sheetViews>
    <sheetView zoomScale="90" zoomScaleNormal="90" workbookViewId="0">
      <pane xSplit="1" topLeftCell="B1" activePane="topRight" state="frozen"/>
      <selection activeCell="F1" sqref="F1:G1"/>
      <selection pane="topRight"/>
    </sheetView>
  </sheetViews>
  <sheetFormatPr defaultColWidth="8.5546875" defaultRowHeight="14.4"/>
  <cols>
    <col min="1" max="1" width="55.5546875" style="99" bestFit="1" customWidth="1"/>
    <col min="2" max="2" width="13.109375" style="99" customWidth="1"/>
    <col min="3" max="3" width="10.109375" style="99" customWidth="1"/>
    <col min="4" max="4" width="16.88671875" style="99" customWidth="1"/>
    <col min="5" max="16" width="9.44140625" style="99" customWidth="1"/>
    <col min="17" max="18" width="8.5546875" style="99"/>
    <col min="19" max="20" width="10" style="99" bestFit="1" customWidth="1"/>
    <col min="21" max="22" width="8.5546875" style="99"/>
    <col min="23" max="23" width="10" style="99" bestFit="1" customWidth="1"/>
    <col min="24" max="27" width="8.5546875" style="99"/>
    <col min="28" max="28" width="10" style="99" bestFit="1" customWidth="1"/>
    <col min="29" max="30" width="8.5546875" style="99"/>
    <col min="31" max="32" width="10" style="99" bestFit="1" customWidth="1"/>
    <col min="33" max="16384" width="8.5546875" style="99"/>
  </cols>
  <sheetData>
    <row r="1" spans="1:2" s="22" customFormat="1">
      <c r="A1" s="81"/>
    </row>
    <row r="2" spans="1:2" s="22" customFormat="1"/>
    <row r="3" spans="1:2" ht="29.1" customHeight="1">
      <c r="A3" s="268" t="s">
        <v>94</v>
      </c>
      <c r="B3" s="269"/>
    </row>
    <row r="4" spans="1:2">
      <c r="A4" s="129">
        <v>42795</v>
      </c>
      <c r="B4" s="3">
        <v>3843</v>
      </c>
    </row>
    <row r="5" spans="1:2">
      <c r="A5" s="129">
        <v>42826</v>
      </c>
      <c r="B5" s="3">
        <v>2719</v>
      </c>
    </row>
    <row r="6" spans="1:2">
      <c r="A6" s="129">
        <v>42856</v>
      </c>
      <c r="B6" s="3">
        <v>3968</v>
      </c>
    </row>
    <row r="7" spans="1:2">
      <c r="A7" s="129">
        <v>42887</v>
      </c>
      <c r="B7" s="3">
        <v>3513</v>
      </c>
    </row>
    <row r="8" spans="1:2">
      <c r="A8" s="129">
        <v>42917</v>
      </c>
      <c r="B8" s="3">
        <v>3363</v>
      </c>
    </row>
    <row r="9" spans="1:2">
      <c r="A9" s="129">
        <v>42948</v>
      </c>
      <c r="B9" s="3">
        <v>3850</v>
      </c>
    </row>
    <row r="10" spans="1:2">
      <c r="A10" s="129">
        <v>42979</v>
      </c>
      <c r="B10" s="185">
        <v>3469</v>
      </c>
    </row>
    <row r="11" spans="1:2">
      <c r="A11" s="129">
        <v>43009</v>
      </c>
      <c r="B11" s="3">
        <v>3865</v>
      </c>
    </row>
    <row r="12" spans="1:2">
      <c r="A12" s="129">
        <v>43040</v>
      </c>
      <c r="B12" s="3">
        <v>4399</v>
      </c>
    </row>
    <row r="13" spans="1:2">
      <c r="A13" s="129">
        <v>43070</v>
      </c>
      <c r="B13" s="3">
        <v>3809</v>
      </c>
    </row>
    <row r="14" spans="1:2">
      <c r="A14" s="129">
        <v>43101</v>
      </c>
      <c r="B14" s="3">
        <v>4157</v>
      </c>
    </row>
    <row r="15" spans="1:2">
      <c r="A15" s="129">
        <v>43132</v>
      </c>
      <c r="B15" s="3">
        <v>4342</v>
      </c>
    </row>
    <row r="16" spans="1:2">
      <c r="A16" s="130">
        <v>43160</v>
      </c>
      <c r="B16" s="131">
        <v>3409</v>
      </c>
    </row>
    <row r="17" spans="1:2">
      <c r="A17" s="130">
        <v>43191</v>
      </c>
      <c r="B17" s="186">
        <v>1940</v>
      </c>
    </row>
    <row r="18" spans="1:2">
      <c r="A18" s="129">
        <v>43221</v>
      </c>
      <c r="B18" s="186">
        <v>2319</v>
      </c>
    </row>
    <row r="19" spans="1:2">
      <c r="A19" s="129">
        <v>43252</v>
      </c>
      <c r="B19" s="132">
        <v>2216</v>
      </c>
    </row>
    <row r="20" spans="1:2">
      <c r="A20" s="130">
        <v>43282</v>
      </c>
      <c r="B20" s="3">
        <v>2504</v>
      </c>
    </row>
    <row r="21" spans="1:2">
      <c r="A21" s="130">
        <v>43313</v>
      </c>
      <c r="B21" s="185">
        <v>2702</v>
      </c>
    </row>
    <row r="22" spans="1:2">
      <c r="A22" s="130">
        <v>43344</v>
      </c>
      <c r="B22" s="3">
        <v>2212</v>
      </c>
    </row>
    <row r="23" spans="1:2">
      <c r="A23" s="130">
        <v>43374</v>
      </c>
      <c r="B23" s="3">
        <v>2381</v>
      </c>
    </row>
    <row r="24" spans="1:2">
      <c r="A24" s="130">
        <v>43405</v>
      </c>
      <c r="B24" s="3">
        <v>2490</v>
      </c>
    </row>
    <row r="25" spans="1:2">
      <c r="A25" s="130">
        <v>43435</v>
      </c>
      <c r="B25" s="3">
        <v>1767</v>
      </c>
    </row>
    <row r="26" spans="1:2">
      <c r="A26" s="130">
        <v>43466</v>
      </c>
      <c r="B26" s="185">
        <v>1608</v>
      </c>
    </row>
    <row r="27" spans="1:2">
      <c r="A27" s="130">
        <v>43497</v>
      </c>
      <c r="B27" s="3">
        <v>1633</v>
      </c>
    </row>
    <row r="28" spans="1:2">
      <c r="A28" s="130">
        <v>43525</v>
      </c>
      <c r="B28" s="3">
        <v>1455</v>
      </c>
    </row>
    <row r="29" spans="1:2">
      <c r="A29" s="130">
        <v>43556</v>
      </c>
      <c r="B29" s="187">
        <v>1285</v>
      </c>
    </row>
    <row r="30" spans="1:2">
      <c r="A30" s="130">
        <v>43586</v>
      </c>
      <c r="B30" s="3">
        <v>1568</v>
      </c>
    </row>
    <row r="31" spans="1:2">
      <c r="A31" s="130">
        <v>43617</v>
      </c>
      <c r="B31" s="185">
        <v>1404</v>
      </c>
    </row>
    <row r="32" spans="1:2">
      <c r="A32" s="130">
        <v>43647</v>
      </c>
      <c r="B32" s="3">
        <v>1562</v>
      </c>
    </row>
    <row r="33" spans="1:3">
      <c r="A33" s="130">
        <v>43678</v>
      </c>
      <c r="B33" s="3">
        <v>1532</v>
      </c>
    </row>
    <row r="34" spans="1:3">
      <c r="A34" s="130">
        <v>43709</v>
      </c>
      <c r="B34" s="185">
        <v>1575</v>
      </c>
    </row>
    <row r="35" spans="1:3">
      <c r="A35" s="130">
        <v>43739</v>
      </c>
      <c r="B35" s="3">
        <v>1543</v>
      </c>
    </row>
    <row r="36" spans="1:3">
      <c r="A36" s="130">
        <v>43770</v>
      </c>
      <c r="B36" s="185">
        <v>1483</v>
      </c>
    </row>
    <row r="37" spans="1:3">
      <c r="A37" s="130">
        <v>43800</v>
      </c>
      <c r="B37" s="185">
        <v>1056</v>
      </c>
    </row>
    <row r="38" spans="1:3">
      <c r="A38" s="130">
        <v>43831</v>
      </c>
      <c r="B38" s="185">
        <v>1283</v>
      </c>
    </row>
    <row r="39" spans="1:3">
      <c r="A39" s="130">
        <v>43862</v>
      </c>
      <c r="B39" s="187">
        <v>1773</v>
      </c>
    </row>
    <row r="41" spans="1:3" ht="30" customHeight="1">
      <c r="A41" s="268" t="s">
        <v>95</v>
      </c>
      <c r="B41" s="269"/>
      <c r="C41" s="269"/>
    </row>
    <row r="42" spans="1:3">
      <c r="A42" s="133"/>
      <c r="B42" s="188" t="s">
        <v>96</v>
      </c>
      <c r="C42" s="188" t="s">
        <v>97</v>
      </c>
    </row>
    <row r="43" spans="1:3">
      <c r="A43" s="129">
        <v>42795</v>
      </c>
      <c r="B43" s="3">
        <v>205</v>
      </c>
      <c r="C43" s="3">
        <v>74</v>
      </c>
    </row>
    <row r="44" spans="1:3">
      <c r="A44" s="129">
        <v>42826</v>
      </c>
      <c r="B44" s="3">
        <v>150</v>
      </c>
      <c r="C44" s="3">
        <v>39</v>
      </c>
    </row>
    <row r="45" spans="1:3">
      <c r="A45" s="129">
        <v>42856</v>
      </c>
      <c r="B45" s="3">
        <v>214</v>
      </c>
      <c r="C45" s="3">
        <v>83</v>
      </c>
    </row>
    <row r="46" spans="1:3">
      <c r="A46" s="129">
        <v>42887</v>
      </c>
      <c r="B46" s="3">
        <v>169</v>
      </c>
      <c r="C46" s="3">
        <v>58</v>
      </c>
    </row>
    <row r="47" spans="1:3">
      <c r="A47" s="129">
        <v>42917</v>
      </c>
      <c r="B47" s="3">
        <v>165</v>
      </c>
      <c r="C47" s="3">
        <v>64</v>
      </c>
    </row>
    <row r="48" spans="1:3">
      <c r="A48" s="129">
        <v>42948</v>
      </c>
      <c r="B48" s="3">
        <v>210</v>
      </c>
      <c r="C48" s="3">
        <v>68</v>
      </c>
    </row>
    <row r="49" spans="1:3">
      <c r="A49" s="129">
        <v>42979</v>
      </c>
      <c r="B49" s="3">
        <v>209</v>
      </c>
      <c r="C49" s="3">
        <v>64</v>
      </c>
    </row>
    <row r="50" spans="1:3">
      <c r="A50" s="129">
        <v>43009</v>
      </c>
      <c r="B50" s="3">
        <v>215</v>
      </c>
      <c r="C50" s="3">
        <v>79</v>
      </c>
    </row>
    <row r="51" spans="1:3">
      <c r="A51" s="129">
        <v>43040</v>
      </c>
      <c r="B51" s="3">
        <v>185</v>
      </c>
      <c r="C51" s="3">
        <v>76</v>
      </c>
    </row>
    <row r="52" spans="1:3">
      <c r="A52" s="129">
        <v>43070</v>
      </c>
      <c r="B52" s="3">
        <v>169</v>
      </c>
      <c r="C52" s="3">
        <v>40</v>
      </c>
    </row>
    <row r="53" spans="1:3">
      <c r="A53" s="129">
        <v>43101</v>
      </c>
      <c r="B53" s="3">
        <v>156</v>
      </c>
      <c r="C53" s="3">
        <v>41</v>
      </c>
    </row>
    <row r="54" spans="1:3">
      <c r="A54" s="129">
        <v>43132</v>
      </c>
      <c r="B54" s="3">
        <v>197</v>
      </c>
      <c r="C54" s="3">
        <v>53</v>
      </c>
    </row>
    <row r="55" spans="1:3">
      <c r="A55" s="129">
        <v>43160</v>
      </c>
      <c r="B55" s="185">
        <v>162</v>
      </c>
      <c r="C55" s="185">
        <v>53</v>
      </c>
    </row>
    <row r="56" spans="1:3">
      <c r="A56" s="130">
        <v>43191</v>
      </c>
      <c r="B56" s="3">
        <v>155</v>
      </c>
      <c r="C56" s="189">
        <v>40</v>
      </c>
    </row>
    <row r="57" spans="1:3">
      <c r="A57" s="130">
        <v>43221</v>
      </c>
      <c r="B57" s="37">
        <v>154</v>
      </c>
      <c r="C57" s="190">
        <v>155</v>
      </c>
    </row>
    <row r="58" spans="1:3">
      <c r="A58" s="130">
        <v>43252</v>
      </c>
      <c r="B58" s="134">
        <v>138</v>
      </c>
      <c r="C58" s="135">
        <v>95</v>
      </c>
    </row>
    <row r="59" spans="1:3">
      <c r="A59" s="130">
        <v>43282</v>
      </c>
      <c r="B59" s="136">
        <v>201</v>
      </c>
      <c r="C59" s="137">
        <v>52</v>
      </c>
    </row>
    <row r="60" spans="1:3">
      <c r="A60" s="130">
        <v>43313</v>
      </c>
      <c r="B60" s="134">
        <v>187</v>
      </c>
      <c r="C60" s="134">
        <v>80</v>
      </c>
    </row>
    <row r="61" spans="1:3">
      <c r="A61" s="130">
        <v>43344</v>
      </c>
      <c r="B61" s="131">
        <v>185</v>
      </c>
      <c r="C61" s="138">
        <v>59</v>
      </c>
    </row>
    <row r="62" spans="1:3">
      <c r="A62" s="130">
        <v>43374</v>
      </c>
      <c r="B62" s="139">
        <v>237</v>
      </c>
      <c r="C62" s="138">
        <v>51</v>
      </c>
    </row>
    <row r="63" spans="1:3">
      <c r="A63" s="130">
        <v>43405</v>
      </c>
      <c r="B63" s="132">
        <v>201</v>
      </c>
      <c r="C63" s="138">
        <v>53</v>
      </c>
    </row>
    <row r="64" spans="1:3">
      <c r="A64" s="130">
        <v>43435</v>
      </c>
      <c r="B64" s="134">
        <v>156</v>
      </c>
      <c r="C64" s="134">
        <v>40</v>
      </c>
    </row>
    <row r="65" spans="1:5">
      <c r="A65" s="130">
        <v>43466</v>
      </c>
      <c r="B65" s="134">
        <v>68</v>
      </c>
      <c r="C65" s="134">
        <v>17</v>
      </c>
    </row>
    <row r="66" spans="1:5">
      <c r="A66" s="130">
        <v>43497</v>
      </c>
      <c r="B66" s="134">
        <v>58</v>
      </c>
      <c r="C66" s="134">
        <v>13</v>
      </c>
    </row>
    <row r="67" spans="1:5">
      <c r="A67" s="130">
        <v>43525</v>
      </c>
      <c r="B67" s="134">
        <v>51</v>
      </c>
      <c r="C67" s="134">
        <v>7</v>
      </c>
    </row>
    <row r="68" spans="1:5">
      <c r="A68" s="130">
        <v>43556</v>
      </c>
      <c r="B68" s="134">
        <v>87</v>
      </c>
      <c r="C68" s="134">
        <v>19</v>
      </c>
    </row>
    <row r="69" spans="1:5">
      <c r="A69" s="130">
        <v>43586</v>
      </c>
      <c r="B69" s="134">
        <v>84</v>
      </c>
      <c r="C69" s="134">
        <v>8</v>
      </c>
    </row>
    <row r="70" spans="1:5">
      <c r="A70" s="130">
        <v>43617</v>
      </c>
      <c r="B70" s="134">
        <v>137</v>
      </c>
      <c r="C70" s="134">
        <v>17</v>
      </c>
    </row>
    <row r="71" spans="1:5">
      <c r="A71" s="130">
        <v>43647</v>
      </c>
      <c r="B71" s="134">
        <v>113</v>
      </c>
      <c r="C71" s="134">
        <v>17</v>
      </c>
    </row>
    <row r="72" spans="1:5">
      <c r="A72" s="130">
        <v>43678</v>
      </c>
      <c r="B72" s="134">
        <v>90</v>
      </c>
      <c r="C72" s="134">
        <v>21</v>
      </c>
    </row>
    <row r="73" spans="1:5">
      <c r="A73" s="130">
        <v>43709</v>
      </c>
      <c r="B73" s="134">
        <v>48</v>
      </c>
      <c r="C73" s="134">
        <v>12</v>
      </c>
    </row>
    <row r="74" spans="1:5">
      <c r="A74" s="130">
        <v>43739</v>
      </c>
      <c r="B74" s="134">
        <v>114</v>
      </c>
      <c r="C74" s="134">
        <v>16</v>
      </c>
    </row>
    <row r="75" spans="1:5">
      <c r="A75" s="130">
        <v>43770</v>
      </c>
      <c r="B75" s="134">
        <v>51</v>
      </c>
      <c r="C75" s="134">
        <v>18</v>
      </c>
    </row>
    <row r="76" spans="1:5">
      <c r="A76" s="130">
        <v>43800</v>
      </c>
      <c r="B76" s="134">
        <v>80</v>
      </c>
      <c r="C76" s="134">
        <v>12</v>
      </c>
    </row>
    <row r="77" spans="1:5">
      <c r="A77" s="130">
        <v>43831</v>
      </c>
      <c r="B77" s="134">
        <v>59</v>
      </c>
      <c r="C77" s="134">
        <v>19</v>
      </c>
    </row>
    <row r="78" spans="1:5">
      <c r="A78" s="130">
        <v>43862</v>
      </c>
      <c r="B78" s="131">
        <v>53</v>
      </c>
      <c r="C78" s="131">
        <v>14</v>
      </c>
      <c r="E78" s="146"/>
    </row>
    <row r="80" spans="1:5" ht="30" customHeight="1">
      <c r="A80" s="270" t="s">
        <v>98</v>
      </c>
      <c r="B80" s="271"/>
      <c r="C80" s="271"/>
    </row>
    <row r="81" spans="1:3">
      <c r="A81" s="133"/>
      <c r="B81" s="188" t="s">
        <v>96</v>
      </c>
      <c r="C81" s="188" t="s">
        <v>97</v>
      </c>
    </row>
    <row r="82" spans="1:3">
      <c r="A82" s="129">
        <v>42795</v>
      </c>
      <c r="B82" s="3">
        <v>131</v>
      </c>
      <c r="C82" s="3">
        <v>40</v>
      </c>
    </row>
    <row r="83" spans="1:3">
      <c r="A83" s="129">
        <v>42826</v>
      </c>
      <c r="B83" s="3">
        <v>91</v>
      </c>
      <c r="C83" s="3">
        <v>24</v>
      </c>
    </row>
    <row r="84" spans="1:3">
      <c r="A84" s="129">
        <v>42856</v>
      </c>
      <c r="B84" s="3">
        <v>150</v>
      </c>
      <c r="C84" s="3">
        <v>41</v>
      </c>
    </row>
    <row r="85" spans="1:3">
      <c r="A85" s="129">
        <v>42887</v>
      </c>
      <c r="B85" s="3">
        <v>114</v>
      </c>
      <c r="C85" s="3">
        <v>36</v>
      </c>
    </row>
    <row r="86" spans="1:3">
      <c r="A86" s="129">
        <v>42917</v>
      </c>
      <c r="B86" s="3">
        <v>128</v>
      </c>
      <c r="C86" s="3">
        <v>38</v>
      </c>
    </row>
    <row r="87" spans="1:3">
      <c r="A87" s="129">
        <v>42948</v>
      </c>
      <c r="B87" s="3">
        <v>148</v>
      </c>
      <c r="C87" s="3">
        <v>43</v>
      </c>
    </row>
    <row r="88" spans="1:3">
      <c r="A88" s="129">
        <v>42979</v>
      </c>
      <c r="B88" s="3">
        <v>141</v>
      </c>
      <c r="C88" s="3">
        <v>40</v>
      </c>
    </row>
    <row r="89" spans="1:3">
      <c r="A89" s="129">
        <v>43009</v>
      </c>
      <c r="B89" s="3">
        <v>156</v>
      </c>
      <c r="C89" s="3">
        <v>52</v>
      </c>
    </row>
    <row r="90" spans="1:3">
      <c r="A90" s="129">
        <v>43040</v>
      </c>
      <c r="B90" s="3">
        <v>123</v>
      </c>
      <c r="C90" s="3">
        <v>51</v>
      </c>
    </row>
    <row r="91" spans="1:3">
      <c r="A91" s="129">
        <v>43070</v>
      </c>
      <c r="B91" s="3">
        <v>101</v>
      </c>
      <c r="C91" s="3">
        <v>20</v>
      </c>
    </row>
    <row r="92" spans="1:3">
      <c r="A92" s="129">
        <v>43101</v>
      </c>
      <c r="B92" s="3">
        <v>100</v>
      </c>
      <c r="C92" s="3">
        <v>28</v>
      </c>
    </row>
    <row r="93" spans="1:3">
      <c r="A93" s="129">
        <v>43132</v>
      </c>
      <c r="B93" s="134">
        <v>138</v>
      </c>
      <c r="C93" s="134">
        <v>31</v>
      </c>
    </row>
    <row r="94" spans="1:3">
      <c r="A94" s="129">
        <v>43160</v>
      </c>
      <c r="B94" s="134">
        <v>103</v>
      </c>
      <c r="C94" s="134">
        <v>40</v>
      </c>
    </row>
    <row r="95" spans="1:3">
      <c r="A95" s="129">
        <v>43191</v>
      </c>
      <c r="B95" s="134">
        <v>105</v>
      </c>
      <c r="C95" s="134">
        <v>26</v>
      </c>
    </row>
    <row r="96" spans="1:3">
      <c r="A96" s="129">
        <v>43221</v>
      </c>
      <c r="B96" s="134">
        <v>98</v>
      </c>
      <c r="C96" s="134">
        <v>29</v>
      </c>
    </row>
    <row r="97" spans="1:3">
      <c r="A97" s="129">
        <v>43252</v>
      </c>
      <c r="B97" s="134">
        <v>87</v>
      </c>
      <c r="C97" s="134">
        <v>57</v>
      </c>
    </row>
    <row r="98" spans="1:3">
      <c r="A98" s="129">
        <v>43282</v>
      </c>
      <c r="B98" s="134">
        <v>129</v>
      </c>
      <c r="C98" s="134">
        <v>28</v>
      </c>
    </row>
    <row r="99" spans="1:3">
      <c r="A99" s="129">
        <v>43313</v>
      </c>
      <c r="B99" s="134">
        <v>110</v>
      </c>
      <c r="C99" s="134">
        <v>47</v>
      </c>
    </row>
    <row r="100" spans="1:3">
      <c r="A100" s="129">
        <v>43344</v>
      </c>
      <c r="B100" s="140">
        <v>107</v>
      </c>
      <c r="C100" s="138">
        <v>29</v>
      </c>
    </row>
    <row r="101" spans="1:3">
      <c r="A101" s="129">
        <v>43374</v>
      </c>
      <c r="B101" s="3">
        <v>162</v>
      </c>
      <c r="C101" s="3">
        <v>33</v>
      </c>
    </row>
    <row r="102" spans="1:3">
      <c r="A102" s="129">
        <v>43405</v>
      </c>
      <c r="B102" s="3">
        <v>132</v>
      </c>
      <c r="C102" s="3">
        <v>32</v>
      </c>
    </row>
    <row r="103" spans="1:3">
      <c r="A103" s="129">
        <v>43435</v>
      </c>
      <c r="B103" s="3">
        <v>103</v>
      </c>
      <c r="C103" s="3">
        <v>24</v>
      </c>
    </row>
    <row r="104" spans="1:3">
      <c r="A104" s="129">
        <v>43466</v>
      </c>
      <c r="B104" s="3">
        <v>47</v>
      </c>
      <c r="C104" s="3">
        <v>8</v>
      </c>
    </row>
    <row r="105" spans="1:3">
      <c r="A105" s="129">
        <v>43497</v>
      </c>
      <c r="B105" s="3">
        <v>35</v>
      </c>
      <c r="C105" s="3">
        <v>9</v>
      </c>
    </row>
    <row r="106" spans="1:3">
      <c r="A106" s="129">
        <v>43525</v>
      </c>
      <c r="B106" s="3">
        <v>33</v>
      </c>
      <c r="C106" s="3">
        <v>4</v>
      </c>
    </row>
    <row r="107" spans="1:3">
      <c r="A107" s="129">
        <v>43556</v>
      </c>
      <c r="B107" s="3">
        <v>66</v>
      </c>
      <c r="C107" s="3">
        <v>8</v>
      </c>
    </row>
    <row r="108" spans="1:3">
      <c r="A108" s="129">
        <v>43586</v>
      </c>
      <c r="B108" s="3">
        <v>71</v>
      </c>
      <c r="C108" s="3">
        <v>4</v>
      </c>
    </row>
    <row r="109" spans="1:3">
      <c r="A109" s="129">
        <v>43617</v>
      </c>
      <c r="B109" s="3">
        <v>94</v>
      </c>
      <c r="C109" s="3">
        <v>13</v>
      </c>
    </row>
    <row r="110" spans="1:3">
      <c r="A110" s="129">
        <v>43647</v>
      </c>
      <c r="B110" s="3">
        <v>83</v>
      </c>
      <c r="C110" s="3">
        <v>11</v>
      </c>
    </row>
    <row r="111" spans="1:3">
      <c r="A111" s="129">
        <v>43678</v>
      </c>
      <c r="B111" s="3">
        <v>60</v>
      </c>
      <c r="C111" s="3">
        <v>11</v>
      </c>
    </row>
    <row r="112" spans="1:3">
      <c r="A112" s="129">
        <v>43709</v>
      </c>
      <c r="B112" s="3">
        <v>31</v>
      </c>
      <c r="C112" s="3">
        <v>5</v>
      </c>
    </row>
    <row r="113" spans="1:3">
      <c r="A113" s="129">
        <v>43739</v>
      </c>
      <c r="B113" s="3">
        <v>74</v>
      </c>
      <c r="C113" s="3">
        <v>8</v>
      </c>
    </row>
    <row r="114" spans="1:3">
      <c r="A114" s="129">
        <v>43770</v>
      </c>
      <c r="B114" s="185">
        <v>37</v>
      </c>
      <c r="C114" s="185">
        <v>14</v>
      </c>
    </row>
    <row r="115" spans="1:3">
      <c r="A115" s="130">
        <v>43800</v>
      </c>
      <c r="B115" s="3">
        <v>53</v>
      </c>
      <c r="C115" s="3">
        <v>7</v>
      </c>
    </row>
    <row r="116" spans="1:3">
      <c r="A116" s="130">
        <v>43831</v>
      </c>
      <c r="B116" s="3">
        <v>48</v>
      </c>
      <c r="C116" s="3">
        <v>13</v>
      </c>
    </row>
    <row r="117" spans="1:3">
      <c r="A117" s="130">
        <v>43862</v>
      </c>
      <c r="B117" s="187">
        <v>34</v>
      </c>
      <c r="C117" s="187">
        <v>5</v>
      </c>
    </row>
    <row r="119" spans="1:3" ht="30" customHeight="1">
      <c r="A119" s="270" t="s">
        <v>99</v>
      </c>
      <c r="B119" s="269"/>
      <c r="C119" s="269"/>
    </row>
    <row r="120" spans="1:3">
      <c r="A120" s="133"/>
      <c r="B120" s="188" t="s">
        <v>96</v>
      </c>
      <c r="C120" s="188" t="s">
        <v>97</v>
      </c>
    </row>
    <row r="121" spans="1:3">
      <c r="A121" s="129">
        <v>42795</v>
      </c>
      <c r="B121" s="3">
        <v>39</v>
      </c>
      <c r="C121" s="3">
        <v>21</v>
      </c>
    </row>
    <row r="122" spans="1:3">
      <c r="A122" s="129">
        <v>42826</v>
      </c>
      <c r="B122" s="3">
        <v>28</v>
      </c>
      <c r="C122" s="3">
        <v>7</v>
      </c>
    </row>
    <row r="123" spans="1:3">
      <c r="A123" s="129">
        <v>42856</v>
      </c>
      <c r="B123" s="3">
        <v>40</v>
      </c>
      <c r="C123" s="3">
        <v>14</v>
      </c>
    </row>
    <row r="124" spans="1:3">
      <c r="A124" s="129">
        <v>42887</v>
      </c>
      <c r="B124" s="3">
        <v>25</v>
      </c>
      <c r="C124" s="3">
        <v>8</v>
      </c>
    </row>
    <row r="125" spans="1:3">
      <c r="A125" s="129">
        <v>42917</v>
      </c>
      <c r="B125" s="3">
        <v>21</v>
      </c>
      <c r="C125" s="3">
        <v>12</v>
      </c>
    </row>
    <row r="126" spans="1:3">
      <c r="A126" s="129">
        <v>42948</v>
      </c>
      <c r="B126" s="3">
        <v>34</v>
      </c>
      <c r="C126" s="3">
        <v>10</v>
      </c>
    </row>
    <row r="127" spans="1:3">
      <c r="A127" s="129">
        <v>42979</v>
      </c>
      <c r="B127" s="3">
        <v>41</v>
      </c>
      <c r="C127" s="3">
        <v>10</v>
      </c>
    </row>
    <row r="128" spans="1:3">
      <c r="A128" s="129">
        <v>43009</v>
      </c>
      <c r="B128" s="3">
        <v>23</v>
      </c>
      <c r="C128" s="3">
        <v>12</v>
      </c>
    </row>
    <row r="129" spans="1:3">
      <c r="A129" s="129">
        <v>43040</v>
      </c>
      <c r="B129" s="3">
        <v>23</v>
      </c>
      <c r="C129" s="3">
        <v>13</v>
      </c>
    </row>
    <row r="130" spans="1:3">
      <c r="A130" s="129">
        <v>43070</v>
      </c>
      <c r="B130" s="3">
        <v>31</v>
      </c>
      <c r="C130" s="3">
        <v>7</v>
      </c>
    </row>
    <row r="131" spans="1:3">
      <c r="A131" s="129">
        <v>43101</v>
      </c>
      <c r="B131" s="3">
        <v>21</v>
      </c>
      <c r="C131" s="3">
        <v>6</v>
      </c>
    </row>
    <row r="132" spans="1:3">
      <c r="A132" s="130">
        <v>43132</v>
      </c>
      <c r="B132" s="134">
        <v>29</v>
      </c>
      <c r="C132" s="134">
        <v>11</v>
      </c>
    </row>
    <row r="133" spans="1:3">
      <c r="A133" s="130">
        <v>43160</v>
      </c>
      <c r="B133" s="134">
        <v>25</v>
      </c>
      <c r="C133" s="134">
        <v>3</v>
      </c>
    </row>
    <row r="134" spans="1:3">
      <c r="A134" s="130">
        <v>43191</v>
      </c>
      <c r="B134" s="134">
        <v>16</v>
      </c>
      <c r="C134" s="134">
        <v>6</v>
      </c>
    </row>
    <row r="135" spans="1:3">
      <c r="A135" s="130">
        <v>43221</v>
      </c>
      <c r="B135" s="134">
        <v>25</v>
      </c>
      <c r="C135" s="134">
        <v>7</v>
      </c>
    </row>
    <row r="136" spans="1:3">
      <c r="A136" s="130">
        <v>43252</v>
      </c>
      <c r="B136" s="134">
        <v>21</v>
      </c>
      <c r="C136" s="134">
        <v>12</v>
      </c>
    </row>
    <row r="137" spans="1:3">
      <c r="A137" s="130">
        <v>43282</v>
      </c>
      <c r="B137" s="134">
        <v>28</v>
      </c>
      <c r="C137" s="134">
        <v>7</v>
      </c>
    </row>
    <row r="138" spans="1:3">
      <c r="A138" s="130">
        <v>43313</v>
      </c>
      <c r="B138" s="134">
        <v>36</v>
      </c>
      <c r="C138" s="134">
        <v>11</v>
      </c>
    </row>
    <row r="139" spans="1:3">
      <c r="A139" s="130">
        <v>43344</v>
      </c>
      <c r="B139" s="134">
        <v>36</v>
      </c>
      <c r="C139" s="134">
        <v>10</v>
      </c>
    </row>
    <row r="140" spans="1:3">
      <c r="A140" s="130">
        <v>43374</v>
      </c>
      <c r="B140" s="134">
        <v>21</v>
      </c>
      <c r="C140" s="134">
        <v>6</v>
      </c>
    </row>
    <row r="141" spans="1:3">
      <c r="A141" s="130">
        <v>43405</v>
      </c>
      <c r="B141" s="134">
        <v>30</v>
      </c>
      <c r="C141" s="134">
        <v>11</v>
      </c>
    </row>
    <row r="142" spans="1:3">
      <c r="A142" s="130">
        <v>43435</v>
      </c>
      <c r="B142" s="134">
        <v>22</v>
      </c>
      <c r="C142" s="134">
        <v>4</v>
      </c>
    </row>
    <row r="143" spans="1:3">
      <c r="A143" s="130">
        <v>43466</v>
      </c>
      <c r="B143" s="134">
        <v>1</v>
      </c>
      <c r="C143" s="134">
        <v>2</v>
      </c>
    </row>
    <row r="144" spans="1:3">
      <c r="A144" s="130">
        <v>43497</v>
      </c>
      <c r="B144" s="134">
        <v>12</v>
      </c>
      <c r="C144" s="134">
        <v>4</v>
      </c>
    </row>
    <row r="145" spans="1:3">
      <c r="A145" s="130">
        <v>43525</v>
      </c>
      <c r="B145" s="134">
        <v>8</v>
      </c>
      <c r="C145" s="134">
        <v>1</v>
      </c>
    </row>
    <row r="146" spans="1:3">
      <c r="A146" s="130">
        <v>43556</v>
      </c>
      <c r="B146" s="134">
        <v>3</v>
      </c>
      <c r="C146" s="134">
        <v>2</v>
      </c>
    </row>
    <row r="147" spans="1:3">
      <c r="A147" s="130">
        <v>43586</v>
      </c>
      <c r="B147" s="134">
        <v>5</v>
      </c>
      <c r="C147" s="134">
        <v>1</v>
      </c>
    </row>
    <row r="148" spans="1:3">
      <c r="A148" s="130">
        <v>43617</v>
      </c>
      <c r="B148" s="134">
        <v>19</v>
      </c>
      <c r="C148" s="134">
        <v>0</v>
      </c>
    </row>
    <row r="149" spans="1:3">
      <c r="A149" s="130">
        <v>43647</v>
      </c>
      <c r="B149" s="134">
        <v>6</v>
      </c>
      <c r="C149" s="134">
        <v>2</v>
      </c>
    </row>
    <row r="150" spans="1:3">
      <c r="A150" s="130">
        <v>43678</v>
      </c>
      <c r="B150" s="134">
        <v>3</v>
      </c>
      <c r="C150" s="134">
        <v>1</v>
      </c>
    </row>
    <row r="151" spans="1:3">
      <c r="A151" s="130">
        <v>43709</v>
      </c>
      <c r="B151" s="134">
        <v>5</v>
      </c>
      <c r="C151" s="134">
        <v>3</v>
      </c>
    </row>
    <row r="152" spans="1:3">
      <c r="A152" s="130">
        <v>43739</v>
      </c>
      <c r="B152" s="134">
        <v>15</v>
      </c>
      <c r="C152" s="134">
        <v>2</v>
      </c>
    </row>
    <row r="153" spans="1:3">
      <c r="A153" s="130">
        <v>43770</v>
      </c>
      <c r="B153" s="134">
        <v>3</v>
      </c>
      <c r="C153" s="134">
        <v>1</v>
      </c>
    </row>
    <row r="154" spans="1:3">
      <c r="A154" s="130">
        <v>43800</v>
      </c>
      <c r="B154" s="134">
        <v>15</v>
      </c>
      <c r="C154" s="134">
        <v>2</v>
      </c>
    </row>
    <row r="155" spans="1:3">
      <c r="A155" s="130">
        <v>43831</v>
      </c>
      <c r="B155" s="134">
        <v>4</v>
      </c>
      <c r="C155" s="134">
        <v>1</v>
      </c>
    </row>
    <row r="156" spans="1:3">
      <c r="A156" s="130">
        <v>43862</v>
      </c>
      <c r="B156" s="131">
        <v>9</v>
      </c>
      <c r="C156" s="131">
        <v>0</v>
      </c>
    </row>
    <row r="158" spans="1:3" ht="30" customHeight="1">
      <c r="A158" s="270" t="s">
        <v>100</v>
      </c>
      <c r="B158" s="269"/>
      <c r="C158" s="269"/>
    </row>
    <row r="159" spans="1:3">
      <c r="A159" s="133"/>
      <c r="B159" s="191" t="s">
        <v>96</v>
      </c>
      <c r="C159" s="191" t="s">
        <v>97</v>
      </c>
    </row>
    <row r="160" spans="1:3">
      <c r="A160" s="130">
        <v>42795</v>
      </c>
      <c r="B160" s="3">
        <v>26</v>
      </c>
      <c r="C160" s="3">
        <v>8</v>
      </c>
    </row>
    <row r="161" spans="1:3">
      <c r="A161" s="130">
        <v>42826</v>
      </c>
      <c r="B161" s="3">
        <v>19</v>
      </c>
      <c r="C161" s="3">
        <v>4</v>
      </c>
    </row>
    <row r="162" spans="1:3">
      <c r="A162" s="130">
        <v>42856</v>
      </c>
      <c r="B162" s="3">
        <v>15</v>
      </c>
      <c r="C162" s="3">
        <v>8</v>
      </c>
    </row>
    <row r="163" spans="1:3">
      <c r="A163" s="130">
        <v>42887</v>
      </c>
      <c r="B163" s="3">
        <v>24</v>
      </c>
      <c r="C163" s="3">
        <v>5</v>
      </c>
    </row>
    <row r="164" spans="1:3">
      <c r="A164" s="130">
        <v>42917</v>
      </c>
      <c r="B164" s="3">
        <v>12</v>
      </c>
      <c r="C164" s="3">
        <v>7</v>
      </c>
    </row>
    <row r="165" spans="1:3">
      <c r="A165" s="130">
        <v>42948</v>
      </c>
      <c r="B165" s="3">
        <v>16</v>
      </c>
      <c r="C165" s="3">
        <v>5</v>
      </c>
    </row>
    <row r="166" spans="1:3">
      <c r="A166" s="130">
        <v>42979</v>
      </c>
      <c r="B166" s="3">
        <v>24</v>
      </c>
      <c r="C166" s="3">
        <v>9</v>
      </c>
    </row>
    <row r="167" spans="1:3">
      <c r="A167" s="130">
        <v>43009</v>
      </c>
      <c r="B167" s="3">
        <v>24</v>
      </c>
      <c r="C167" s="3">
        <v>7</v>
      </c>
    </row>
    <row r="168" spans="1:3">
      <c r="A168" s="130">
        <v>43040</v>
      </c>
      <c r="B168" s="3">
        <v>25</v>
      </c>
      <c r="C168" s="3">
        <v>5</v>
      </c>
    </row>
    <row r="169" spans="1:3">
      <c r="A169" s="130">
        <v>43070</v>
      </c>
      <c r="B169" s="3">
        <v>22</v>
      </c>
      <c r="C169" s="3">
        <v>9</v>
      </c>
    </row>
    <row r="170" spans="1:3">
      <c r="A170" s="130">
        <v>43101</v>
      </c>
      <c r="B170" s="3">
        <v>23</v>
      </c>
      <c r="C170" s="3">
        <v>3</v>
      </c>
    </row>
    <row r="171" spans="1:3">
      <c r="A171" s="130">
        <v>43132</v>
      </c>
      <c r="B171" s="3">
        <v>20</v>
      </c>
      <c r="C171" s="3">
        <v>6</v>
      </c>
    </row>
    <row r="172" spans="1:3">
      <c r="A172" s="130">
        <v>43160</v>
      </c>
      <c r="B172" s="3">
        <v>26</v>
      </c>
      <c r="C172" s="3">
        <v>6</v>
      </c>
    </row>
    <row r="173" spans="1:3">
      <c r="A173" s="130">
        <v>43191</v>
      </c>
      <c r="B173" s="3">
        <v>26</v>
      </c>
      <c r="C173" s="3">
        <v>7</v>
      </c>
    </row>
    <row r="174" spans="1:3">
      <c r="A174" s="130">
        <v>43221</v>
      </c>
      <c r="B174" s="3">
        <v>26</v>
      </c>
      <c r="C174" s="3">
        <v>11</v>
      </c>
    </row>
    <row r="175" spans="1:3">
      <c r="A175" s="130">
        <v>43252</v>
      </c>
      <c r="B175" s="3">
        <v>16</v>
      </c>
      <c r="C175" s="3">
        <v>14</v>
      </c>
    </row>
    <row r="176" spans="1:3">
      <c r="A176" s="130">
        <v>43282</v>
      </c>
      <c r="B176" s="134">
        <v>33</v>
      </c>
      <c r="C176" s="134">
        <v>7</v>
      </c>
    </row>
    <row r="177" spans="1:3">
      <c r="A177" s="130">
        <v>43313</v>
      </c>
      <c r="B177" s="3">
        <v>27</v>
      </c>
      <c r="C177" s="3">
        <v>12</v>
      </c>
    </row>
    <row r="178" spans="1:3">
      <c r="A178" s="130">
        <v>43344</v>
      </c>
      <c r="B178" s="3">
        <v>27</v>
      </c>
      <c r="C178" s="3">
        <v>4</v>
      </c>
    </row>
    <row r="179" spans="1:3">
      <c r="A179" s="130">
        <v>43374</v>
      </c>
      <c r="B179" s="3">
        <v>30</v>
      </c>
      <c r="C179" s="3">
        <v>12</v>
      </c>
    </row>
    <row r="180" spans="1:3">
      <c r="A180" s="130">
        <v>43405</v>
      </c>
      <c r="B180" s="3">
        <v>27</v>
      </c>
      <c r="C180" s="3">
        <v>4</v>
      </c>
    </row>
    <row r="181" spans="1:3">
      <c r="A181" s="130">
        <v>43435</v>
      </c>
      <c r="B181" s="3">
        <v>20</v>
      </c>
      <c r="C181" s="3">
        <v>6</v>
      </c>
    </row>
    <row r="182" spans="1:3">
      <c r="A182" s="130">
        <v>43466</v>
      </c>
      <c r="B182" s="3">
        <v>16</v>
      </c>
      <c r="C182" s="3">
        <v>4</v>
      </c>
    </row>
    <row r="183" spans="1:3">
      <c r="A183" s="130">
        <v>43497</v>
      </c>
      <c r="B183" s="3"/>
      <c r="C183" s="3"/>
    </row>
    <row r="184" spans="1:3">
      <c r="A184" s="130">
        <v>43525</v>
      </c>
      <c r="B184" s="3">
        <v>2</v>
      </c>
      <c r="C184" s="3">
        <v>1</v>
      </c>
    </row>
    <row r="185" spans="1:3">
      <c r="A185" s="130">
        <v>43556</v>
      </c>
      <c r="B185" s="3">
        <v>6</v>
      </c>
      <c r="C185" s="3">
        <v>3</v>
      </c>
    </row>
    <row r="186" spans="1:3">
      <c r="A186" s="130">
        <v>43586</v>
      </c>
      <c r="B186" s="3">
        <v>5</v>
      </c>
      <c r="C186" s="3">
        <v>2</v>
      </c>
    </row>
    <row r="187" spans="1:3">
      <c r="A187" s="130">
        <v>43617</v>
      </c>
      <c r="B187" s="3">
        <v>13</v>
      </c>
      <c r="C187" s="3">
        <v>1</v>
      </c>
    </row>
    <row r="188" spans="1:3">
      <c r="A188" s="130">
        <v>43647</v>
      </c>
      <c r="B188" s="3">
        <v>20</v>
      </c>
      <c r="C188" s="3">
        <v>2</v>
      </c>
    </row>
    <row r="189" spans="1:3">
      <c r="A189" s="130">
        <v>43678</v>
      </c>
      <c r="B189" s="3">
        <v>10</v>
      </c>
      <c r="C189" s="3">
        <v>1</v>
      </c>
    </row>
    <row r="190" spans="1:3">
      <c r="A190" s="130">
        <v>43709</v>
      </c>
      <c r="B190" s="3">
        <v>3</v>
      </c>
      <c r="C190" s="3">
        <v>2</v>
      </c>
    </row>
    <row r="191" spans="1:3">
      <c r="A191" s="130">
        <v>43739</v>
      </c>
      <c r="B191" s="3">
        <v>18</v>
      </c>
      <c r="C191" s="3">
        <v>1</v>
      </c>
    </row>
    <row r="192" spans="1:3">
      <c r="A192" s="130">
        <v>43770</v>
      </c>
      <c r="B192" s="3">
        <v>6</v>
      </c>
      <c r="C192" s="3">
        <v>2</v>
      </c>
    </row>
    <row r="193" spans="1:3">
      <c r="A193" s="130">
        <v>43800</v>
      </c>
      <c r="B193" s="3">
        <v>12</v>
      </c>
      <c r="C193" s="3">
        <v>1</v>
      </c>
    </row>
    <row r="194" spans="1:3">
      <c r="A194" s="130">
        <v>43831</v>
      </c>
      <c r="B194" s="3">
        <v>4</v>
      </c>
      <c r="C194" s="3">
        <v>0</v>
      </c>
    </row>
    <row r="195" spans="1:3">
      <c r="A195" s="130">
        <v>43862</v>
      </c>
      <c r="B195" s="187">
        <v>8</v>
      </c>
      <c r="C195" s="187">
        <v>3</v>
      </c>
    </row>
    <row r="197" spans="1:3" ht="30" customHeight="1">
      <c r="A197" s="270" t="s">
        <v>101</v>
      </c>
      <c r="B197" s="269"/>
      <c r="C197" s="269"/>
    </row>
    <row r="198" spans="1:3">
      <c r="A198" s="133"/>
      <c r="B198" s="188" t="s">
        <v>96</v>
      </c>
      <c r="C198" s="188" t="s">
        <v>97</v>
      </c>
    </row>
    <row r="199" spans="1:3">
      <c r="A199" s="129">
        <v>42795</v>
      </c>
      <c r="B199" s="3">
        <v>9</v>
      </c>
      <c r="C199" s="3">
        <v>5</v>
      </c>
    </row>
    <row r="200" spans="1:3">
      <c r="A200" s="129">
        <v>42826</v>
      </c>
      <c r="B200" s="3">
        <v>12</v>
      </c>
      <c r="C200" s="3">
        <v>4</v>
      </c>
    </row>
    <row r="201" spans="1:3">
      <c r="A201" s="129">
        <v>42856</v>
      </c>
      <c r="B201" s="3">
        <v>9</v>
      </c>
      <c r="C201" s="3">
        <v>20</v>
      </c>
    </row>
    <row r="202" spans="1:3">
      <c r="A202" s="129">
        <v>42887</v>
      </c>
      <c r="B202" s="3">
        <v>6</v>
      </c>
      <c r="C202" s="3">
        <v>9</v>
      </c>
    </row>
    <row r="203" spans="1:3">
      <c r="A203" s="129">
        <v>42917</v>
      </c>
      <c r="B203" s="3">
        <v>4</v>
      </c>
      <c r="C203" s="3">
        <v>7</v>
      </c>
    </row>
    <row r="204" spans="1:3">
      <c r="A204" s="129">
        <v>42948</v>
      </c>
      <c r="B204" s="3">
        <v>12</v>
      </c>
      <c r="C204" s="3">
        <v>10</v>
      </c>
    </row>
    <row r="205" spans="1:3">
      <c r="A205" s="129">
        <v>42979</v>
      </c>
      <c r="B205" s="3">
        <v>3</v>
      </c>
      <c r="C205" s="3">
        <v>5</v>
      </c>
    </row>
    <row r="206" spans="1:3">
      <c r="A206" s="129">
        <v>43009</v>
      </c>
      <c r="B206" s="3">
        <v>12</v>
      </c>
      <c r="C206" s="3">
        <v>8</v>
      </c>
    </row>
    <row r="207" spans="1:3">
      <c r="A207" s="129">
        <v>43040</v>
      </c>
      <c r="B207" s="3">
        <v>14</v>
      </c>
      <c r="C207" s="3">
        <v>7</v>
      </c>
    </row>
    <row r="208" spans="1:3">
      <c r="A208" s="129">
        <v>43070</v>
      </c>
      <c r="B208" s="3">
        <v>10</v>
      </c>
      <c r="C208" s="3">
        <v>4</v>
      </c>
    </row>
    <row r="209" spans="1:3">
      <c r="A209" s="129">
        <v>43101</v>
      </c>
      <c r="B209" s="3">
        <v>12</v>
      </c>
      <c r="C209" s="3">
        <v>4</v>
      </c>
    </row>
    <row r="210" spans="1:3">
      <c r="A210" s="129">
        <v>43132</v>
      </c>
      <c r="B210" s="134">
        <v>8</v>
      </c>
      <c r="C210" s="134">
        <v>5</v>
      </c>
    </row>
    <row r="211" spans="1:3">
      <c r="A211" s="129">
        <v>43160</v>
      </c>
      <c r="B211" s="134">
        <v>5</v>
      </c>
      <c r="C211" s="134">
        <v>4</v>
      </c>
    </row>
    <row r="212" spans="1:3">
      <c r="A212" s="129">
        <v>43191</v>
      </c>
      <c r="B212" s="134">
        <v>8</v>
      </c>
      <c r="C212" s="134">
        <v>1</v>
      </c>
    </row>
    <row r="213" spans="1:3">
      <c r="A213" s="129">
        <v>43221</v>
      </c>
      <c r="B213" s="134">
        <v>5</v>
      </c>
      <c r="C213" s="134">
        <v>108</v>
      </c>
    </row>
    <row r="214" spans="1:3">
      <c r="A214" s="129">
        <v>43252</v>
      </c>
      <c r="B214" s="134">
        <v>13</v>
      </c>
      <c r="C214" s="134">
        <v>12</v>
      </c>
    </row>
    <row r="215" spans="1:3">
      <c r="A215" s="129">
        <v>43282</v>
      </c>
      <c r="B215" s="134">
        <v>9</v>
      </c>
      <c r="C215" s="134">
        <v>6</v>
      </c>
    </row>
    <row r="216" spans="1:3">
      <c r="A216" s="129">
        <v>43313</v>
      </c>
      <c r="B216" s="134">
        <v>11</v>
      </c>
      <c r="C216" s="134">
        <v>3</v>
      </c>
    </row>
    <row r="217" spans="1:3">
      <c r="A217" s="129">
        <v>43344</v>
      </c>
      <c r="B217" s="134">
        <v>10</v>
      </c>
      <c r="C217" s="134">
        <v>2</v>
      </c>
    </row>
    <row r="218" spans="1:3">
      <c r="A218" s="129">
        <v>43374</v>
      </c>
      <c r="B218" s="134">
        <v>20</v>
      </c>
      <c r="C218" s="134">
        <v>6</v>
      </c>
    </row>
    <row r="219" spans="1:3">
      <c r="A219" s="129">
        <v>43405</v>
      </c>
      <c r="B219" s="134">
        <v>11</v>
      </c>
      <c r="C219" s="134">
        <v>3</v>
      </c>
    </row>
    <row r="220" spans="1:3">
      <c r="A220" s="129">
        <v>43435</v>
      </c>
      <c r="B220" s="134">
        <v>19</v>
      </c>
      <c r="C220" s="134">
        <v>4</v>
      </c>
    </row>
    <row r="221" spans="1:3">
      <c r="A221" s="129">
        <v>43466</v>
      </c>
      <c r="B221" s="134">
        <v>2</v>
      </c>
      <c r="C221" s="134">
        <v>1</v>
      </c>
    </row>
    <row r="222" spans="1:3">
      <c r="A222" s="129">
        <v>43497</v>
      </c>
      <c r="B222" s="134">
        <v>3</v>
      </c>
      <c r="C222" s="134">
        <v>1</v>
      </c>
    </row>
    <row r="223" spans="1:3">
      <c r="A223" s="129">
        <v>43525</v>
      </c>
      <c r="B223" s="134">
        <v>3</v>
      </c>
      <c r="C223" s="141">
        <v>0</v>
      </c>
    </row>
    <row r="224" spans="1:3">
      <c r="A224" s="129">
        <v>43556</v>
      </c>
      <c r="B224" s="134">
        <v>6</v>
      </c>
      <c r="C224" s="142">
        <v>0</v>
      </c>
    </row>
    <row r="225" spans="1:37">
      <c r="A225" s="129">
        <v>43586</v>
      </c>
      <c r="B225" s="134">
        <v>2</v>
      </c>
      <c r="C225" s="141">
        <v>0</v>
      </c>
    </row>
    <row r="226" spans="1:37">
      <c r="A226" s="129">
        <v>43617</v>
      </c>
      <c r="B226" s="134">
        <v>8</v>
      </c>
      <c r="C226" s="134">
        <v>0</v>
      </c>
    </row>
    <row r="227" spans="1:37">
      <c r="A227" s="129">
        <v>43647</v>
      </c>
      <c r="B227" s="134">
        <v>2</v>
      </c>
      <c r="C227" s="134">
        <v>0</v>
      </c>
      <c r="K227" s="128"/>
    </row>
    <row r="228" spans="1:37">
      <c r="A228" s="129">
        <v>43678</v>
      </c>
      <c r="B228" s="134">
        <v>6</v>
      </c>
      <c r="C228" s="142">
        <v>1</v>
      </c>
    </row>
    <row r="229" spans="1:37">
      <c r="A229" s="129">
        <v>43709</v>
      </c>
      <c r="B229" s="134">
        <v>1</v>
      </c>
      <c r="C229" s="141">
        <v>0</v>
      </c>
    </row>
    <row r="230" spans="1:37">
      <c r="A230" s="129">
        <v>43739</v>
      </c>
      <c r="B230" s="134">
        <v>3</v>
      </c>
      <c r="C230" s="134">
        <v>0</v>
      </c>
    </row>
    <row r="231" spans="1:37">
      <c r="A231" s="129">
        <v>43770</v>
      </c>
      <c r="B231" s="134">
        <v>1</v>
      </c>
      <c r="C231" s="134">
        <v>0</v>
      </c>
    </row>
    <row r="232" spans="1:37">
      <c r="A232" s="129">
        <v>43800</v>
      </c>
      <c r="B232" s="134">
        <v>0</v>
      </c>
      <c r="C232" s="134">
        <v>0</v>
      </c>
    </row>
    <row r="233" spans="1:37">
      <c r="A233" s="129">
        <v>43831</v>
      </c>
      <c r="B233" s="134">
        <v>1</v>
      </c>
      <c r="C233" s="134">
        <v>1</v>
      </c>
    </row>
    <row r="234" spans="1:37">
      <c r="A234" s="129">
        <v>43862</v>
      </c>
      <c r="B234" s="131">
        <v>0</v>
      </c>
      <c r="C234" s="131">
        <v>1</v>
      </c>
    </row>
    <row r="235" spans="1:37">
      <c r="O235" s="79"/>
      <c r="P235" s="79"/>
      <c r="Q235" s="79"/>
      <c r="R235" s="79"/>
      <c r="S235" s="79"/>
      <c r="T235" s="79"/>
      <c r="U235" s="79"/>
      <c r="V235" s="79"/>
      <c r="W235" s="79"/>
      <c r="X235" s="79"/>
      <c r="Y235" s="79"/>
      <c r="Z235" s="79"/>
      <c r="AA235" s="79"/>
      <c r="AB235" s="79"/>
      <c r="AC235" s="79"/>
      <c r="AD235" s="79"/>
      <c r="AE235" s="79"/>
    </row>
    <row r="236" spans="1:37">
      <c r="A236" s="265" t="s">
        <v>102</v>
      </c>
      <c r="B236" s="266"/>
      <c r="C236" s="266"/>
      <c r="D236" s="266"/>
      <c r="E236" s="266"/>
      <c r="F236" s="266"/>
      <c r="G236" s="266"/>
      <c r="H236" s="266"/>
      <c r="I236" s="266"/>
      <c r="J236" s="266"/>
      <c r="K236" s="266"/>
      <c r="L236" s="266"/>
      <c r="M236" s="266"/>
      <c r="N236" s="267"/>
      <c r="O236" s="192"/>
      <c r="P236" s="193"/>
      <c r="Q236" s="193"/>
      <c r="R236" s="193"/>
      <c r="S236" s="193"/>
      <c r="T236" s="193"/>
      <c r="U236" s="193"/>
      <c r="V236" s="193"/>
      <c r="W236" s="193"/>
      <c r="X236" s="266"/>
      <c r="Y236" s="266"/>
      <c r="Z236" s="266"/>
      <c r="AA236" s="266"/>
      <c r="AB236" s="266"/>
      <c r="AC236" s="266"/>
      <c r="AD236" s="266"/>
      <c r="AE236" s="266"/>
      <c r="AF236" s="266"/>
      <c r="AG236" s="266"/>
      <c r="AH236" s="266"/>
      <c r="AI236" s="266"/>
      <c r="AJ236" s="193"/>
      <c r="AK236" s="193"/>
    </row>
    <row r="237" spans="1:37">
      <c r="A237" s="188"/>
      <c r="B237" s="194">
        <v>42795</v>
      </c>
      <c r="C237" s="194">
        <v>42826</v>
      </c>
      <c r="D237" s="194">
        <v>42856</v>
      </c>
      <c r="E237" s="194">
        <v>42887</v>
      </c>
      <c r="F237" s="194">
        <v>42917</v>
      </c>
      <c r="G237" s="194">
        <v>42948</v>
      </c>
      <c r="H237" s="194">
        <v>42979</v>
      </c>
      <c r="I237" s="194">
        <v>43009</v>
      </c>
      <c r="J237" s="194">
        <v>43040</v>
      </c>
      <c r="K237" s="194">
        <v>43070</v>
      </c>
      <c r="L237" s="194">
        <v>43101</v>
      </c>
      <c r="M237" s="194">
        <v>43132</v>
      </c>
      <c r="N237" s="194">
        <v>43160</v>
      </c>
      <c r="O237" s="195">
        <v>43191</v>
      </c>
      <c r="P237" s="195">
        <v>43221</v>
      </c>
      <c r="Q237" s="195">
        <v>43252</v>
      </c>
      <c r="R237" s="195">
        <v>43282</v>
      </c>
      <c r="S237" s="195">
        <v>43313</v>
      </c>
      <c r="T237" s="195">
        <v>43344</v>
      </c>
      <c r="U237" s="195">
        <v>43374</v>
      </c>
      <c r="V237" s="195">
        <v>43405</v>
      </c>
      <c r="W237" s="195">
        <v>43435</v>
      </c>
      <c r="X237" s="195">
        <v>43466</v>
      </c>
      <c r="Y237" s="195">
        <v>43497</v>
      </c>
      <c r="Z237" s="195">
        <v>43525</v>
      </c>
      <c r="AA237" s="195">
        <v>43556</v>
      </c>
      <c r="AB237" s="195">
        <v>43586</v>
      </c>
      <c r="AC237" s="195">
        <v>43617</v>
      </c>
      <c r="AD237" s="195">
        <v>43647</v>
      </c>
      <c r="AE237" s="195">
        <v>43678</v>
      </c>
      <c r="AF237" s="195">
        <v>43709</v>
      </c>
      <c r="AG237" s="195">
        <v>43739</v>
      </c>
      <c r="AH237" s="195">
        <v>43770</v>
      </c>
      <c r="AI237" s="195">
        <v>43800</v>
      </c>
      <c r="AJ237" s="195">
        <v>43831</v>
      </c>
      <c r="AK237" s="195">
        <v>43862</v>
      </c>
    </row>
    <row r="238" spans="1:37">
      <c r="A238" s="188" t="s">
        <v>103</v>
      </c>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v>2</v>
      </c>
      <c r="AE238" s="3"/>
      <c r="AF238" s="3"/>
      <c r="AG238" s="3"/>
      <c r="AH238" s="3"/>
      <c r="AI238" s="3"/>
      <c r="AJ238" s="3"/>
      <c r="AK238" s="3"/>
    </row>
    <row r="239" spans="1:37">
      <c r="A239" s="65" t="s">
        <v>104</v>
      </c>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v>8</v>
      </c>
      <c r="AB239" s="3"/>
      <c r="AC239" s="3"/>
      <c r="AD239" s="3"/>
      <c r="AE239" s="3"/>
      <c r="AF239" s="3">
        <v>8</v>
      </c>
      <c r="AG239" s="3"/>
      <c r="AH239" s="3"/>
      <c r="AI239" s="3"/>
      <c r="AJ239" s="3">
        <v>4</v>
      </c>
      <c r="AK239" s="3"/>
    </row>
    <row r="240" spans="1:37">
      <c r="A240" s="65" t="s">
        <v>105</v>
      </c>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v>3</v>
      </c>
      <c r="AD240" s="3"/>
      <c r="AE240" s="3"/>
      <c r="AF240" s="3"/>
      <c r="AG240" s="3"/>
      <c r="AH240" s="3">
        <v>3</v>
      </c>
      <c r="AI240" s="3">
        <v>2</v>
      </c>
      <c r="AJ240" s="3"/>
      <c r="AK240" s="3"/>
    </row>
    <row r="241" spans="1:37" ht="28.2">
      <c r="A241" s="65" t="s">
        <v>106</v>
      </c>
      <c r="B241" s="3"/>
      <c r="C241" s="3"/>
      <c r="D241" s="3"/>
      <c r="E241" s="3"/>
      <c r="F241" s="3"/>
      <c r="G241" s="3"/>
      <c r="H241" s="3"/>
      <c r="I241" s="3"/>
      <c r="J241" s="3"/>
      <c r="K241" s="3">
        <v>14</v>
      </c>
      <c r="L241" s="3">
        <v>20</v>
      </c>
      <c r="M241" s="3">
        <v>23</v>
      </c>
      <c r="N241" s="3">
        <v>16</v>
      </c>
      <c r="O241" s="3">
        <v>26</v>
      </c>
      <c r="P241" s="3">
        <v>25</v>
      </c>
      <c r="Q241" s="3">
        <v>17</v>
      </c>
      <c r="R241" s="3">
        <v>21</v>
      </c>
      <c r="S241" s="3">
        <v>32</v>
      </c>
      <c r="T241" s="3">
        <v>25</v>
      </c>
      <c r="U241" s="3">
        <v>16</v>
      </c>
      <c r="V241" s="3">
        <v>17</v>
      </c>
      <c r="W241" s="3">
        <v>14</v>
      </c>
      <c r="X241" s="3">
        <v>7</v>
      </c>
      <c r="Y241" s="3">
        <v>4</v>
      </c>
      <c r="Z241" s="3">
        <v>5</v>
      </c>
      <c r="AA241" s="3">
        <v>6</v>
      </c>
      <c r="AB241" s="3">
        <v>7</v>
      </c>
      <c r="AC241" s="3">
        <v>5</v>
      </c>
      <c r="AD241" s="3">
        <v>12</v>
      </c>
      <c r="AE241" s="3">
        <v>13</v>
      </c>
      <c r="AF241" s="3">
        <v>7</v>
      </c>
      <c r="AG241" s="3">
        <v>18</v>
      </c>
      <c r="AH241" s="3">
        <v>10</v>
      </c>
      <c r="AI241" s="3">
        <v>16</v>
      </c>
      <c r="AJ241" s="3">
        <v>10</v>
      </c>
      <c r="AK241" s="3">
        <v>8</v>
      </c>
    </row>
    <row r="242" spans="1:37">
      <c r="A242" s="65" t="s">
        <v>107</v>
      </c>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v>6</v>
      </c>
      <c r="AC242" s="3"/>
      <c r="AD242" s="3"/>
      <c r="AE242" s="3"/>
      <c r="AF242" s="3"/>
      <c r="AG242" s="3"/>
      <c r="AH242" s="3"/>
      <c r="AI242" s="3"/>
      <c r="AJ242" s="3"/>
      <c r="AK242" s="3"/>
    </row>
    <row r="243" spans="1:37">
      <c r="A243" s="65" t="s">
        <v>108</v>
      </c>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row>
    <row r="244" spans="1:37">
      <c r="A244" s="65" t="s">
        <v>109</v>
      </c>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row>
    <row r="245" spans="1:37">
      <c r="A245" s="65" t="s">
        <v>110</v>
      </c>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row>
    <row r="246" spans="1:37">
      <c r="A246" s="65" t="s">
        <v>111</v>
      </c>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row>
    <row r="247" spans="1:37">
      <c r="A247" s="65" t="s">
        <v>112</v>
      </c>
      <c r="B247" s="3"/>
      <c r="C247" s="3"/>
      <c r="D247" s="3"/>
      <c r="E247" s="3"/>
      <c r="F247" s="3"/>
      <c r="G247" s="3"/>
      <c r="H247" s="3"/>
      <c r="I247" s="3"/>
      <c r="J247" s="3"/>
      <c r="K247" s="3"/>
      <c r="L247" s="3"/>
      <c r="M247" s="3"/>
      <c r="N247" s="3">
        <v>8</v>
      </c>
      <c r="O247" s="3"/>
      <c r="P247" s="3"/>
      <c r="Q247" s="3"/>
      <c r="R247" s="3"/>
      <c r="S247" s="3"/>
      <c r="T247" s="3">
        <v>12</v>
      </c>
      <c r="U247" s="3"/>
      <c r="V247" s="3"/>
      <c r="W247" s="3"/>
      <c r="X247" s="3">
        <v>4</v>
      </c>
      <c r="Y247" s="3"/>
      <c r="Z247" s="3"/>
      <c r="AA247" s="3"/>
      <c r="AB247" s="3"/>
      <c r="AC247" s="3"/>
      <c r="AD247" s="3">
        <v>2</v>
      </c>
      <c r="AE247" s="3"/>
      <c r="AF247" s="3"/>
      <c r="AG247" s="3"/>
      <c r="AH247" s="3"/>
      <c r="AI247" s="3"/>
      <c r="AJ247" s="3"/>
      <c r="AK247" s="3"/>
    </row>
    <row r="248" spans="1:37">
      <c r="A248" s="65" t="s">
        <v>113</v>
      </c>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v>2</v>
      </c>
    </row>
    <row r="249" spans="1:37">
      <c r="A249" s="65" t="s">
        <v>114</v>
      </c>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row>
    <row r="250" spans="1:37">
      <c r="A250" s="65" t="s">
        <v>115</v>
      </c>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v>2</v>
      </c>
    </row>
    <row r="251" spans="1:37">
      <c r="A251" s="65" t="s">
        <v>116</v>
      </c>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row>
    <row r="252" spans="1:37" ht="28.2">
      <c r="A252" s="65" t="s">
        <v>117</v>
      </c>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v>2</v>
      </c>
      <c r="AF252" s="3"/>
      <c r="AG252" s="3"/>
      <c r="AH252" s="3"/>
      <c r="AI252" s="3"/>
      <c r="AJ252" s="3"/>
      <c r="AK252" s="3"/>
    </row>
    <row r="253" spans="1:37">
      <c r="A253" s="65" t="s">
        <v>118</v>
      </c>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row>
    <row r="254" spans="1:37" ht="28.2">
      <c r="A254" s="65" t="s">
        <v>119</v>
      </c>
      <c r="B254" s="3"/>
      <c r="C254" s="3"/>
      <c r="D254" s="3"/>
      <c r="E254" s="3"/>
      <c r="F254" s="3"/>
      <c r="G254" s="3"/>
      <c r="H254" s="3"/>
      <c r="I254" s="3"/>
      <c r="J254" s="3"/>
      <c r="K254" s="3"/>
      <c r="L254" s="3"/>
      <c r="M254" s="3"/>
      <c r="N254" s="3"/>
      <c r="O254" s="3"/>
      <c r="P254" s="3"/>
      <c r="Q254" s="3">
        <v>33</v>
      </c>
      <c r="R254" s="3"/>
      <c r="S254" s="3"/>
      <c r="T254" s="3"/>
      <c r="U254" s="3"/>
      <c r="V254" s="3"/>
      <c r="W254" s="3"/>
      <c r="X254" s="3"/>
      <c r="Y254" s="3"/>
      <c r="Z254" s="3"/>
      <c r="AA254" s="3"/>
      <c r="AB254" s="3"/>
      <c r="AC254" s="3"/>
      <c r="AD254" s="3"/>
      <c r="AE254" s="3"/>
      <c r="AF254" s="3"/>
      <c r="AG254" s="3">
        <v>3</v>
      </c>
      <c r="AH254" s="3"/>
      <c r="AI254" s="3"/>
      <c r="AJ254" s="3">
        <v>3</v>
      </c>
      <c r="AK254" s="3">
        <v>2</v>
      </c>
    </row>
    <row r="255" spans="1:37" ht="28.2">
      <c r="A255" s="65" t="s">
        <v>120</v>
      </c>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v>4</v>
      </c>
      <c r="AB255" s="3"/>
      <c r="AC255" s="3"/>
      <c r="AD255" s="3"/>
      <c r="AE255" s="3">
        <v>8</v>
      </c>
      <c r="AF255" s="3">
        <v>6</v>
      </c>
      <c r="AG255" s="3"/>
      <c r="AH255" s="3"/>
      <c r="AI255" s="3"/>
      <c r="AJ255" s="3"/>
      <c r="AK255" s="3"/>
    </row>
    <row r="256" spans="1:37">
      <c r="A256" s="65" t="s">
        <v>121</v>
      </c>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v>4</v>
      </c>
      <c r="AB256" s="3"/>
      <c r="AC256" s="3"/>
      <c r="AD256" s="3"/>
      <c r="AE256" s="3"/>
      <c r="AF256" s="3">
        <v>2</v>
      </c>
      <c r="AG256" s="3"/>
      <c r="AH256" s="3"/>
      <c r="AI256" s="3"/>
      <c r="AJ256" s="3"/>
      <c r="AK256" s="3"/>
    </row>
    <row r="257" spans="1:37">
      <c r="A257" s="65" t="s">
        <v>122</v>
      </c>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row>
    <row r="258" spans="1:37">
      <c r="A258" s="65" t="s">
        <v>123</v>
      </c>
      <c r="B258" s="3"/>
      <c r="C258" s="3"/>
      <c r="D258" s="3"/>
      <c r="E258" s="3"/>
      <c r="F258" s="3"/>
      <c r="G258" s="3"/>
      <c r="H258" s="3"/>
      <c r="I258" s="3"/>
      <c r="J258" s="3"/>
      <c r="K258" s="3"/>
      <c r="L258" s="3">
        <v>15</v>
      </c>
      <c r="M258" s="3">
        <v>12</v>
      </c>
      <c r="N258" s="3">
        <v>17</v>
      </c>
      <c r="O258" s="3">
        <v>16</v>
      </c>
      <c r="P258" s="3"/>
      <c r="Q258" s="3"/>
      <c r="R258" s="3">
        <v>13</v>
      </c>
      <c r="S258" s="3">
        <v>11</v>
      </c>
      <c r="T258" s="3"/>
      <c r="U258" s="3">
        <v>12</v>
      </c>
      <c r="V258" s="3"/>
      <c r="W258" s="3">
        <v>9</v>
      </c>
      <c r="X258" s="3"/>
      <c r="Y258" s="3"/>
      <c r="Z258" s="3"/>
      <c r="AA258" s="3"/>
      <c r="AB258" s="3"/>
      <c r="AC258" s="3"/>
      <c r="AD258" s="3">
        <v>2</v>
      </c>
      <c r="AE258" s="3"/>
      <c r="AF258" s="3"/>
      <c r="AG258" s="3"/>
      <c r="AH258" s="3"/>
      <c r="AI258" s="3"/>
      <c r="AJ258" s="3"/>
      <c r="AK258" s="3">
        <v>2</v>
      </c>
    </row>
    <row r="259" spans="1:37">
      <c r="A259" s="65" t="s">
        <v>124</v>
      </c>
      <c r="B259" s="3"/>
      <c r="C259" s="3"/>
      <c r="D259" s="3"/>
      <c r="E259" s="3"/>
      <c r="F259" s="3"/>
      <c r="G259" s="3"/>
      <c r="H259" s="3"/>
      <c r="I259" s="3"/>
      <c r="J259" s="3"/>
      <c r="K259" s="3">
        <v>20</v>
      </c>
      <c r="L259" s="3">
        <v>13</v>
      </c>
      <c r="M259" s="3">
        <v>13</v>
      </c>
      <c r="N259" s="3">
        <v>14</v>
      </c>
      <c r="O259" s="3">
        <v>12</v>
      </c>
      <c r="P259" s="3">
        <v>9</v>
      </c>
      <c r="Q259" s="3">
        <v>12</v>
      </c>
      <c r="R259" s="3">
        <v>25</v>
      </c>
      <c r="S259" s="3">
        <v>25</v>
      </c>
      <c r="T259" s="3">
        <v>20</v>
      </c>
      <c r="U259" s="3">
        <v>35</v>
      </c>
      <c r="V259" s="3">
        <v>19</v>
      </c>
      <c r="W259" s="3">
        <v>25</v>
      </c>
      <c r="X259" s="3">
        <v>21</v>
      </c>
      <c r="Y259" s="3">
        <v>21</v>
      </c>
      <c r="Z259" s="3"/>
      <c r="AA259" s="3">
        <v>29</v>
      </c>
      <c r="AB259" s="3">
        <v>40</v>
      </c>
      <c r="AC259" s="3">
        <v>101</v>
      </c>
      <c r="AD259" s="3">
        <v>73</v>
      </c>
      <c r="AE259" s="3">
        <v>45</v>
      </c>
      <c r="AF259" s="3">
        <v>11</v>
      </c>
      <c r="AG259" s="3">
        <v>69</v>
      </c>
      <c r="AH259" s="3">
        <v>21</v>
      </c>
      <c r="AI259" s="3">
        <v>48</v>
      </c>
      <c r="AJ259" s="3">
        <v>25</v>
      </c>
      <c r="AK259" s="3">
        <v>24</v>
      </c>
    </row>
    <row r="260" spans="1:37">
      <c r="A260" s="196" t="s">
        <v>125</v>
      </c>
      <c r="B260" s="3"/>
      <c r="C260" s="3"/>
      <c r="D260" s="3"/>
      <c r="E260" s="3"/>
      <c r="F260" s="3"/>
      <c r="G260" s="3"/>
      <c r="H260" s="3"/>
      <c r="I260" s="3"/>
      <c r="J260" s="3"/>
      <c r="K260" s="3">
        <v>13</v>
      </c>
      <c r="L260" s="3">
        <v>10</v>
      </c>
      <c r="M260" s="3"/>
      <c r="N260" s="3"/>
      <c r="O260" s="3">
        <v>12</v>
      </c>
      <c r="P260" s="3">
        <v>14</v>
      </c>
      <c r="Q260" s="3"/>
      <c r="R260" s="3"/>
      <c r="S260" s="3">
        <v>12</v>
      </c>
      <c r="T260" s="3"/>
      <c r="U260" s="3">
        <v>16</v>
      </c>
      <c r="V260" s="3">
        <v>15</v>
      </c>
      <c r="W260" s="3">
        <v>12</v>
      </c>
      <c r="X260" s="3"/>
      <c r="Y260" s="3"/>
      <c r="Z260" s="3">
        <v>6</v>
      </c>
      <c r="AA260" s="3"/>
      <c r="AB260" s="3"/>
      <c r="AC260" s="3"/>
      <c r="AD260" s="3"/>
      <c r="AE260" s="3"/>
      <c r="AF260" s="3"/>
      <c r="AG260" s="3"/>
      <c r="AH260" s="3">
        <v>2</v>
      </c>
      <c r="AI260" s="3"/>
      <c r="AJ260" s="3"/>
      <c r="AK260" s="3"/>
    </row>
    <row r="261" spans="1:37">
      <c r="A261" s="65" t="s">
        <v>126</v>
      </c>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row>
    <row r="262" spans="1:37">
      <c r="A262" s="65" t="s">
        <v>127</v>
      </c>
      <c r="B262" s="3"/>
      <c r="C262" s="3"/>
      <c r="D262" s="3"/>
      <c r="E262" s="3"/>
      <c r="F262" s="3"/>
      <c r="G262" s="3"/>
      <c r="H262" s="3"/>
      <c r="I262" s="3"/>
      <c r="J262" s="3"/>
      <c r="K262" s="3"/>
      <c r="L262" s="3"/>
      <c r="M262" s="3"/>
      <c r="N262" s="3"/>
      <c r="O262" s="3"/>
      <c r="P262" s="3"/>
      <c r="Q262" s="3"/>
      <c r="R262" s="3"/>
      <c r="S262" s="3"/>
      <c r="T262" s="3"/>
      <c r="U262" s="3"/>
      <c r="V262" s="3"/>
      <c r="W262" s="3"/>
      <c r="X262" s="3"/>
      <c r="Y262" s="3"/>
      <c r="Z262" s="3">
        <v>3</v>
      </c>
      <c r="AA262" s="3"/>
      <c r="AB262" s="3"/>
      <c r="AC262" s="3"/>
      <c r="AD262" s="3"/>
      <c r="AE262" s="3"/>
      <c r="AF262" s="3">
        <v>2</v>
      </c>
      <c r="AG262" s="3">
        <v>3</v>
      </c>
      <c r="AH262" s="3"/>
      <c r="AI262" s="3">
        <v>3</v>
      </c>
      <c r="AJ262" s="3"/>
      <c r="AK262" s="3"/>
    </row>
    <row r="263" spans="1:37">
      <c r="A263" s="65" t="s">
        <v>128</v>
      </c>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v>2</v>
      </c>
      <c r="AG263" s="3">
        <v>3</v>
      </c>
      <c r="AH263" s="3">
        <v>4</v>
      </c>
      <c r="AI263" s="3"/>
      <c r="AJ263" s="3">
        <v>5</v>
      </c>
      <c r="AK263" s="3"/>
    </row>
    <row r="264" spans="1:37">
      <c r="A264" s="65" t="s">
        <v>129</v>
      </c>
      <c r="B264" s="3"/>
      <c r="C264" s="3"/>
      <c r="D264" s="3"/>
      <c r="E264" s="3"/>
      <c r="F264" s="3"/>
      <c r="G264" s="3"/>
      <c r="H264" s="3"/>
      <c r="I264" s="3"/>
      <c r="J264" s="3"/>
      <c r="K264" s="3">
        <v>11</v>
      </c>
      <c r="L264" s="3"/>
      <c r="M264" s="3"/>
      <c r="N264" s="3"/>
      <c r="O264" s="3"/>
      <c r="P264" s="3"/>
      <c r="Q264" s="3"/>
      <c r="R264" s="3"/>
      <c r="S264" s="3"/>
      <c r="T264" s="3"/>
      <c r="U264" s="3"/>
      <c r="V264" s="3"/>
      <c r="W264" s="3"/>
      <c r="X264" s="3"/>
      <c r="Y264" s="3"/>
      <c r="Z264" s="3"/>
      <c r="AA264" s="3"/>
      <c r="AB264" s="3"/>
      <c r="AC264" s="3"/>
      <c r="AD264" s="3"/>
      <c r="AE264" s="3"/>
      <c r="AF264" s="3">
        <v>2</v>
      </c>
      <c r="AG264" s="3"/>
      <c r="AH264" s="3"/>
      <c r="AI264" s="3"/>
      <c r="AJ264" s="3"/>
      <c r="AK264" s="3"/>
    </row>
    <row r="265" spans="1:37">
      <c r="A265" s="196" t="s">
        <v>130</v>
      </c>
      <c r="B265" s="3"/>
      <c r="C265" s="3"/>
      <c r="D265" s="3"/>
      <c r="E265" s="3"/>
      <c r="F265" s="3"/>
      <c r="G265" s="3"/>
      <c r="H265" s="3"/>
      <c r="I265" s="3"/>
      <c r="J265" s="3"/>
      <c r="K265" s="3"/>
      <c r="L265" s="3"/>
      <c r="M265" s="3">
        <v>14</v>
      </c>
      <c r="N265" s="3"/>
      <c r="O265" s="3"/>
      <c r="P265" s="3"/>
      <c r="Q265" s="3"/>
      <c r="R265" s="3"/>
      <c r="S265" s="3"/>
      <c r="T265" s="3"/>
      <c r="U265" s="3"/>
      <c r="V265" s="3"/>
      <c r="W265" s="3"/>
      <c r="X265" s="3"/>
      <c r="Y265" s="3"/>
      <c r="Z265" s="3"/>
      <c r="AA265" s="3"/>
      <c r="AB265" s="3"/>
      <c r="AC265" s="3"/>
      <c r="AD265" s="3"/>
      <c r="AE265" s="3"/>
      <c r="AF265" s="3"/>
      <c r="AG265" s="3"/>
      <c r="AH265" s="3"/>
      <c r="AI265" s="3"/>
      <c r="AJ265" s="3"/>
      <c r="AK265" s="3"/>
    </row>
    <row r="266" spans="1:37">
      <c r="A266" s="65" t="s">
        <v>131</v>
      </c>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row>
    <row r="267" spans="1:37">
      <c r="A267" s="65" t="s">
        <v>132</v>
      </c>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row>
    <row r="268" spans="1:37">
      <c r="A268" s="65" t="s">
        <v>133</v>
      </c>
      <c r="B268" s="3"/>
      <c r="C268" s="3"/>
      <c r="D268" s="3"/>
      <c r="E268" s="3"/>
      <c r="F268" s="3"/>
      <c r="G268" s="3"/>
      <c r="H268" s="3"/>
      <c r="I268" s="3"/>
      <c r="J268" s="3"/>
      <c r="K268" s="3">
        <v>36</v>
      </c>
      <c r="L268" s="3">
        <v>33</v>
      </c>
      <c r="M268" s="3">
        <v>44</v>
      </c>
      <c r="N268" s="3">
        <v>47</v>
      </c>
      <c r="O268" s="3">
        <v>33</v>
      </c>
      <c r="P268" s="3">
        <v>28</v>
      </c>
      <c r="Q268" s="3">
        <v>20</v>
      </c>
      <c r="R268" s="3">
        <v>45</v>
      </c>
      <c r="S268" s="3">
        <v>37</v>
      </c>
      <c r="T268" s="3">
        <v>29</v>
      </c>
      <c r="U268" s="3">
        <v>46</v>
      </c>
      <c r="V268" s="3">
        <v>41</v>
      </c>
      <c r="W268" s="3">
        <v>37</v>
      </c>
      <c r="X268" s="3">
        <v>8</v>
      </c>
      <c r="Y268" s="3">
        <v>6</v>
      </c>
      <c r="Z268" s="3">
        <v>6</v>
      </c>
      <c r="AA268" s="3">
        <v>5</v>
      </c>
      <c r="AB268" s="3">
        <v>7</v>
      </c>
      <c r="AC268" s="3"/>
      <c r="AD268" s="3">
        <v>5</v>
      </c>
      <c r="AE268" s="3">
        <v>5</v>
      </c>
      <c r="AF268" s="3">
        <v>2</v>
      </c>
      <c r="AG268" s="3"/>
      <c r="AH268" s="3"/>
      <c r="AI268" s="3">
        <v>4</v>
      </c>
      <c r="AJ268" s="3"/>
      <c r="AK268" s="3"/>
    </row>
    <row r="269" spans="1:37" ht="28.2">
      <c r="A269" s="196" t="s">
        <v>134</v>
      </c>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v>5</v>
      </c>
      <c r="AB269" s="3"/>
      <c r="AC269" s="3"/>
      <c r="AD269" s="3"/>
      <c r="AE269" s="3"/>
      <c r="AF269" s="3"/>
      <c r="AG269" s="3"/>
      <c r="AH269" s="3"/>
      <c r="AI269" s="3"/>
      <c r="AJ269" s="3"/>
      <c r="AK269" s="3"/>
    </row>
    <row r="270" spans="1:37" ht="28.2">
      <c r="A270" s="65" t="s">
        <v>135</v>
      </c>
      <c r="B270" s="3"/>
      <c r="C270" s="3"/>
      <c r="D270" s="3"/>
      <c r="E270" s="3"/>
      <c r="F270" s="3"/>
      <c r="G270" s="3"/>
      <c r="H270" s="3"/>
      <c r="I270" s="3"/>
      <c r="J270" s="3"/>
      <c r="K270" s="3"/>
      <c r="L270" s="3"/>
      <c r="M270" s="3"/>
      <c r="N270" s="3"/>
      <c r="O270" s="3"/>
      <c r="P270" s="3">
        <v>8</v>
      </c>
      <c r="Q270" s="3">
        <v>7</v>
      </c>
      <c r="R270" s="3">
        <v>12</v>
      </c>
      <c r="S270" s="3"/>
      <c r="T270" s="3">
        <v>12</v>
      </c>
      <c r="U270" s="3"/>
      <c r="V270" s="3">
        <v>16</v>
      </c>
      <c r="W270" s="3"/>
      <c r="X270" s="3">
        <v>6</v>
      </c>
      <c r="Y270" s="3">
        <v>5</v>
      </c>
      <c r="Z270" s="3">
        <v>7</v>
      </c>
      <c r="AA270" s="3">
        <v>6</v>
      </c>
      <c r="AB270" s="3">
        <v>7</v>
      </c>
      <c r="AC270" s="3">
        <v>3</v>
      </c>
      <c r="AD270" s="3"/>
      <c r="AE270" s="3"/>
      <c r="AF270" s="3"/>
      <c r="AG270" s="3"/>
      <c r="AH270" s="3"/>
      <c r="AI270" s="3"/>
      <c r="AJ270" s="3"/>
      <c r="AK270" s="3"/>
    </row>
    <row r="271" spans="1:37" ht="28.2">
      <c r="A271" s="65" t="s">
        <v>136</v>
      </c>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v>3</v>
      </c>
      <c r="AD271" s="3"/>
      <c r="AE271" s="3"/>
      <c r="AF271" s="3"/>
      <c r="AG271" s="3"/>
      <c r="AH271" s="3"/>
      <c r="AI271" s="3"/>
      <c r="AJ271" s="3"/>
      <c r="AK271" s="3"/>
    </row>
    <row r="272" spans="1:37">
      <c r="A272" s="197" t="s">
        <v>137</v>
      </c>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v>2</v>
      </c>
      <c r="AE272" s="3"/>
      <c r="AF272" s="3"/>
      <c r="AG272" s="3"/>
      <c r="AH272" s="3"/>
      <c r="AI272" s="3"/>
      <c r="AJ272" s="3"/>
      <c r="AK272" s="3"/>
    </row>
    <row r="273" spans="1:37">
      <c r="B273" s="66"/>
      <c r="C273" s="66"/>
      <c r="D273" s="66"/>
      <c r="E273" s="66"/>
      <c r="F273" s="66"/>
      <c r="G273" s="66"/>
      <c r="H273" s="66"/>
      <c r="I273" s="66"/>
    </row>
    <row r="274" spans="1:37">
      <c r="A274" s="265" t="s">
        <v>138</v>
      </c>
      <c r="B274" s="266"/>
      <c r="C274" s="266"/>
      <c r="D274" s="266"/>
      <c r="E274" s="266"/>
      <c r="F274" s="266"/>
      <c r="G274" s="266"/>
      <c r="H274" s="266"/>
      <c r="I274" s="266"/>
      <c r="J274" s="266"/>
      <c r="K274" s="266"/>
      <c r="L274" s="266"/>
      <c r="M274" s="266"/>
      <c r="N274" s="267"/>
      <c r="O274" s="192"/>
      <c r="P274" s="193"/>
      <c r="Q274" s="193"/>
      <c r="R274" s="193"/>
      <c r="S274" s="193"/>
      <c r="T274" s="193"/>
      <c r="U274" s="193"/>
      <c r="V274" s="193"/>
      <c r="W274" s="193"/>
      <c r="X274" s="266"/>
      <c r="Y274" s="266"/>
      <c r="Z274" s="266"/>
      <c r="AA274" s="266"/>
      <c r="AB274" s="266"/>
      <c r="AC274" s="266"/>
      <c r="AD274" s="266"/>
      <c r="AE274" s="266"/>
      <c r="AF274" s="266"/>
      <c r="AG274" s="266"/>
      <c r="AH274" s="266"/>
      <c r="AI274" s="266"/>
      <c r="AJ274" s="193"/>
      <c r="AK274" s="193"/>
    </row>
    <row r="275" spans="1:37">
      <c r="A275" s="188"/>
      <c r="B275" s="194">
        <v>42795</v>
      </c>
      <c r="C275" s="194">
        <v>42826</v>
      </c>
      <c r="D275" s="194">
        <v>42856</v>
      </c>
      <c r="E275" s="194">
        <v>42887</v>
      </c>
      <c r="F275" s="194">
        <v>42917</v>
      </c>
      <c r="G275" s="194">
        <v>42948</v>
      </c>
      <c r="H275" s="194">
        <v>42979</v>
      </c>
      <c r="I275" s="194">
        <v>43009</v>
      </c>
      <c r="J275" s="194">
        <v>43040</v>
      </c>
      <c r="K275" s="194">
        <v>43070</v>
      </c>
      <c r="L275" s="194">
        <v>43101</v>
      </c>
      <c r="M275" s="194">
        <v>43132</v>
      </c>
      <c r="N275" s="194">
        <v>43160</v>
      </c>
      <c r="O275" s="194">
        <v>43191</v>
      </c>
      <c r="P275" s="194">
        <v>43221</v>
      </c>
      <c r="Q275" s="194">
        <v>43252</v>
      </c>
      <c r="R275" s="194">
        <v>43282</v>
      </c>
      <c r="S275" s="194">
        <v>43313</v>
      </c>
      <c r="T275" s="194">
        <v>43344</v>
      </c>
      <c r="U275" s="194">
        <v>43374</v>
      </c>
      <c r="V275" s="194">
        <v>43405</v>
      </c>
      <c r="W275" s="194">
        <v>43435</v>
      </c>
      <c r="X275" s="194">
        <v>43466</v>
      </c>
      <c r="Y275" s="194">
        <v>43497</v>
      </c>
      <c r="Z275" s="194">
        <v>43525</v>
      </c>
      <c r="AA275" s="194">
        <v>43556</v>
      </c>
      <c r="AB275" s="194">
        <v>43586</v>
      </c>
      <c r="AC275" s="194">
        <v>43617</v>
      </c>
      <c r="AD275" s="194">
        <v>43647</v>
      </c>
      <c r="AE275" s="194">
        <v>43678</v>
      </c>
      <c r="AF275" s="194">
        <v>43709</v>
      </c>
      <c r="AG275" s="194">
        <v>43739</v>
      </c>
      <c r="AH275" s="194">
        <v>43770</v>
      </c>
      <c r="AI275" s="194">
        <v>43800</v>
      </c>
      <c r="AJ275" s="194">
        <v>43831</v>
      </c>
      <c r="AK275" s="194">
        <v>43862</v>
      </c>
    </row>
    <row r="276" spans="1:37">
      <c r="A276" s="65" t="s">
        <v>139</v>
      </c>
      <c r="B276" s="3"/>
      <c r="C276" s="3"/>
      <c r="D276" s="3"/>
      <c r="E276" s="3"/>
      <c r="F276" s="3"/>
      <c r="G276" s="3"/>
      <c r="H276" s="3"/>
      <c r="I276" s="3"/>
      <c r="J276" s="3"/>
      <c r="K276" s="3"/>
      <c r="L276" s="3"/>
      <c r="M276" s="3"/>
      <c r="N276" s="3"/>
      <c r="O276" s="3"/>
      <c r="P276" s="3"/>
      <c r="Q276" s="6"/>
      <c r="R276" s="3"/>
      <c r="S276" s="3"/>
      <c r="T276" s="3"/>
      <c r="U276" s="3"/>
      <c r="V276" s="3"/>
      <c r="W276" s="3"/>
      <c r="X276" s="3"/>
      <c r="Y276" s="3"/>
      <c r="Z276" s="3">
        <v>3</v>
      </c>
      <c r="AA276" s="3">
        <v>1</v>
      </c>
      <c r="AB276" s="3"/>
      <c r="AC276" s="3"/>
      <c r="AD276" s="3">
        <v>2</v>
      </c>
      <c r="AE276" s="3"/>
      <c r="AF276" s="3">
        <v>2</v>
      </c>
      <c r="AG276" s="3">
        <v>1</v>
      </c>
      <c r="AH276" s="3"/>
      <c r="AI276" s="3"/>
      <c r="AJ276" s="3">
        <v>1</v>
      </c>
      <c r="AK276" s="3"/>
    </row>
    <row r="277" spans="1:37">
      <c r="A277" s="65" t="s">
        <v>140</v>
      </c>
      <c r="B277" s="3"/>
      <c r="C277" s="3"/>
      <c r="D277" s="3"/>
      <c r="E277" s="3"/>
      <c r="F277" s="3"/>
      <c r="G277" s="3"/>
      <c r="H277" s="3"/>
      <c r="I277" s="3"/>
      <c r="J277" s="3"/>
      <c r="K277" s="3"/>
      <c r="L277" s="3"/>
      <c r="M277" s="3"/>
      <c r="N277" s="3"/>
      <c r="O277" s="3"/>
      <c r="P277" s="3"/>
      <c r="Q277" s="3"/>
      <c r="R277" s="3"/>
      <c r="S277" s="3"/>
      <c r="T277" s="3"/>
      <c r="U277" s="3"/>
      <c r="V277" s="3"/>
      <c r="W277" s="3"/>
      <c r="X277" s="3"/>
      <c r="Y277" s="3">
        <v>1</v>
      </c>
      <c r="Z277" s="3"/>
      <c r="AA277" s="3">
        <v>1</v>
      </c>
      <c r="AB277" s="3"/>
      <c r="AC277" s="3">
        <v>1</v>
      </c>
      <c r="AD277" s="3"/>
      <c r="AE277" s="3"/>
      <c r="AF277" s="3"/>
      <c r="AG277" s="3"/>
      <c r="AH277" s="3"/>
      <c r="AI277" s="3"/>
      <c r="AJ277" s="3"/>
      <c r="AK277" s="3"/>
    </row>
    <row r="278" spans="1:37" ht="28.2">
      <c r="A278" s="65" t="s">
        <v>106</v>
      </c>
      <c r="B278" s="3"/>
      <c r="C278" s="3"/>
      <c r="D278" s="3"/>
      <c r="E278" s="3"/>
      <c r="F278" s="3"/>
      <c r="G278" s="3">
        <v>7</v>
      </c>
      <c r="H278" s="3">
        <v>6</v>
      </c>
      <c r="I278" s="3">
        <v>17</v>
      </c>
      <c r="J278" s="3">
        <v>13</v>
      </c>
      <c r="K278" s="3">
        <v>12</v>
      </c>
      <c r="L278" s="3"/>
      <c r="M278" s="3">
        <v>6</v>
      </c>
      <c r="N278" s="3">
        <v>5</v>
      </c>
      <c r="O278" s="3">
        <v>4</v>
      </c>
      <c r="P278" s="3"/>
      <c r="Q278" s="3">
        <v>9</v>
      </c>
      <c r="R278" s="3">
        <v>4</v>
      </c>
      <c r="S278" s="3">
        <v>8</v>
      </c>
      <c r="T278" s="3">
        <v>4</v>
      </c>
      <c r="U278" s="3">
        <v>11</v>
      </c>
      <c r="V278" s="3"/>
      <c r="W278" s="3"/>
      <c r="X278" s="3"/>
      <c r="Y278" s="3">
        <v>1</v>
      </c>
      <c r="Z278" s="3"/>
      <c r="AA278" s="3">
        <v>1</v>
      </c>
      <c r="AB278" s="3">
        <v>1</v>
      </c>
      <c r="AC278" s="3">
        <v>2</v>
      </c>
      <c r="AD278" s="3">
        <v>4</v>
      </c>
      <c r="AE278" s="3">
        <v>4</v>
      </c>
      <c r="AF278" s="3">
        <v>3</v>
      </c>
      <c r="AG278" s="3">
        <v>5</v>
      </c>
      <c r="AH278" s="3">
        <v>5</v>
      </c>
      <c r="AI278" s="3">
        <v>3</v>
      </c>
      <c r="AJ278" s="3">
        <v>11</v>
      </c>
      <c r="AK278" s="3">
        <v>3</v>
      </c>
    </row>
    <row r="279" spans="1:37">
      <c r="A279" s="65" t="s">
        <v>141</v>
      </c>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v>1</v>
      </c>
      <c r="AB279" s="3">
        <v>1</v>
      </c>
      <c r="AC279" s="3"/>
      <c r="AD279" s="3"/>
      <c r="AE279" s="3"/>
      <c r="AF279" s="3"/>
      <c r="AG279" s="3"/>
      <c r="AH279" s="3"/>
      <c r="AI279" s="3">
        <v>1</v>
      </c>
      <c r="AJ279" s="3">
        <v>2</v>
      </c>
      <c r="AK279" s="3"/>
    </row>
    <row r="280" spans="1:37">
      <c r="A280" s="65" t="s">
        <v>108</v>
      </c>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row>
    <row r="281" spans="1:37">
      <c r="A281" s="65" t="s">
        <v>109</v>
      </c>
      <c r="B281" s="3"/>
      <c r="C281" s="3"/>
      <c r="D281" s="3">
        <v>7</v>
      </c>
      <c r="E281" s="3">
        <v>6</v>
      </c>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row>
    <row r="282" spans="1:37">
      <c r="A282" s="65" t="s">
        <v>110</v>
      </c>
      <c r="B282" s="3">
        <v>8</v>
      </c>
      <c r="C282" s="3">
        <v>6</v>
      </c>
      <c r="D282" s="3">
        <v>11</v>
      </c>
      <c r="E282" s="3">
        <v>10</v>
      </c>
      <c r="F282" s="3">
        <v>6</v>
      </c>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row>
    <row r="283" spans="1:37">
      <c r="A283" s="65" t="s">
        <v>111</v>
      </c>
      <c r="B283" s="3"/>
      <c r="C283" s="3">
        <v>6</v>
      </c>
      <c r="D283" s="3">
        <v>7</v>
      </c>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row>
    <row r="284" spans="1:37">
      <c r="A284" s="65" t="s">
        <v>142</v>
      </c>
      <c r="B284" s="3"/>
      <c r="C284" s="3"/>
      <c r="D284" s="3"/>
      <c r="E284" s="3"/>
      <c r="F284" s="3"/>
      <c r="G284" s="3"/>
      <c r="H284" s="3"/>
      <c r="I284" s="3"/>
      <c r="J284" s="3"/>
      <c r="K284" s="3"/>
      <c r="L284" s="3"/>
      <c r="M284" s="3"/>
      <c r="N284" s="3"/>
      <c r="O284" s="3"/>
      <c r="P284" s="3"/>
      <c r="Q284" s="3"/>
      <c r="R284" s="3"/>
      <c r="S284" s="3"/>
      <c r="T284" s="3"/>
      <c r="U284" s="3"/>
      <c r="V284" s="3"/>
      <c r="W284" s="3">
        <v>2</v>
      </c>
      <c r="X284" s="3"/>
      <c r="Y284" s="3"/>
      <c r="Z284" s="3"/>
      <c r="AA284" s="3"/>
      <c r="AB284" s="3"/>
      <c r="AC284" s="3"/>
      <c r="AD284" s="3"/>
      <c r="AE284" s="3"/>
      <c r="AF284" s="3"/>
      <c r="AG284" s="3"/>
      <c r="AH284" s="3"/>
      <c r="AI284" s="3"/>
      <c r="AJ284" s="3"/>
      <c r="AK284" s="3"/>
    </row>
    <row r="285" spans="1:37">
      <c r="A285" s="65" t="s">
        <v>143</v>
      </c>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v>1</v>
      </c>
      <c r="AC285" s="3"/>
      <c r="AD285" s="3"/>
      <c r="AE285" s="3">
        <v>1</v>
      </c>
      <c r="AF285" s="3"/>
      <c r="AG285" s="3">
        <v>1</v>
      </c>
      <c r="AH285" s="3"/>
      <c r="AI285" s="3"/>
      <c r="AJ285" s="3"/>
      <c r="AK285" s="3"/>
    </row>
    <row r="286" spans="1:37">
      <c r="A286" s="65" t="s">
        <v>144</v>
      </c>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v>1</v>
      </c>
      <c r="AH286" s="3"/>
      <c r="AI286" s="3"/>
      <c r="AJ286" s="3"/>
      <c r="AK286" s="3"/>
    </row>
    <row r="287" spans="1:37">
      <c r="A287" s="65" t="s">
        <v>145</v>
      </c>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v>1</v>
      </c>
    </row>
    <row r="288" spans="1:37">
      <c r="A288" s="65" t="s">
        <v>114</v>
      </c>
      <c r="B288" s="3"/>
      <c r="C288" s="3"/>
      <c r="D288" s="3"/>
      <c r="E288" s="3"/>
      <c r="F288" s="3"/>
      <c r="G288" s="3">
        <v>3</v>
      </c>
      <c r="H288" s="3"/>
      <c r="I288" s="3"/>
      <c r="J288" s="3"/>
      <c r="K288" s="3"/>
      <c r="L288" s="3"/>
      <c r="M288" s="3"/>
      <c r="N288" s="3"/>
      <c r="O288" s="3"/>
      <c r="P288" s="3"/>
      <c r="Q288" s="3"/>
      <c r="R288" s="3"/>
      <c r="S288" s="3"/>
      <c r="T288" s="3"/>
      <c r="U288" s="3"/>
      <c r="V288" s="3"/>
      <c r="W288" s="3"/>
      <c r="X288" s="3"/>
      <c r="Y288" s="3"/>
      <c r="Z288" s="3"/>
      <c r="AA288" s="3"/>
      <c r="AB288" s="3"/>
      <c r="AC288" s="3"/>
      <c r="AD288" s="3">
        <v>1</v>
      </c>
      <c r="AE288" s="3"/>
      <c r="AF288" s="3">
        <v>1</v>
      </c>
      <c r="AG288" s="3"/>
      <c r="AH288" s="3"/>
      <c r="AI288" s="3"/>
      <c r="AJ288" s="3"/>
      <c r="AK288" s="3"/>
    </row>
    <row r="289" spans="1:37">
      <c r="A289" s="65" t="s">
        <v>146</v>
      </c>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v>1</v>
      </c>
      <c r="AJ289" s="3">
        <v>1</v>
      </c>
      <c r="AK289" s="3"/>
    </row>
    <row r="290" spans="1:37">
      <c r="A290" s="65" t="s">
        <v>147</v>
      </c>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v>1</v>
      </c>
      <c r="AK290" s="3"/>
    </row>
    <row r="291" spans="1:37">
      <c r="A291" s="65" t="s">
        <v>148</v>
      </c>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v>1</v>
      </c>
    </row>
    <row r="292" spans="1:37">
      <c r="A292" s="65" t="s">
        <v>149</v>
      </c>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v>1</v>
      </c>
      <c r="AF292" s="3"/>
      <c r="AG292" s="3"/>
      <c r="AH292" s="3"/>
      <c r="AI292" s="3"/>
      <c r="AJ292" s="3"/>
      <c r="AK292" s="3"/>
    </row>
    <row r="293" spans="1:37">
      <c r="A293" s="65" t="s">
        <v>150</v>
      </c>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v>1</v>
      </c>
      <c r="AF293" s="3"/>
      <c r="AG293" s="3"/>
      <c r="AH293" s="3"/>
      <c r="AI293" s="3"/>
      <c r="AJ293" s="3"/>
      <c r="AK293" s="3"/>
    </row>
    <row r="294" spans="1:37">
      <c r="A294" s="65" t="s">
        <v>115</v>
      </c>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v>1</v>
      </c>
      <c r="AB294" s="3"/>
      <c r="AC294" s="3"/>
      <c r="AD294" s="3"/>
      <c r="AE294" s="3"/>
      <c r="AF294" s="3"/>
      <c r="AG294" s="3"/>
      <c r="AH294" s="3"/>
      <c r="AI294" s="3"/>
      <c r="AJ294" s="3"/>
      <c r="AK294" s="3">
        <v>1</v>
      </c>
    </row>
    <row r="295" spans="1:37">
      <c r="A295" s="65" t="s">
        <v>116</v>
      </c>
      <c r="B295" s="3"/>
      <c r="C295" s="3"/>
      <c r="D295" s="3"/>
      <c r="E295" s="3"/>
      <c r="F295" s="3"/>
      <c r="G295" s="3"/>
      <c r="H295" s="3"/>
      <c r="I295" s="3">
        <v>3</v>
      </c>
      <c r="J295" s="3"/>
      <c r="K295" s="3"/>
      <c r="L295" s="3"/>
      <c r="M295" s="3"/>
      <c r="N295" s="3"/>
      <c r="O295" s="3"/>
      <c r="P295" s="3"/>
      <c r="Q295" s="3"/>
      <c r="R295" s="3"/>
      <c r="S295" s="3"/>
      <c r="T295" s="3"/>
      <c r="U295" s="3"/>
      <c r="V295" s="3"/>
      <c r="W295" s="3"/>
      <c r="X295" s="3"/>
      <c r="Y295" s="3"/>
      <c r="Z295" s="3"/>
      <c r="AA295" s="3"/>
      <c r="AB295" s="3"/>
      <c r="AC295" s="3"/>
      <c r="AD295" s="3">
        <v>1</v>
      </c>
      <c r="AE295" s="3"/>
      <c r="AF295" s="3"/>
      <c r="AG295" s="3"/>
      <c r="AH295" s="3"/>
      <c r="AI295" s="3"/>
      <c r="AJ295" s="3"/>
      <c r="AK295" s="3"/>
    </row>
    <row r="296" spans="1:37" ht="28.2">
      <c r="A296" s="65" t="s">
        <v>151</v>
      </c>
      <c r="B296" s="3"/>
      <c r="C296" s="3"/>
      <c r="D296" s="3"/>
      <c r="E296" s="3"/>
      <c r="F296" s="3"/>
      <c r="G296" s="3"/>
      <c r="H296" s="3"/>
      <c r="I296" s="3"/>
      <c r="J296" s="3"/>
      <c r="K296" s="3"/>
      <c r="L296" s="3"/>
      <c r="M296" s="3"/>
      <c r="N296" s="3"/>
      <c r="O296" s="3"/>
      <c r="P296" s="3"/>
      <c r="Q296" s="3"/>
      <c r="R296" s="3"/>
      <c r="S296" s="3"/>
      <c r="T296" s="3"/>
      <c r="U296" s="3"/>
      <c r="V296" s="3"/>
      <c r="W296" s="3"/>
      <c r="X296" s="3"/>
      <c r="Y296" s="3">
        <v>1</v>
      </c>
      <c r="Z296" s="3">
        <v>1</v>
      </c>
      <c r="AA296" s="3">
        <v>1</v>
      </c>
      <c r="AB296" s="3"/>
      <c r="AC296" s="3"/>
      <c r="AD296" s="3"/>
      <c r="AE296" s="3">
        <v>1</v>
      </c>
      <c r="AF296" s="3"/>
      <c r="AG296" s="3"/>
      <c r="AH296" s="3"/>
      <c r="AI296" s="3"/>
      <c r="AJ296" s="3"/>
      <c r="AK296" s="3"/>
    </row>
    <row r="297" spans="1:37">
      <c r="A297" s="65" t="s">
        <v>118</v>
      </c>
      <c r="B297" s="3"/>
      <c r="C297" s="3"/>
      <c r="D297" s="3"/>
      <c r="E297" s="3"/>
      <c r="F297" s="3"/>
      <c r="G297" s="3"/>
      <c r="H297" s="3"/>
      <c r="I297" s="3"/>
      <c r="J297" s="3"/>
      <c r="K297" s="3"/>
      <c r="L297" s="3"/>
      <c r="M297" s="3">
        <v>4</v>
      </c>
      <c r="N297" s="3"/>
      <c r="O297" s="3"/>
      <c r="P297" s="3"/>
      <c r="Q297" s="3"/>
      <c r="R297" s="3"/>
      <c r="S297" s="3"/>
      <c r="T297" s="3"/>
      <c r="U297" s="3"/>
      <c r="V297" s="3"/>
      <c r="W297" s="3"/>
      <c r="X297" s="3"/>
      <c r="Y297" s="3"/>
      <c r="Z297" s="3"/>
      <c r="AA297" s="3"/>
      <c r="AB297" s="3"/>
      <c r="AC297" s="3"/>
      <c r="AD297" s="3"/>
      <c r="AE297" s="3"/>
      <c r="AF297" s="3"/>
      <c r="AG297" s="3"/>
      <c r="AH297" s="3"/>
      <c r="AI297" s="3"/>
      <c r="AJ297" s="3"/>
      <c r="AK297" s="3"/>
    </row>
    <row r="298" spans="1:37" ht="28.2">
      <c r="A298" s="65" t="s">
        <v>152</v>
      </c>
      <c r="B298" s="3"/>
      <c r="C298" s="3"/>
      <c r="D298" s="3"/>
      <c r="E298" s="3"/>
      <c r="F298" s="3"/>
      <c r="G298" s="3"/>
      <c r="H298" s="3"/>
      <c r="I298" s="3"/>
      <c r="J298" s="3"/>
      <c r="K298" s="3"/>
      <c r="L298" s="3"/>
      <c r="M298" s="3"/>
      <c r="N298" s="3"/>
      <c r="O298" s="3">
        <v>4</v>
      </c>
      <c r="P298" s="3"/>
      <c r="Q298" s="3">
        <v>10</v>
      </c>
      <c r="R298" s="3"/>
      <c r="S298" s="3"/>
      <c r="T298" s="3"/>
      <c r="U298" s="3"/>
      <c r="V298" s="3"/>
      <c r="W298" s="3"/>
      <c r="X298" s="3"/>
      <c r="Y298" s="3">
        <v>1</v>
      </c>
      <c r="Z298" s="3"/>
      <c r="AA298" s="3"/>
      <c r="AB298" s="3"/>
      <c r="AC298" s="3"/>
      <c r="AD298" s="3"/>
      <c r="AE298" s="3">
        <v>2</v>
      </c>
      <c r="AF298" s="3">
        <v>2</v>
      </c>
      <c r="AG298" s="3">
        <v>1</v>
      </c>
      <c r="AH298" s="3"/>
      <c r="AI298" s="3"/>
      <c r="AJ298" s="3">
        <v>1</v>
      </c>
      <c r="AK298" s="3"/>
    </row>
    <row r="299" spans="1:37">
      <c r="A299" s="65" t="s">
        <v>153</v>
      </c>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v>1</v>
      </c>
      <c r="AB299" s="3"/>
      <c r="AC299" s="3"/>
      <c r="AD299" s="3"/>
      <c r="AE299" s="3"/>
      <c r="AF299" s="3"/>
      <c r="AG299" s="3"/>
      <c r="AH299" s="3"/>
      <c r="AI299" s="3"/>
      <c r="AJ299" s="3"/>
      <c r="AK299" s="3"/>
    </row>
    <row r="300" spans="1:37">
      <c r="A300" s="65" t="s">
        <v>122</v>
      </c>
      <c r="B300" s="3">
        <v>5</v>
      </c>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row>
    <row r="301" spans="1:37">
      <c r="A301" s="65" t="s">
        <v>123</v>
      </c>
      <c r="B301" s="3">
        <v>5</v>
      </c>
      <c r="C301" s="3">
        <v>4</v>
      </c>
      <c r="D301" s="3"/>
      <c r="E301" s="3">
        <v>5</v>
      </c>
      <c r="F301" s="3">
        <v>14</v>
      </c>
      <c r="G301" s="3"/>
      <c r="H301" s="3">
        <v>5</v>
      </c>
      <c r="I301" s="3"/>
      <c r="J301" s="3">
        <v>6</v>
      </c>
      <c r="K301" s="3"/>
      <c r="L301" s="3">
        <v>2</v>
      </c>
      <c r="M301" s="3"/>
      <c r="N301" s="3">
        <v>5</v>
      </c>
      <c r="O301" s="3">
        <v>3</v>
      </c>
      <c r="P301" s="3"/>
      <c r="Q301" s="3">
        <v>8</v>
      </c>
      <c r="R301" s="3"/>
      <c r="S301" s="3"/>
      <c r="T301" s="3"/>
      <c r="U301" s="3"/>
      <c r="V301" s="3">
        <v>4</v>
      </c>
      <c r="W301" s="3">
        <v>5</v>
      </c>
      <c r="X301" s="3"/>
      <c r="Y301" s="3">
        <v>1</v>
      </c>
      <c r="Z301" s="3"/>
      <c r="AA301" s="3"/>
      <c r="AB301" s="3"/>
      <c r="AC301" s="3">
        <v>1</v>
      </c>
      <c r="AD301" s="3"/>
      <c r="AE301" s="3"/>
      <c r="AF301" s="3"/>
      <c r="AG301" s="3"/>
      <c r="AH301" s="3">
        <v>1</v>
      </c>
      <c r="AI301" s="3"/>
      <c r="AJ301" s="3"/>
      <c r="AK301" s="3"/>
    </row>
    <row r="302" spans="1:37">
      <c r="A302" s="65" t="s">
        <v>124</v>
      </c>
      <c r="B302" s="3">
        <v>6</v>
      </c>
      <c r="C302" s="3"/>
      <c r="D302" s="3">
        <v>7</v>
      </c>
      <c r="E302" s="3">
        <v>6</v>
      </c>
      <c r="F302" s="3">
        <v>7</v>
      </c>
      <c r="G302" s="3"/>
      <c r="H302" s="3">
        <v>8</v>
      </c>
      <c r="I302" s="3">
        <v>13</v>
      </c>
      <c r="J302" s="3">
        <v>9</v>
      </c>
      <c r="K302" s="3">
        <v>12</v>
      </c>
      <c r="L302" s="3">
        <v>5</v>
      </c>
      <c r="M302" s="3">
        <v>4</v>
      </c>
      <c r="N302" s="3">
        <v>4</v>
      </c>
      <c r="O302" s="3"/>
      <c r="P302" s="3">
        <v>104</v>
      </c>
      <c r="Q302" s="3">
        <v>14</v>
      </c>
      <c r="R302" s="3">
        <v>9</v>
      </c>
      <c r="S302" s="3">
        <v>8</v>
      </c>
      <c r="T302" s="3">
        <v>7</v>
      </c>
      <c r="U302" s="3">
        <v>9</v>
      </c>
      <c r="V302" s="3">
        <v>5</v>
      </c>
      <c r="W302" s="3">
        <v>6</v>
      </c>
      <c r="X302" s="3">
        <v>4</v>
      </c>
      <c r="Y302" s="3">
        <v>1</v>
      </c>
      <c r="Z302" s="3"/>
      <c r="AA302" s="3">
        <v>3</v>
      </c>
      <c r="AB302" s="3">
        <v>1</v>
      </c>
      <c r="AC302" s="3">
        <v>3</v>
      </c>
      <c r="AD302" s="3">
        <v>5</v>
      </c>
      <c r="AE302" s="3">
        <v>4</v>
      </c>
      <c r="AF302" s="3">
        <v>3</v>
      </c>
      <c r="AG302" s="3">
        <v>3</v>
      </c>
      <c r="AH302" s="3">
        <v>4</v>
      </c>
      <c r="AI302" s="3">
        <v>4</v>
      </c>
      <c r="AJ302" s="3"/>
      <c r="AK302" s="3">
        <v>3</v>
      </c>
    </row>
    <row r="303" spans="1:37">
      <c r="A303" s="65" t="s">
        <v>125</v>
      </c>
      <c r="B303" s="3"/>
      <c r="C303" s="3"/>
      <c r="D303" s="3"/>
      <c r="E303" s="3"/>
      <c r="F303" s="3"/>
      <c r="G303" s="3">
        <v>8</v>
      </c>
      <c r="H303" s="3">
        <v>8</v>
      </c>
      <c r="I303" s="3"/>
      <c r="J303" s="3">
        <v>6</v>
      </c>
      <c r="K303" s="3">
        <v>15</v>
      </c>
      <c r="L303" s="3">
        <v>4</v>
      </c>
      <c r="M303" s="3">
        <v>3</v>
      </c>
      <c r="N303" s="3">
        <v>5</v>
      </c>
      <c r="O303" s="3">
        <v>5</v>
      </c>
      <c r="P303" s="3">
        <v>7</v>
      </c>
      <c r="Q303" s="3"/>
      <c r="R303" s="3">
        <v>3</v>
      </c>
      <c r="S303" s="3">
        <v>4</v>
      </c>
      <c r="T303" s="3">
        <v>6</v>
      </c>
      <c r="U303" s="3"/>
      <c r="V303" s="3">
        <v>7</v>
      </c>
      <c r="W303" s="3">
        <v>3</v>
      </c>
      <c r="X303" s="3"/>
      <c r="Y303" s="3"/>
      <c r="Z303" s="3">
        <v>2</v>
      </c>
      <c r="AA303" s="3">
        <v>1</v>
      </c>
      <c r="AB303" s="3"/>
      <c r="AC303" s="3">
        <v>1</v>
      </c>
      <c r="AD303" s="3"/>
      <c r="AE303" s="3"/>
      <c r="AF303" s="3"/>
      <c r="AG303" s="3"/>
      <c r="AH303" s="3"/>
      <c r="AI303" s="3"/>
      <c r="AJ303" s="3"/>
      <c r="AK303" s="3"/>
    </row>
    <row r="304" spans="1:37">
      <c r="A304" s="65" t="s">
        <v>126</v>
      </c>
      <c r="B304" s="3"/>
      <c r="C304" s="3">
        <v>3</v>
      </c>
      <c r="D304" s="3"/>
      <c r="E304" s="3"/>
      <c r="F304" s="3">
        <v>4</v>
      </c>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row>
    <row r="305" spans="1:37" ht="28.2">
      <c r="A305" s="65" t="s">
        <v>154</v>
      </c>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v>1</v>
      </c>
      <c r="AB305" s="3">
        <v>1</v>
      </c>
      <c r="AC305" s="3"/>
      <c r="AD305" s="3">
        <v>1</v>
      </c>
      <c r="AE305" s="3"/>
      <c r="AF305" s="3"/>
      <c r="AG305" s="3"/>
      <c r="AH305" s="3"/>
      <c r="AI305" s="3"/>
      <c r="AJ305" s="3"/>
      <c r="AK305" s="3"/>
    </row>
    <row r="306" spans="1:37">
      <c r="A306" s="65" t="s">
        <v>127</v>
      </c>
      <c r="B306" s="3"/>
      <c r="C306" s="3"/>
      <c r="D306" s="3"/>
      <c r="E306" s="3"/>
      <c r="F306" s="3"/>
      <c r="G306" s="3"/>
      <c r="H306" s="3"/>
      <c r="I306" s="3"/>
      <c r="J306" s="3"/>
      <c r="K306" s="3"/>
      <c r="L306" s="3"/>
      <c r="M306" s="3"/>
      <c r="N306" s="3"/>
      <c r="O306" s="3"/>
      <c r="P306" s="3"/>
      <c r="Q306" s="3"/>
      <c r="R306" s="3"/>
      <c r="S306" s="3"/>
      <c r="T306" s="3"/>
      <c r="U306" s="3"/>
      <c r="V306" s="3"/>
      <c r="W306" s="3"/>
      <c r="X306" s="3"/>
      <c r="Y306" s="3">
        <v>1</v>
      </c>
      <c r="Z306" s="3">
        <v>1</v>
      </c>
      <c r="AA306" s="3"/>
      <c r="AB306" s="3"/>
      <c r="AC306" s="3"/>
      <c r="AD306" s="3"/>
      <c r="AE306" s="3">
        <v>1</v>
      </c>
      <c r="AF306" s="3"/>
      <c r="AG306" s="3"/>
      <c r="AH306" s="3">
        <v>1</v>
      </c>
      <c r="AI306" s="3"/>
      <c r="AJ306" s="3">
        <v>1</v>
      </c>
      <c r="AK306" s="3"/>
    </row>
    <row r="307" spans="1:37">
      <c r="A307" s="65" t="s">
        <v>155</v>
      </c>
      <c r="B307" s="3"/>
      <c r="C307" s="3"/>
      <c r="D307" s="3"/>
      <c r="E307" s="3"/>
      <c r="F307" s="3"/>
      <c r="G307" s="3"/>
      <c r="H307" s="3"/>
      <c r="I307" s="3"/>
      <c r="J307" s="3"/>
      <c r="K307" s="3"/>
      <c r="L307" s="3"/>
      <c r="M307" s="3"/>
      <c r="N307" s="3"/>
      <c r="O307" s="3"/>
      <c r="P307" s="3"/>
      <c r="Q307" s="3"/>
      <c r="R307" s="3"/>
      <c r="S307" s="3"/>
      <c r="T307" s="3"/>
      <c r="U307" s="3"/>
      <c r="V307" s="3"/>
      <c r="W307" s="3"/>
      <c r="X307" s="3"/>
      <c r="Y307" s="3">
        <v>2</v>
      </c>
      <c r="Z307" s="3"/>
      <c r="AA307" s="3">
        <v>1</v>
      </c>
      <c r="AB307" s="3"/>
      <c r="AC307" s="3"/>
      <c r="AD307" s="3">
        <v>1</v>
      </c>
      <c r="AE307" s="3">
        <v>2</v>
      </c>
      <c r="AF307" s="3">
        <v>1</v>
      </c>
      <c r="AG307" s="3"/>
      <c r="AH307" s="3">
        <v>3</v>
      </c>
      <c r="AI307" s="3">
        <v>1</v>
      </c>
      <c r="AJ307" s="3"/>
      <c r="AK307" s="3">
        <v>3</v>
      </c>
    </row>
    <row r="308" spans="1:37">
      <c r="A308" s="65" t="s">
        <v>156</v>
      </c>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v>1</v>
      </c>
      <c r="AD308" s="3"/>
      <c r="AE308" s="3"/>
      <c r="AF308" s="3"/>
      <c r="AG308" s="3"/>
      <c r="AH308" s="3"/>
      <c r="AI308" s="3"/>
      <c r="AJ308" s="3"/>
      <c r="AK308" s="3"/>
    </row>
    <row r="309" spans="1:37">
      <c r="A309" s="65" t="s">
        <v>157</v>
      </c>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v>1</v>
      </c>
    </row>
    <row r="310" spans="1:37">
      <c r="A310" s="65" t="s">
        <v>158</v>
      </c>
      <c r="B310" s="3"/>
      <c r="C310" s="3"/>
      <c r="D310" s="3"/>
      <c r="E310" s="3"/>
      <c r="F310" s="3"/>
      <c r="G310" s="3"/>
      <c r="H310" s="3"/>
      <c r="I310" s="3"/>
      <c r="J310" s="3"/>
      <c r="K310" s="3"/>
      <c r="L310" s="3"/>
      <c r="M310" s="3"/>
      <c r="N310" s="3"/>
      <c r="O310" s="3"/>
      <c r="P310" s="3"/>
      <c r="Q310" s="3"/>
      <c r="R310" s="3"/>
      <c r="S310" s="3"/>
      <c r="T310" s="3"/>
      <c r="U310" s="3"/>
      <c r="V310" s="3"/>
      <c r="W310" s="3"/>
      <c r="X310" s="3"/>
      <c r="Y310" s="3"/>
      <c r="Z310" s="3">
        <v>2</v>
      </c>
      <c r="AA310" s="3">
        <v>2</v>
      </c>
      <c r="AB310" s="3"/>
      <c r="AC310" s="3">
        <v>1</v>
      </c>
      <c r="AD310" s="3"/>
      <c r="AE310" s="3"/>
      <c r="AF310" s="3">
        <v>1</v>
      </c>
      <c r="AG310" s="3">
        <v>1</v>
      </c>
      <c r="AH310" s="3">
        <v>1</v>
      </c>
      <c r="AI310" s="3">
        <v>1</v>
      </c>
      <c r="AJ310" s="3">
        <v>1</v>
      </c>
      <c r="AK310" s="3"/>
    </row>
    <row r="311" spans="1:37">
      <c r="A311" s="65" t="s">
        <v>159</v>
      </c>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v>1</v>
      </c>
      <c r="AD311" s="3"/>
      <c r="AE311" s="3"/>
      <c r="AF311" s="3"/>
      <c r="AG311" s="3"/>
      <c r="AH311" s="3"/>
      <c r="AI311" s="3"/>
      <c r="AJ311" s="3"/>
      <c r="AK311" s="3"/>
    </row>
    <row r="312" spans="1:37">
      <c r="A312" s="65" t="s">
        <v>137</v>
      </c>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v>1</v>
      </c>
      <c r="AF312" s="3"/>
      <c r="AG312" s="3"/>
      <c r="AH312" s="3"/>
      <c r="AI312" s="3"/>
      <c r="AJ312" s="3"/>
      <c r="AK312" s="3"/>
    </row>
    <row r="313" spans="1:37" ht="28.2">
      <c r="A313" s="65" t="s">
        <v>160</v>
      </c>
      <c r="B313" s="3"/>
      <c r="C313" s="3"/>
      <c r="D313" s="3"/>
      <c r="E313" s="3"/>
      <c r="F313" s="3"/>
      <c r="G313" s="3"/>
      <c r="H313" s="3"/>
      <c r="I313" s="3"/>
      <c r="J313" s="3"/>
      <c r="K313" s="3"/>
      <c r="L313" s="3"/>
      <c r="M313" s="3"/>
      <c r="N313" s="3"/>
      <c r="O313" s="3"/>
      <c r="P313" s="3">
        <v>3</v>
      </c>
      <c r="Q313" s="3"/>
      <c r="R313" s="3"/>
      <c r="S313" s="3"/>
      <c r="T313" s="3"/>
      <c r="U313" s="3">
        <v>3</v>
      </c>
      <c r="V313" s="3"/>
      <c r="W313" s="3"/>
      <c r="X313" s="3"/>
      <c r="Y313" s="3"/>
      <c r="Z313" s="3"/>
      <c r="AA313" s="3"/>
      <c r="AB313" s="3"/>
      <c r="AC313" s="3"/>
      <c r="AD313" s="3"/>
      <c r="AE313" s="3"/>
      <c r="AF313" s="3"/>
      <c r="AG313" s="3"/>
      <c r="AH313" s="3"/>
      <c r="AI313" s="3"/>
      <c r="AJ313" s="3"/>
      <c r="AK313" s="3"/>
    </row>
    <row r="314" spans="1:37">
      <c r="A314" s="65" t="s">
        <v>131</v>
      </c>
      <c r="B314" s="3"/>
      <c r="C314" s="3"/>
      <c r="D314" s="3"/>
      <c r="E314" s="3"/>
      <c r="F314" s="3"/>
      <c r="G314" s="3"/>
      <c r="H314" s="3"/>
      <c r="I314" s="3">
        <v>4</v>
      </c>
      <c r="J314" s="3"/>
      <c r="K314" s="3"/>
      <c r="L314" s="3"/>
      <c r="M314" s="3"/>
      <c r="N314" s="3"/>
      <c r="O314" s="3"/>
      <c r="P314" s="3">
        <v>3</v>
      </c>
      <c r="Q314" s="3"/>
      <c r="R314" s="3"/>
      <c r="S314" s="3"/>
      <c r="T314" s="3"/>
      <c r="U314" s="3"/>
      <c r="V314" s="3"/>
      <c r="W314" s="3"/>
      <c r="X314" s="3"/>
      <c r="Y314" s="3"/>
      <c r="Z314" s="3"/>
      <c r="AA314" s="3">
        <v>1</v>
      </c>
      <c r="AB314" s="3"/>
      <c r="AC314" s="3"/>
      <c r="AD314" s="3"/>
      <c r="AE314" s="3"/>
      <c r="AF314" s="3"/>
      <c r="AG314" s="3"/>
      <c r="AH314" s="3"/>
      <c r="AI314" s="3"/>
      <c r="AJ314" s="3"/>
      <c r="AK314" s="3"/>
    </row>
    <row r="315" spans="1:37">
      <c r="A315" s="65" t="s">
        <v>132</v>
      </c>
      <c r="B315" s="3"/>
      <c r="C315" s="3"/>
      <c r="D315" s="3"/>
      <c r="E315" s="3"/>
      <c r="F315" s="3"/>
      <c r="G315" s="3">
        <v>4</v>
      </c>
      <c r="H315" s="3"/>
      <c r="I315" s="3"/>
      <c r="J315" s="3"/>
      <c r="K315" s="3">
        <v>9</v>
      </c>
      <c r="L315" s="3">
        <v>4</v>
      </c>
      <c r="M315" s="3"/>
      <c r="N315" s="3"/>
      <c r="O315" s="3"/>
      <c r="P315" s="3"/>
      <c r="Q315" s="3"/>
      <c r="R315" s="3">
        <v>3</v>
      </c>
      <c r="S315" s="3">
        <v>4</v>
      </c>
      <c r="T315" s="3">
        <v>4</v>
      </c>
      <c r="U315" s="3"/>
      <c r="V315" s="3">
        <v>4</v>
      </c>
      <c r="W315" s="3"/>
      <c r="X315" s="3"/>
      <c r="Y315" s="3"/>
      <c r="Z315" s="3"/>
      <c r="AA315" s="3"/>
      <c r="AB315" s="3">
        <v>1</v>
      </c>
      <c r="AC315" s="3"/>
      <c r="AD315" s="3"/>
      <c r="AE315" s="3"/>
      <c r="AF315" s="3"/>
      <c r="AG315" s="3"/>
      <c r="AH315" s="3"/>
      <c r="AI315" s="3"/>
      <c r="AJ315" s="3"/>
      <c r="AK315" s="3"/>
    </row>
    <row r="316" spans="1:37">
      <c r="A316" s="65" t="s">
        <v>133</v>
      </c>
      <c r="B316" s="3">
        <v>14</v>
      </c>
      <c r="C316" s="3">
        <v>7</v>
      </c>
      <c r="D316" s="3">
        <v>14</v>
      </c>
      <c r="E316" s="3">
        <v>7</v>
      </c>
      <c r="F316" s="3">
        <v>11</v>
      </c>
      <c r="G316" s="3">
        <v>12</v>
      </c>
      <c r="H316" s="3">
        <v>16</v>
      </c>
      <c r="I316" s="3">
        <v>9</v>
      </c>
      <c r="J316" s="3">
        <v>15</v>
      </c>
      <c r="K316" s="3">
        <v>23</v>
      </c>
      <c r="L316" s="3">
        <v>12</v>
      </c>
      <c r="M316" s="3">
        <v>10</v>
      </c>
      <c r="N316" s="3">
        <v>14</v>
      </c>
      <c r="O316" s="3">
        <v>13</v>
      </c>
      <c r="P316" s="3">
        <v>12</v>
      </c>
      <c r="Q316" s="3">
        <v>17</v>
      </c>
      <c r="R316" s="3">
        <v>16</v>
      </c>
      <c r="S316" s="3">
        <v>18</v>
      </c>
      <c r="T316" s="3">
        <v>7</v>
      </c>
      <c r="U316" s="3">
        <v>13</v>
      </c>
      <c r="V316" s="3">
        <v>6</v>
      </c>
      <c r="W316" s="3">
        <v>13</v>
      </c>
      <c r="X316" s="3">
        <v>4</v>
      </c>
      <c r="Y316" s="3">
        <v>3</v>
      </c>
      <c r="Z316" s="3">
        <v>2</v>
      </c>
      <c r="AA316" s="3">
        <v>1</v>
      </c>
      <c r="AB316" s="3"/>
      <c r="AC316" s="3"/>
      <c r="AD316" s="3"/>
      <c r="AE316" s="3">
        <v>1</v>
      </c>
      <c r="AF316" s="3"/>
      <c r="AG316" s="3">
        <v>1</v>
      </c>
      <c r="AH316" s="3">
        <v>3</v>
      </c>
      <c r="AI316" s="3"/>
      <c r="AJ316" s="3"/>
      <c r="AK316" s="3"/>
    </row>
    <row r="317" spans="1:37">
      <c r="A317" s="65" t="s">
        <v>161</v>
      </c>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v>2</v>
      </c>
      <c r="AD317" s="3"/>
      <c r="AE317" s="3">
        <v>1</v>
      </c>
      <c r="AF317" s="3"/>
      <c r="AG317" s="3"/>
      <c r="AH317" s="3"/>
      <c r="AI317" s="3"/>
      <c r="AJ317" s="3"/>
      <c r="AK317" s="3"/>
    </row>
    <row r="318" spans="1:37">
      <c r="A318" s="65" t="s">
        <v>162</v>
      </c>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v>1</v>
      </c>
      <c r="AH318" s="3"/>
      <c r="AI318" s="3"/>
      <c r="AJ318" s="3"/>
      <c r="AK318" s="3"/>
    </row>
    <row r="319" spans="1:37" ht="39.75" customHeight="1">
      <c r="A319" s="65" t="s">
        <v>134</v>
      </c>
      <c r="B319" s="3"/>
      <c r="C319" s="3"/>
      <c r="D319" s="3"/>
      <c r="E319" s="3"/>
      <c r="F319" s="3"/>
      <c r="G319" s="3"/>
      <c r="H319" s="3"/>
      <c r="I319" s="3"/>
      <c r="J319" s="3"/>
      <c r="K319" s="3"/>
      <c r="L319" s="3"/>
      <c r="M319" s="3"/>
      <c r="N319" s="3"/>
      <c r="O319" s="3"/>
      <c r="P319" s="3"/>
      <c r="Q319" s="3"/>
      <c r="R319" s="3"/>
      <c r="S319" s="3"/>
      <c r="T319" s="3"/>
      <c r="U319" s="3"/>
      <c r="V319" s="3"/>
      <c r="W319" s="3"/>
      <c r="X319" s="3"/>
      <c r="Y319" s="3"/>
      <c r="Z319" s="3">
        <v>1</v>
      </c>
      <c r="AA319" s="3"/>
      <c r="AB319" s="3"/>
      <c r="AC319" s="3"/>
      <c r="AD319" s="3"/>
      <c r="AE319" s="3"/>
      <c r="AF319" s="3"/>
      <c r="AG319" s="3">
        <v>1</v>
      </c>
      <c r="AH319" s="3"/>
      <c r="AI319" s="3"/>
      <c r="AJ319" s="3"/>
      <c r="AK319" s="3"/>
    </row>
    <row r="320" spans="1:37" ht="28.2">
      <c r="A320" s="65" t="s">
        <v>163</v>
      </c>
      <c r="B320" s="3"/>
      <c r="C320" s="3"/>
      <c r="D320" s="3"/>
      <c r="E320" s="3"/>
      <c r="F320" s="3"/>
      <c r="G320" s="3"/>
      <c r="H320" s="3"/>
      <c r="I320" s="3"/>
      <c r="J320" s="3"/>
      <c r="K320" s="3"/>
      <c r="L320" s="3"/>
      <c r="M320" s="3"/>
      <c r="N320" s="3"/>
      <c r="O320" s="3"/>
      <c r="P320" s="3"/>
      <c r="Q320" s="3"/>
      <c r="R320" s="3"/>
      <c r="S320" s="3"/>
      <c r="T320" s="3"/>
      <c r="U320" s="3">
        <v>3</v>
      </c>
      <c r="V320" s="3"/>
      <c r="W320" s="3"/>
      <c r="X320" s="3"/>
      <c r="Y320" s="3"/>
      <c r="Z320" s="3"/>
      <c r="AA320" s="3"/>
      <c r="AB320" s="3"/>
      <c r="AC320" s="3"/>
      <c r="AD320" s="3"/>
      <c r="AE320" s="3">
        <v>1</v>
      </c>
      <c r="AF320" s="3"/>
      <c r="AG320" s="3"/>
      <c r="AH320" s="3"/>
      <c r="AI320" s="3"/>
      <c r="AJ320" s="3"/>
      <c r="AK320" s="3"/>
    </row>
    <row r="321" spans="1:37" ht="28.2">
      <c r="A321" s="65" t="s">
        <v>164</v>
      </c>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v>1</v>
      </c>
      <c r="AD321" s="3"/>
      <c r="AE321" s="3"/>
      <c r="AF321" s="3"/>
      <c r="AG321" s="3"/>
      <c r="AH321" s="3"/>
      <c r="AI321" s="3"/>
      <c r="AJ321" s="3"/>
      <c r="AK321" s="3"/>
    </row>
    <row r="322" spans="1:37" ht="28.2">
      <c r="A322" s="65" t="s">
        <v>165</v>
      </c>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v>1</v>
      </c>
      <c r="AE322" s="3"/>
      <c r="AF322" s="3"/>
      <c r="AG322" s="3"/>
      <c r="AH322" s="3"/>
      <c r="AI322" s="3"/>
      <c r="AJ322" s="3"/>
      <c r="AK322" s="3"/>
    </row>
    <row r="323" spans="1:37" ht="28.2">
      <c r="A323" s="197" t="s">
        <v>166</v>
      </c>
      <c r="B323" s="3"/>
      <c r="C323" s="3"/>
      <c r="D323" s="3"/>
      <c r="E323" s="3"/>
      <c r="F323" s="3"/>
      <c r="G323" s="3"/>
      <c r="H323" s="3"/>
      <c r="I323" s="3"/>
      <c r="J323" s="3"/>
      <c r="K323" s="3"/>
      <c r="L323" s="3"/>
      <c r="M323" s="3"/>
      <c r="N323" s="3"/>
      <c r="O323" s="3"/>
      <c r="P323" s="3"/>
      <c r="Q323" s="3"/>
      <c r="R323" s="3"/>
      <c r="S323" s="3"/>
      <c r="T323" s="3"/>
      <c r="U323" s="3"/>
      <c r="V323" s="3"/>
      <c r="W323" s="3"/>
      <c r="X323" s="3"/>
      <c r="Y323" s="3">
        <v>1</v>
      </c>
      <c r="Z323" s="3"/>
      <c r="AA323" s="3"/>
      <c r="AB323" s="3">
        <v>2</v>
      </c>
      <c r="AC323" s="3">
        <v>1</v>
      </c>
      <c r="AD323" s="3">
        <v>1</v>
      </c>
      <c r="AE323" s="3"/>
      <c r="AF323" s="3"/>
      <c r="AG323" s="3"/>
      <c r="AH323" s="3"/>
      <c r="AI323" s="3"/>
      <c r="AJ323" s="3"/>
      <c r="AK323" s="3"/>
    </row>
  </sheetData>
  <mergeCells count="10">
    <mergeCell ref="A236:N236"/>
    <mergeCell ref="X236:AI236"/>
    <mergeCell ref="A274:N274"/>
    <mergeCell ref="X274:AI274"/>
    <mergeCell ref="A3:B3"/>
    <mergeCell ref="A41:C41"/>
    <mergeCell ref="A80:C80"/>
    <mergeCell ref="A119:C119"/>
    <mergeCell ref="A158:C158"/>
    <mergeCell ref="A197:C197"/>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F1B6690617214688B0DEAB36249838" ma:contentTypeVersion="10" ma:contentTypeDescription="Create a new document." ma:contentTypeScope="" ma:versionID="4e54a805ccd30bb89730592b956d8d92">
  <xsd:schema xmlns:xsd="http://www.w3.org/2001/XMLSchema" xmlns:xs="http://www.w3.org/2001/XMLSchema" xmlns:p="http://schemas.microsoft.com/office/2006/metadata/properties" xmlns:ns3="1613da92-edd5-46c4-b83b-e79aa57c9d26" targetNamespace="http://schemas.microsoft.com/office/2006/metadata/properties" ma:root="true" ma:fieldsID="23604201ecb711cb752c2cf9912c47ac" ns3:_="">
    <xsd:import namespace="1613da92-edd5-46c4-b83b-e79aa57c9d2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13da92-edd5-46c4-b83b-e79aa57c9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4DC78-E13F-4E2D-9840-232BA4ED2FA9}">
  <ds:schemaRefs>
    <ds:schemaRef ds:uri="http://purl.org/dc/terms/"/>
    <ds:schemaRef ds:uri="http://purl.org/dc/elements/1.1/"/>
    <ds:schemaRef ds:uri="http://purl.org/dc/dcmitype/"/>
    <ds:schemaRef ds:uri="http://schemas.microsoft.com/office/infopath/2007/PartnerControls"/>
    <ds:schemaRef ds:uri="1613da92-edd5-46c4-b83b-e79aa57c9d26"/>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826F7E6-000C-4200-A2AC-18A7F6A0085E}">
  <ds:schemaRefs>
    <ds:schemaRef ds:uri="http://schemas.microsoft.com/sharepoint/v3/contenttype/forms"/>
  </ds:schemaRefs>
</ds:datastoreItem>
</file>

<file path=customXml/itemProps3.xml><?xml version="1.0" encoding="utf-8"?>
<ds:datastoreItem xmlns:ds="http://schemas.openxmlformats.org/officeDocument/2006/customXml" ds:itemID="{2A4E0A31-32E6-4AB3-AA58-E162CA26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13da92-edd5-46c4-b83b-e79aa57c9d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Month </vt:lpstr>
      <vt:lpstr>Effectiveness - Claims reported</vt:lpstr>
      <vt:lpstr>Effectiveness - Claim Psych</vt:lpstr>
      <vt:lpstr>Effectiveness - Claims body loc</vt:lpstr>
      <vt:lpstr>Effectiveness-mthly avg claims</vt:lpstr>
      <vt:lpstr>Effectiveness - Return to work</vt:lpstr>
      <vt:lpstr>Efficiency - Claim payments</vt:lpstr>
      <vt:lpstr>Benefits to and for workers </vt:lpstr>
      <vt:lpstr>CustomerExp - Enquiries &amp; Compl</vt:lpstr>
      <vt:lpstr>CustomerExp - WIRO</vt:lpstr>
      <vt:lpstr>CustomerExp - Disputes lodged</vt:lpstr>
      <vt:lpstr>CustomerExp - Disputes_WCC</vt:lpstr>
      <vt:lpstr>Effectiveness - Active Claims</vt:lpstr>
      <vt:lpstr>Affordability - Insurance</vt:lpstr>
      <vt:lpstr>Claims share</vt:lpstr>
      <vt:lpstr>Insurer scorecard </vt:lpstr>
      <vt:lpstr>Efficiency - Weekly benefits</vt:lpstr>
      <vt:lpstr>Efficiency - Receiving benefit</vt:lpstr>
      <vt:lpstr>Return to work - including med</vt:lpstr>
      <vt:lpstr>Efficiency - Avg weekly ben dur</vt:lpstr>
      <vt:lpstr>Effectiveness - Claim develop</vt:lpstr>
      <vt:lpstr>Efficiency - Payment develop</vt:lpstr>
      <vt:lpstr>DQS_Claims data</vt:lpstr>
      <vt:lpstr>DQS_Policy data</vt:lpstr>
      <vt:lpstr>DQS_Customer experience</vt:lpstr>
      <vt:lpstr>'DQS_Claims data'!Print_Area</vt:lpstr>
      <vt:lpstr>'DQS_Customer experience'!Print_Area</vt:lpstr>
      <vt:lpstr>'DQS_Policy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Bruce Martire</cp:lastModifiedBy>
  <cp:revision/>
  <dcterms:created xsi:type="dcterms:W3CDTF">2018-04-03T22:55:06Z</dcterms:created>
  <dcterms:modified xsi:type="dcterms:W3CDTF">2020-05-19T02:00:21Z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0x01010009F1B6690617214688B0DEAB36249838</vt:lpwstr>
  </property>
</Properties>
</file>