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filterPrivacy="1" codeName="ThisWorkbook"/>
  <xr:revisionPtr revIDLastSave="0" documentId="8_{DE832292-8826-4AA7-805B-6CF6C112BD3E}" xr6:coauthVersionLast="47" xr6:coauthVersionMax="47" xr10:uidLastSave="{00000000-0000-0000-0000-000000000000}"/>
  <bookViews>
    <workbookView xWindow="28680" yWindow="-120" windowWidth="29040" windowHeight="15840" tabRatio="940" firstSheet="9" activeTab="9" xr2:uid="{E3179107-353D-498F-BCD7-AD2299A41BF0}"/>
  </bookViews>
  <sheets>
    <sheet name="TITLE page" sheetId="56" r:id="rId1"/>
    <sheet name="Methodology and data" sheetId="38" r:id="rId2"/>
    <sheet name="Index" sheetId="8" r:id="rId3"/>
    <sheet name="Table 1" sheetId="1" r:id="rId4"/>
    <sheet name="Table 2" sheetId="7" r:id="rId5"/>
    <sheet name="Table 3" sheetId="9" r:id="rId6"/>
    <sheet name="Table 4" sheetId="29" r:id="rId7"/>
    <sheet name="Table 5" sheetId="10" r:id="rId8"/>
    <sheet name="Table 6" sheetId="11" r:id="rId9"/>
    <sheet name="Table 7" sheetId="12" r:id="rId10"/>
    <sheet name="Table 8" sheetId="34" r:id="rId11"/>
    <sheet name="Table 9" sheetId="14" r:id="rId12"/>
    <sheet name="Table 10" sheetId="15" r:id="rId13"/>
    <sheet name="Table 11" sheetId="16" r:id="rId14"/>
    <sheet name="Table 12" sheetId="19" r:id="rId15"/>
    <sheet name="Table 13" sheetId="17" r:id="rId16"/>
    <sheet name="Table 14" sheetId="18" r:id="rId17"/>
    <sheet name="Table 15" sheetId="43" r:id="rId18"/>
    <sheet name="Table 16" sheetId="20" r:id="rId19"/>
    <sheet name="Table 17" sheetId="45" r:id="rId20"/>
    <sheet name="Table 18" sheetId="21" r:id="rId21"/>
    <sheet name="Table 19" sheetId="22" r:id="rId22"/>
    <sheet name="Table 20" sheetId="23" r:id="rId23"/>
    <sheet name="Table 21" sheetId="46" r:id="rId24"/>
    <sheet name="Table 22" sheetId="44" r:id="rId25"/>
    <sheet name="Table 23" sheetId="26" r:id="rId26"/>
    <sheet name="Table 24" sheetId="52" r:id="rId27"/>
    <sheet name="Table 25" sheetId="36" r:id="rId28"/>
    <sheet name="Table 26" sheetId="28" r:id="rId29"/>
    <sheet name="Table 27" sheetId="40" r:id="rId30"/>
    <sheet name="Table 28" sheetId="41" r:id="rId31"/>
    <sheet name="Table 29" sheetId="42" r:id="rId32"/>
    <sheet name="Table 30" sheetId="31" r:id="rId33"/>
    <sheet name="Table 31" sheetId="32" r:id="rId34"/>
    <sheet name="Data Quality Statement" sheetId="57" r:id="rId35"/>
  </sheets>
  <externalReferences>
    <externalReference r:id="rId36"/>
    <externalReference r:id="rId37"/>
  </externalReferences>
  <definedNames>
    <definedName name="_AMO_UniqueIdentifier" localSheetId="34" hidden="1">"'31c950c9-5877-4562-baab-3e895537989a'"</definedName>
    <definedName name="_AMO_UniqueIdentifier" hidden="1">"'94db59c5-3591-4e2d-8a34-0e088994a81f'"</definedName>
    <definedName name="_xlnm._FilterDatabase" localSheetId="2" hidden="1">Index!$A$2:$D$37</definedName>
    <definedName name="_xlnm._FilterDatabase" localSheetId="18" hidden="1">'Table 16'!$A$2:$D$38</definedName>
    <definedName name="_xlnm._FilterDatabase" localSheetId="20" hidden="1">'Table 18'!#REF!</definedName>
    <definedName name="_xlnm._FilterDatabase" localSheetId="25" hidden="1">'Table 23'!$A$2:$C$83</definedName>
    <definedName name="_xlnm._FilterDatabase" localSheetId="26" hidden="1">'Table 24'!$A$2:$D$74</definedName>
    <definedName name="_xlnm._FilterDatabase" localSheetId="27" hidden="1">'Table 25'!$A$2:$E$52</definedName>
    <definedName name="_xlnm._FilterDatabase" localSheetId="29" hidden="1">'Table 27'!$A$2:$F$83</definedName>
    <definedName name="_xlnm._FilterDatabase" localSheetId="30" hidden="1">'Table 28'!$A$2:$F$83</definedName>
    <definedName name="_xlnm._FilterDatabase" localSheetId="31" hidden="1">'Table 29'!$A$2:$I$78</definedName>
    <definedName name="_xlnm._FilterDatabase" localSheetId="6" hidden="1">'Table 4'!$A$52:$A$55</definedName>
    <definedName name="_xlnm._FilterDatabase" localSheetId="7" hidden="1">'Table 5'!$A$2:$K$51</definedName>
    <definedName name="_xlnm._FilterDatabase" localSheetId="10" hidden="1">'Table 8'!$A$2:$C$50</definedName>
    <definedName name="CertIssuedYr">'[1]Jun18 Data'!$H:$H</definedName>
    <definedName name="Expns_rate">[2]Notes!$D$19</definedName>
    <definedName name="GST_SD">[2]Notes!$D$17</definedName>
    <definedName name="Notify_Date">'[1]Jun18 Data'!$K:$K</definedName>
    <definedName name="stamp_duty">'[2]Rate changes'!#REF!</definedName>
    <definedName name="Uncert_mgn">[2]Notes!$D$20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32" l="1"/>
  <c r="D71" i="32"/>
  <c r="E71" i="32"/>
  <c r="F71" i="32"/>
  <c r="G71" i="32"/>
  <c r="H71" i="32"/>
  <c r="I71" i="32"/>
  <c r="B71" i="32"/>
  <c r="F71" i="31"/>
  <c r="E83" i="36"/>
  <c r="D83" i="36"/>
  <c r="C71" i="31" l="1"/>
  <c r="D71" i="31"/>
  <c r="E71" i="31"/>
  <c r="B71" i="31"/>
  <c r="C51" i="21" l="1"/>
  <c r="K51" i="18" l="1"/>
  <c r="B51" i="34"/>
  <c r="K51" i="11"/>
  <c r="C51" i="34" l="1"/>
  <c r="K51" i="22"/>
  <c r="J51" i="22"/>
  <c r="I51" i="22"/>
  <c r="H51" i="22"/>
  <c r="G51" i="22"/>
  <c r="F51" i="22"/>
  <c r="E51" i="22"/>
  <c r="D51" i="22"/>
  <c r="C51" i="22"/>
  <c r="B51" i="22"/>
  <c r="G51" i="21"/>
  <c r="F51" i="21"/>
  <c r="E51" i="21"/>
  <c r="D51" i="21"/>
  <c r="B51" i="21"/>
  <c r="F51" i="10"/>
  <c r="B51" i="14"/>
  <c r="B51" i="15"/>
  <c r="F51" i="15"/>
  <c r="I83" i="42"/>
  <c r="H83" i="42"/>
  <c r="G83" i="42"/>
  <c r="F83" i="42"/>
  <c r="E83" i="42"/>
  <c r="D83" i="42"/>
  <c r="C83" i="42"/>
  <c r="B83" i="42"/>
  <c r="F83" i="41"/>
  <c r="E83" i="41"/>
  <c r="D83" i="41"/>
  <c r="C83" i="41"/>
  <c r="B83" i="41"/>
  <c r="F83" i="40"/>
  <c r="D83" i="40"/>
  <c r="E83" i="40"/>
  <c r="C83" i="40"/>
  <c r="B83" i="40"/>
  <c r="B83" i="28"/>
  <c r="C83" i="28"/>
  <c r="D83" i="28"/>
  <c r="E83" i="28"/>
  <c r="F83" i="28"/>
  <c r="G83" i="28"/>
  <c r="H83" i="28"/>
  <c r="B83" i="36"/>
  <c r="C83" i="36"/>
  <c r="D83" i="52"/>
  <c r="C83" i="52"/>
  <c r="B83" i="52"/>
  <c r="C83" i="26"/>
  <c r="B83" i="26"/>
  <c r="C51" i="18" l="1"/>
  <c r="D51" i="18"/>
  <c r="E51" i="18"/>
  <c r="F51" i="18"/>
  <c r="G51" i="18"/>
  <c r="H51" i="18"/>
  <c r="I51" i="18"/>
  <c r="J51" i="18"/>
  <c r="B51" i="18"/>
  <c r="C51" i="17"/>
  <c r="D51" i="17"/>
  <c r="E51" i="17"/>
  <c r="F51" i="17"/>
  <c r="G51" i="17"/>
  <c r="H51" i="17"/>
  <c r="B51" i="17"/>
  <c r="C51" i="19"/>
  <c r="D51" i="19"/>
  <c r="E51" i="19"/>
  <c r="F51" i="19"/>
  <c r="G51" i="19"/>
  <c r="B51" i="19"/>
  <c r="C51" i="16"/>
  <c r="D51" i="16"/>
  <c r="E51" i="16"/>
  <c r="F51" i="16"/>
  <c r="G51" i="16"/>
  <c r="H51" i="16"/>
  <c r="I51" i="16"/>
  <c r="J51" i="16"/>
  <c r="B51" i="16"/>
  <c r="C51" i="15"/>
  <c r="D51" i="15"/>
  <c r="E51" i="15"/>
  <c r="C51" i="14"/>
  <c r="D51" i="14"/>
  <c r="C51" i="12"/>
  <c r="D51" i="12"/>
  <c r="E51" i="12"/>
  <c r="F51" i="12"/>
  <c r="G51" i="12"/>
  <c r="H51" i="12"/>
  <c r="I51" i="12"/>
  <c r="J51" i="12"/>
  <c r="K51" i="12"/>
  <c r="B51" i="12"/>
  <c r="D51" i="11"/>
  <c r="E51" i="11"/>
  <c r="F51" i="11"/>
  <c r="G51" i="11"/>
  <c r="H51" i="11"/>
  <c r="I51" i="11"/>
  <c r="J51" i="11"/>
  <c r="C51" i="11"/>
  <c r="B51" i="11"/>
  <c r="K51" i="10"/>
  <c r="J51" i="10"/>
  <c r="I51" i="10"/>
  <c r="H51" i="10"/>
  <c r="G51" i="10"/>
  <c r="E51" i="10"/>
  <c r="D51" i="10"/>
  <c r="C51" i="10"/>
  <c r="B51" i="10"/>
  <c r="F50" i="29" l="1"/>
  <c r="F49" i="29"/>
  <c r="F48" i="29"/>
  <c r="F47" i="29"/>
  <c r="F46" i="29"/>
  <c r="F45" i="29"/>
  <c r="F44" i="29"/>
  <c r="F43" i="29"/>
  <c r="F42" i="29"/>
  <c r="F41" i="29"/>
  <c r="F40" i="29"/>
  <c r="F39" i="29"/>
  <c r="F38" i="29"/>
  <c r="F37" i="29"/>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7" i="29"/>
  <c r="F6" i="29"/>
  <c r="F5" i="29"/>
  <c r="F4" i="29"/>
  <c r="F3" i="29"/>
</calcChain>
</file>

<file path=xl/sharedStrings.xml><?xml version="1.0" encoding="utf-8"?>
<sst xmlns="http://schemas.openxmlformats.org/spreadsheetml/2006/main" count="955" uniqueCount="381">
  <si>
    <t>Methodology and data</t>
  </si>
  <si>
    <t>The data presented in this report are derived from the data collected by SIRA from insurers in accordance with HBC guidelines to monitor the scheme’s operations.</t>
  </si>
  <si>
    <t>The financial and cost information in this report is presented in original dollar values with no indexation applied.</t>
  </si>
  <si>
    <t>The information in this Data Table Report consist of two parts:</t>
  </si>
  <si>
    <t xml:space="preserve">Part 1 of data tables relates to policies issued since 1 July 2010.
</t>
  </si>
  <si>
    <t xml:space="preserve">Part 2 of the data tables relates to claims information for policies issued prior to 1 July 2010 by runoff insurers. </t>
  </si>
  <si>
    <t>Glossary</t>
  </si>
  <si>
    <t>Standard terms</t>
  </si>
  <si>
    <t>Definitions</t>
  </si>
  <si>
    <t>Certificate of insurance</t>
  </si>
  <si>
    <t>A certificate evidencing a contract of insurance has been entered into for residential building work on a dwelling</t>
  </si>
  <si>
    <t>Contract of insurance</t>
  </si>
  <si>
    <r>
      <t xml:space="preserve">A contract of insurance under Part 6 of the </t>
    </r>
    <r>
      <rPr>
        <i/>
        <sz val="11"/>
        <color theme="1"/>
        <rFont val="Montserrat"/>
      </rPr>
      <t>Home Building Act 1989</t>
    </r>
    <r>
      <rPr>
        <sz val="11"/>
        <color theme="1"/>
        <rFont val="Montserrat"/>
      </rPr>
      <t>. Section 104B provides that the requirement to obtain insurance may be met by obtaining coverage through an alternative indemnity product (AIP), however no AIP providers were part of the HBC scheme during the period to which this report relates.</t>
    </r>
  </si>
  <si>
    <t>Eligibility</t>
  </si>
  <si>
    <t>‘Eligibility’ is the term used to describe the approval by icare HBCF to enable a builder to apply for a HBC certificate of insurance for residential building works in NSW, and the conditions under which the certificate of insurance may be granted</t>
  </si>
  <si>
    <t>GST</t>
  </si>
  <si>
    <t>Goods and Services Tax</t>
  </si>
  <si>
    <t>HBC</t>
  </si>
  <si>
    <t>Home Building Compensation</t>
  </si>
  <si>
    <t>icare HBCF</t>
  </si>
  <si>
    <t>The NSW Self Insurance Corporation, trading as icare HBCF, is currently the sole NSW government provider of HBC insurance</t>
  </si>
  <si>
    <t>Licensed builder</t>
  </si>
  <si>
    <r>
      <t xml:space="preserve">Any holder of a contractor licence under the </t>
    </r>
    <r>
      <rPr>
        <i/>
        <sz val="11"/>
        <color theme="1"/>
        <rFont val="Montserrat"/>
      </rPr>
      <t>Home Building Act 1989</t>
    </r>
    <r>
      <rPr>
        <sz val="11"/>
        <color theme="1"/>
        <rFont val="Montserrat"/>
      </rPr>
      <t>, including licences in building work categories, trade categories, and categories of specialist work</t>
    </r>
  </si>
  <si>
    <t>NCAT</t>
  </si>
  <si>
    <t>The NSW Civil and Administrative Tribunal (NCAT) is the one-stop-shop for specialist tribunal services in NSW. NCAT's Consumer and Commercial Division resolves a wide range of everyday disputes such as tenancy and other residential disputes, and consumer claims.</t>
  </si>
  <si>
    <t>Notification of loss</t>
  </si>
  <si>
    <r>
      <t xml:space="preserve">The notification of an insurer that a loss has become apparent arising from work covered by a contract of insurance for the purposes of s.103BB of the </t>
    </r>
    <r>
      <rPr>
        <i/>
        <sz val="11"/>
        <color theme="1"/>
        <rFont val="Montserrat"/>
      </rPr>
      <t>Home Building Act 1989.</t>
    </r>
  </si>
  <si>
    <t>Note that not all notifications of loss necessarily progress to become a lodged claim. Notifications of loss can be finalised with no claim lodgement, for example if a home owner succeeds in obtaining a remedy from their builder while they are still solvent.</t>
  </si>
  <si>
    <t>Open job limit</t>
  </si>
  <si>
    <t>The approved maximum number and value of jobs an individual licensed builder may have under construction at any point in time as a condition of eligibility granted by icare HBCF</t>
  </si>
  <si>
    <t>Other loss</t>
  </si>
  <si>
    <t>In respect of a claim for loss or damage arising other than from a major defect or non-completion of the work</t>
  </si>
  <si>
    <t>Runoff insurers</t>
  </si>
  <si>
    <t>Insurers that were approved by the Minister to write HBC insurance on or before 30 June 2010. While they all ceased writing business on or before 30 June 2010, runoff insurers continue to manage and settle claims on policies written up until that date.</t>
  </si>
  <si>
    <t>SIRA</t>
  </si>
  <si>
    <t>State Insurance Regulatory Authority</t>
  </si>
  <si>
    <t>Total Premium</t>
  </si>
  <si>
    <t>Total premium excluding statutory GST, stamp duty and charges. It is the premium amount retained by the insurer to pay claims and the insurer’s expenses.</t>
  </si>
  <si>
    <t>Year/quarter payment approved</t>
  </si>
  <si>
    <t>The financial year/quarter the claim payments were approved by icare HBCF.</t>
  </si>
  <si>
    <t>For runoff insurers, financial year /quarter payment approved refers to the financial year the claim payments were made. Runoff claim payments made during the financial year/quarter is determined by subtracting the cumulative payments as at end of the financial year /quarter from that of the preceding financial year/quarter.</t>
  </si>
  <si>
    <t>Index</t>
  </si>
  <si>
    <t>Section</t>
  </si>
  <si>
    <t>Data descritption</t>
  </si>
  <si>
    <t>Table number</t>
  </si>
  <si>
    <t>Frequency</t>
  </si>
  <si>
    <t>Part 1</t>
  </si>
  <si>
    <t>Number of builder eligibilities by open job limit band</t>
  </si>
  <si>
    <t>Table 1</t>
  </si>
  <si>
    <t>Quarter</t>
  </si>
  <si>
    <t>Total builder eligibility limits ($ millions) by open job limit band</t>
  </si>
  <si>
    <t>Table 2</t>
  </si>
  <si>
    <t>Average builder eligibility limits ($ thousands) by open job limit band</t>
  </si>
  <si>
    <t>Table 3</t>
  </si>
  <si>
    <t>Securities held by insurer for builders with current eligibility as at end of each quarter</t>
  </si>
  <si>
    <t>Table 4</t>
  </si>
  <si>
    <t>Number of certificates of insurance issued by construction type</t>
  </si>
  <si>
    <t>Table 5</t>
  </si>
  <si>
    <t>Total insured building contract value ($ millions) by construction type</t>
  </si>
  <si>
    <t>Table 6</t>
  </si>
  <si>
    <t>Total written premium ($ thousands) by construction type</t>
  </si>
  <si>
    <t>Table 7</t>
  </si>
  <si>
    <t>Number of notifications of loss and claims lodged reported</t>
  </si>
  <si>
    <t>Table 8</t>
  </si>
  <si>
    <t>Number of claims lodged by claim status</t>
  </si>
  <si>
    <t>Table 9</t>
  </si>
  <si>
    <t>Number of claims lodged by liability type</t>
  </si>
  <si>
    <t>Table 10</t>
  </si>
  <si>
    <t>Number of claims lodged with liability fully denied - by reason claim denied</t>
  </si>
  <si>
    <t>Table 11</t>
  </si>
  <si>
    <t>Number of claims lodged by principal cause</t>
  </si>
  <si>
    <t>Table 12</t>
  </si>
  <si>
    <t>Number of claims lodged by claim type</t>
  </si>
  <si>
    <t>Table 13</t>
  </si>
  <si>
    <t>Number of claims lodged by construction type</t>
  </si>
  <si>
    <t>Table 14</t>
  </si>
  <si>
    <t>Total claims - cumulative number of claims lodged</t>
  </si>
  <si>
    <t>Table 15</t>
  </si>
  <si>
    <t>Year</t>
  </si>
  <si>
    <t xml:space="preserve">Non-completion claims - cumulative number of claims lodged </t>
  </si>
  <si>
    <t xml:space="preserve">Other claims - cumulative number of claims lodged </t>
  </si>
  <si>
    <t>Total payments and average claim payments - by quarter</t>
  </si>
  <si>
    <t>Table 16</t>
  </si>
  <si>
    <t>Total payments and average claim payments - by year</t>
  </si>
  <si>
    <t>Table 17</t>
  </si>
  <si>
    <t>Claim payments ($ thousands) by claim type</t>
  </si>
  <si>
    <t>Table 18</t>
  </si>
  <si>
    <t>Claim payments ($ thousands) by construction type</t>
  </si>
  <si>
    <t>Table 19</t>
  </si>
  <si>
    <t>Average payments ($) by construction type - by quarter</t>
  </si>
  <si>
    <t>Table 20</t>
  </si>
  <si>
    <t>Average payments ($) by construction type - by year</t>
  </si>
  <si>
    <t>Table 21</t>
  </si>
  <si>
    <t>Total claims – Cumulative payments ($ thousands) - by year insurance issued</t>
  </si>
  <si>
    <t>Table 22</t>
  </si>
  <si>
    <t>Non-completion claims – Cumulative payments ($ thousands) - by year insurance issued</t>
  </si>
  <si>
    <t>Other claims – Cumulative payments ($ thousands) - by year insurance issued</t>
  </si>
  <si>
    <t>Part 2</t>
  </si>
  <si>
    <t>Runoff insurers - number of notifications of loss and claims lodged reported</t>
  </si>
  <si>
    <t>Table 23</t>
  </si>
  <si>
    <t>Runoff insurers - number of claims lodged by claim status</t>
  </si>
  <si>
    <t>Table 24</t>
  </si>
  <si>
    <t>Runoff insurers - number of claims lodged by liability type</t>
  </si>
  <si>
    <t>Table 25</t>
  </si>
  <si>
    <t>Number of runoff insurer claims lodged with liability fully denied - by reason claim denied</t>
  </si>
  <si>
    <t>Table 26</t>
  </si>
  <si>
    <t>Number of runoff insurer claims lodged by principal cause</t>
  </si>
  <si>
    <t>Table 27</t>
  </si>
  <si>
    <t>Number of runoff insurer claims lodged by claim type</t>
  </si>
  <si>
    <t>Table 28</t>
  </si>
  <si>
    <t>Number of runoff insurer claims lodged by construction type</t>
  </si>
  <si>
    <t>Table 29</t>
  </si>
  <si>
    <t>Runoff claim payments ($ thousands) by claim type</t>
  </si>
  <si>
    <t>Table 30</t>
  </si>
  <si>
    <t>Runoff claim payments ($ thousands) by construction type</t>
  </si>
  <si>
    <t>Table 31</t>
  </si>
  <si>
    <t>Data Quality statement</t>
  </si>
  <si>
    <t>Number of builder eligibilities by annual turnover limit band</t>
  </si>
  <si>
    <t>$0-0.5m</t>
  </si>
  <si>
    <t>&gt;$0.5m-1m</t>
  </si>
  <si>
    <t>&gt;$1m-2m</t>
  </si>
  <si>
    <t>&gt;$2m-3m</t>
  </si>
  <si>
    <t>&gt;$3m-5m</t>
  </si>
  <si>
    <t>&gt;$5m-20m</t>
  </si>
  <si>
    <t>&gt;$20m</t>
  </si>
  <si>
    <t>Total</t>
  </si>
  <si>
    <t>Notes</t>
  </si>
  <si>
    <t xml:space="preserve">In Table 1 to Table 3 , the eligibility record relating to one builder has been excluded (due to insurer data error), in each of the quarter from June 2021 to June 2022. </t>
  </si>
  <si>
    <t>Back to index</t>
  </si>
  <si>
    <t>Total builder eligibility limits ($ millions) by annual turn over limit band</t>
  </si>
  <si>
    <t>See notes in Table 1.</t>
  </si>
  <si>
    <t>Average builder eligibility limits ($ thousands) by annual turn over limit band</t>
  </si>
  <si>
    <t>Bank guarantee (a)</t>
  </si>
  <si>
    <t>Indemnity (b)</t>
  </si>
  <si>
    <r>
      <t xml:space="preserve">Indemnity under GTA </t>
    </r>
    <r>
      <rPr>
        <b/>
        <vertAlign val="superscript"/>
        <sz val="11"/>
        <color theme="0"/>
        <rFont val="Montserrat"/>
      </rPr>
      <t>#1</t>
    </r>
    <r>
      <rPr>
        <b/>
        <sz val="11"/>
        <color theme="0"/>
        <rFont val="Montserrat"/>
      </rPr>
      <t xml:space="preserve"> (c)</t>
    </r>
  </si>
  <si>
    <r>
      <t xml:space="preserve">Builders with both indemnity and GTA (d) </t>
    </r>
    <r>
      <rPr>
        <b/>
        <vertAlign val="superscript"/>
        <sz val="11"/>
        <color theme="0"/>
        <rFont val="Montserrat"/>
      </rPr>
      <t>#2</t>
    </r>
  </si>
  <si>
    <t>Net number of eligible builders with security: (a)+(b)+(c)-(d)</t>
  </si>
  <si>
    <r>
      <t xml:space="preserve">Average value of security ($) </t>
    </r>
    <r>
      <rPr>
        <b/>
        <vertAlign val="superscript"/>
        <sz val="11"/>
        <color theme="0"/>
        <rFont val="Montserrat"/>
      </rPr>
      <t>#3</t>
    </r>
  </si>
  <si>
    <t>Notes:</t>
  </si>
  <si>
    <t>#1 Relates to situations where the building entity is under group assessment of GTA (Group Trading Agreement) as part of a building group.</t>
  </si>
  <si>
    <t>#2 In some cases, an insurer may require a builder to provide both a deed of indemnity and GTA.</t>
  </si>
  <si>
    <t>#3 The average value of security excludes GTA which does not have a nominated dollar amount.</t>
  </si>
  <si>
    <t>Quarter certificate issued</t>
  </si>
  <si>
    <t>C01 New single dwelling construction</t>
  </si>
  <si>
    <t>C09 New duplex, triplex, etc construction</t>
  </si>
  <si>
    <t>C03 New multi dwelling construction (3 storeys or less)</t>
  </si>
  <si>
    <t xml:space="preserve">C04 Alterations /Additions (single dwelling) </t>
  </si>
  <si>
    <t>C02 Alterations /Additions (multi dwelling)</t>
  </si>
  <si>
    <t>C06 Renovations (single dwelling)</t>
  </si>
  <si>
    <t>C08 Renovations (multi dwelling)</t>
  </si>
  <si>
    <t>C05 Swimming pools</t>
  </si>
  <si>
    <t xml:space="preserve"> C07 Other</t>
  </si>
  <si>
    <t>The data excludes certificates of insurance relating to cancelled policies as at 31 December 2021, some of which became cancelled policies post previous June 2021 report.</t>
  </si>
  <si>
    <t>Accordingly, there may be a slight change in the number of certificates reported for prior quarters as at December 2021, compared with the previous June 2021 report.</t>
  </si>
  <si>
    <t>Alterations /Additions (C04 &amp; C02) relate to works  which are mostly structural, whereas renovations (C06 &amp; C08) relate to works which are mostly non-structural.</t>
  </si>
  <si>
    <t>See notes in Table 5</t>
  </si>
  <si>
    <t>The premium data excludes charges (GST and stamp duty)</t>
  </si>
  <si>
    <t>Also see notes in Table 5</t>
  </si>
  <si>
    <t>Notifications of loss</t>
  </si>
  <si>
    <t>Claims lodged</t>
  </si>
  <si>
    <t xml:space="preserve">Note: </t>
  </si>
  <si>
    <t>Notifications of loss comprised all notifications of loss for non-cancelled policies, including those which have progressed to become claims lodged.</t>
  </si>
  <si>
    <t>Claims lodged refer to notifications that have progressed to become claims lodged (i.e. exclude notifications with liability type L01 Notification-only), based on notification date.</t>
  </si>
  <si>
    <t>As at date of this report, the recorded liability type of some notifications of loss reported in prior periods may have changed,</t>
  </si>
  <si>
    <t xml:space="preserve">  as they progressed to become claims lodged, due to changes in the liability type decision by the insurer. </t>
  </si>
  <si>
    <t>This may result in a different count for the relevant prior quarters, in the number of claims lodged as at date of this report, compared to past reports.</t>
  </si>
  <si>
    <t>Quarter claim lodged</t>
  </si>
  <si>
    <t>Open</t>
  </si>
  <si>
    <t>Closed</t>
  </si>
  <si>
    <t xml:space="preserve">Notes: </t>
  </si>
  <si>
    <t>The data is based on a snapshot of claim status as at 30 June 2022.</t>
  </si>
  <si>
    <t>Closed claims comprised those with claim status F-Claim Closed.</t>
  </si>
  <si>
    <t xml:space="preserve">Open claims comprised mainly claims reported by the insurer with claim status: "A-Accepted" (371), "R-Re-opened" (217), and "D-Declined" (346). </t>
  </si>
  <si>
    <t>It also included claims with claim status  I-Under Investigation (109) or where the insurer has not specified any claim status (27).</t>
  </si>
  <si>
    <t xml:space="preserve">For the Jun-22 quarter only, the Open claims comprised claims with claim status I-Under Investigation (101), A-Accepted (30), </t>
  </si>
  <si>
    <t>R-Reopened (1), D-Declined (17) or where the insurer has not specified any claim status (3).</t>
  </si>
  <si>
    <t>Also see notes on claims lodged in Table 8</t>
  </si>
  <si>
    <t>Liability accepted</t>
  </si>
  <si>
    <t>Liability fully denied</t>
  </si>
  <si>
    <t>Liability being assessed</t>
  </si>
  <si>
    <t>Not specified*</t>
  </si>
  <si>
    <t>*Notes:</t>
  </si>
  <si>
    <t>As at 30 June 2022, there were 39 claims where the insurer has not specified a liability type "-"</t>
  </si>
  <si>
    <t>12 of these claims had claim status R-Re-opened, and for 27 claims the insurer has not specified the claim status "-"</t>
  </si>
  <si>
    <t>Builder not insolvent</t>
  </si>
  <si>
    <t>Not deemed a defect</t>
  </si>
  <si>
    <t>Out of time</t>
  </si>
  <si>
    <t>Builder found</t>
  </si>
  <si>
    <t>Builder licence not suspended (NCAT)</t>
  </si>
  <si>
    <t>Builder not dead</t>
  </si>
  <si>
    <t>Incorrect insurer</t>
  </si>
  <si>
    <t>Note:</t>
  </si>
  <si>
    <t>As at 30 June 2022, there were 124 claims where the insurer has not specified the reason claim denied "-"</t>
  </si>
  <si>
    <t>Insolvency</t>
  </si>
  <si>
    <t>Licence Suspension (NCAT)</t>
  </si>
  <si>
    <t>Disappearance</t>
  </si>
  <si>
    <t>Death</t>
  </si>
  <si>
    <t>Cause not yet determined</t>
  </si>
  <si>
    <t>The table included liability fully denied claims.</t>
  </si>
  <si>
    <t>As at 30 June 2022, there were 175 claims where the insurer has reported the principal cause as "A04-Cause not yet determined.</t>
  </si>
  <si>
    <t>They relate mainly to claims with Liability type L06-Liability fully denied (149) and L02-Liability being assessed (13).</t>
  </si>
  <si>
    <t>It also included claims where the insurer has not specified the Liability type "-" (13).”</t>
  </si>
  <si>
    <t>Major defect</t>
  </si>
  <si>
    <t>Multiple claim type</t>
  </si>
  <si>
    <t>Failure to complete</t>
  </si>
  <si>
    <t>Failure to commence</t>
  </si>
  <si>
    <t>Not specified</t>
  </si>
  <si>
    <t>Multiple claim type relates to claims which have more than one "claim payment type" (see Table 18), e.g. Major defect and Failure to complete.</t>
  </si>
  <si>
    <t>As at at 30 June 2022, there were 553 claims where the insurer has not specified a claim type "-".</t>
  </si>
  <si>
    <t>They relate mainly to claims with Liability type L06-Liability fully denied (502), L02-Liability being assessed (14), or Liability accepted L03 /L04 (29)</t>
  </si>
  <si>
    <t>The insurer has not specified a liability type "-" for a further 8 claims.</t>
  </si>
  <si>
    <t>Development year</t>
  </si>
  <si>
    <t>Policy Issue date</t>
  </si>
  <si>
    <t>0</t>
  </si>
  <si>
    <t>1</t>
  </si>
  <si>
    <t>2</t>
  </si>
  <si>
    <t>3</t>
  </si>
  <si>
    <t>4</t>
  </si>
  <si>
    <t>5</t>
  </si>
  <si>
    <t>6</t>
  </si>
  <si>
    <t>7</t>
  </si>
  <si>
    <t>8</t>
  </si>
  <si>
    <t>9</t>
  </si>
  <si>
    <t>10</t>
  </si>
  <si>
    <t>11</t>
  </si>
  <si>
    <t>2010/11</t>
  </si>
  <si>
    <t>2011/12</t>
  </si>
  <si>
    <t>2012/13</t>
  </si>
  <si>
    <t>2013/14</t>
  </si>
  <si>
    <t>2014/15</t>
  </si>
  <si>
    <t>2015/16</t>
  </si>
  <si>
    <t>2016/17</t>
  </si>
  <si>
    <t>2017/18</t>
  </si>
  <si>
    <t>2018/19</t>
  </si>
  <si>
    <t>2019/20</t>
  </si>
  <si>
    <t>2020/21</t>
  </si>
  <si>
    <t>2021/22</t>
  </si>
  <si>
    <t xml:space="preserve">The development year in the above tables refers to the difference between the financial year of claim lodgement and the financial year of certificate of insurance issued. </t>
  </si>
  <si>
    <t xml:space="preserve">"Non-completion claims" refers to failure to commence and failure to complete claims. </t>
  </si>
  <si>
    <t>"Other claims" refers to major defect claims, other loss claims and claims with multiple claims types or claims where the insurer has reported no claim types.</t>
  </si>
  <si>
    <t>Total payments and average claim payment - by quarter</t>
  </si>
  <si>
    <t>Quarter payment approved</t>
  </si>
  <si>
    <t>Total payments ($)</t>
  </si>
  <si>
    <t>Number of claims with payments</t>
  </si>
  <si>
    <t>Average payment ($)</t>
  </si>
  <si>
    <t>Overall</t>
  </si>
  <si>
    <t>A claim may have payments in multiple quarters (Table 16) or in multiple financial years (Table 17).</t>
  </si>
  <si>
    <t>However, the multiple payments of that claim are counted as one unique claim for the purpose of the relevant quarter (table 16) or financial year (Table 17).</t>
  </si>
  <si>
    <t>Accordingly, the average payments over a finanicial year (Table 17) may be higher than the average payments over the four quarters of the same period (Table 16).</t>
  </si>
  <si>
    <t xml:space="preserve">The claims and payments relate to claims lodged (with liability type other than L01-Notification-only) for non-cancelled policies. </t>
  </si>
  <si>
    <t>There may be minor differences in a few quarters between the total payments in this table compared with previous June 2021 report.</t>
  </si>
  <si>
    <t>This may be partly due to the insurer reporting a change in claim lodged status (liability non-L01-Notification only) vs Notification only (L01-Notification only)</t>
  </si>
  <si>
    <t>Any relevant data adjustments relating to this will be made in a future report.</t>
  </si>
  <si>
    <t>Total payments and average claim payment - by year</t>
  </si>
  <si>
    <t>Year payment approved</t>
  </si>
  <si>
    <t>See notes in Table 16</t>
  </si>
  <si>
    <t>The claim payments are based on the "payment claim type” of the payments.</t>
  </si>
  <si>
    <t>As noted in previous iteration of the report, the claim payments for claim type "Failure to commence" showed negative amounts in Mar-20 ($10,500) and Jun-20 ($9,000) quarters.</t>
  </si>
  <si>
    <t>They relate to amounts received from the contractor under payee type "Recovery Payer".</t>
  </si>
  <si>
    <t>C07 Other</t>
  </si>
  <si>
    <t>A claim may have payments in multiple quarters (Table 20) or in multiple financial years (Table 21).</t>
  </si>
  <si>
    <t>However, the multiple payments of that claim are counted as one unique claim for the purpose of the relevant quarter (table 20) or financial year (Table 21).</t>
  </si>
  <si>
    <t>Accordingly, the average payments over a finanicial year (Table 21) may be higher than the average payments over the four quarters of the same period (Table 20).</t>
  </si>
  <si>
    <t xml:space="preserve">The development year in the above tables refers to the difference between the financial year of payment and the financial year of certificate of insurance issued. </t>
  </si>
  <si>
    <t>Also see notes in Table 15</t>
  </si>
  <si>
    <t>See notes in Table 8.</t>
  </si>
  <si>
    <t xml:space="preserve">Liability accepted </t>
  </si>
  <si>
    <t>Mar-15</t>
  </si>
  <si>
    <t>Other Loss</t>
  </si>
  <si>
    <t>Quarter claim notified</t>
  </si>
  <si>
    <t>New single dwelling construction</t>
  </si>
  <si>
    <t>New multi dwelling construction (3 storeys or less)</t>
  </si>
  <si>
    <t>Alterations /additions</t>
  </si>
  <si>
    <t>Renovations</t>
  </si>
  <si>
    <t xml:space="preserve">Swimming pools </t>
  </si>
  <si>
    <t>Others</t>
  </si>
  <si>
    <r>
      <t>New multiple dwelling construction (over 3 storeys)</t>
    </r>
    <r>
      <rPr>
        <b/>
        <vertAlign val="superscript"/>
        <sz val="10"/>
        <color theme="0"/>
        <rFont val="Montserrat"/>
      </rPr>
      <t>#</t>
    </r>
  </si>
  <si>
    <t>In reporting by runoff insurers, "Alterations /Additions" (majority of work is structural), and "Renovations" (majority of work is non-structural), include works for both single dwelling and multi dwellings.</t>
  </si>
  <si>
    <r>
      <rPr>
        <vertAlign val="superscript"/>
        <sz val="10"/>
        <color theme="1"/>
        <rFont val="Montserrat"/>
      </rPr>
      <t>#</t>
    </r>
    <r>
      <rPr>
        <sz val="10"/>
        <color theme="1"/>
        <rFont val="Montserrat"/>
      </rPr>
      <t>HBC contract of insurance for new multiple dwelling construction (over three storeys) ceased to be issued after December 2003.</t>
    </r>
  </si>
  <si>
    <t>No runoff claims payments data available prior to September 2005</t>
  </si>
  <si>
    <t>June data is not yet available because CGU has not submitted it; once they do, we will update the report</t>
  </si>
  <si>
    <t>New multiple dwelling construction (over 3 storeys)</t>
  </si>
  <si>
    <t>See notes in Table 29</t>
  </si>
  <si>
    <t>Data Quality Statement</t>
  </si>
  <si>
    <t>Name of dataset or data source:</t>
  </si>
  <si>
    <t>HBC data</t>
  </si>
  <si>
    <t>Agency publishing the data:</t>
  </si>
  <si>
    <t>State Insurance Regulatory Authority (SIRA)</t>
  </si>
  <si>
    <t>Data as at:</t>
  </si>
  <si>
    <t>Data quality rating:</t>
  </si>
  <si>
    <t>3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</si>
  <si>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</si>
  <si>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</si>
  <si>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</si>
  <si>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</si>
  <si>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</si>
  <si>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</si>
  <si>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</si>
  <si>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</si>
  <si>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</si>
  <si>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</si>
  <si>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</si>
  <si>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</si>
  <si>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</si>
  <si>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</si>
  <si>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</si>
  <si>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</si>
  <si>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</si>
  <si>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</si>
  <si>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</si>
  <si>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</si>
  <si>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</si>
  <si>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</si>
  <si>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</si>
  <si>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LOW</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</si>
  <si>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</si>
  <si>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</si>
  <si>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</si>
  <si>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</si>
  <si>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</si>
  <si>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</si>
  <si>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</si>
  <si>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</si>
  <si>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</si>
  <si>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</si>
  <si>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</si>
  <si>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</si>
  <si>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</si>
  <si>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</si>
  <si>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</si>
  <si>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</si>
  <si>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</si>
  <si>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</si>
  <si>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</si>
  <si>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</si>
  <si>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</si>
  <si>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</si>
  <si>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</si>
  <si>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</si>
  <si>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</si>
  <si>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</si>
  <si>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</si>
  <si>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</si>
  <si>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</si>
  <si>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</si>
  <si>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</si>
  <si>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</si>
  <si>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</si>
  <si>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</si>
  <si>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Description</t>
  </si>
  <si>
    <t>The home building compensation data provides key statistics on home building compensation in NSW. 
Part 1 of the data tables relates to policies issued since 1 July 2010, and uses daily transactional level data provided by icare HBCF, with the exceptions of Eligibility data (Tables 1 to 3), and Securities data (Table 4 using quarterly data). The Eligibility data uses historical snapshots of  icare HBCF quarterly data (up to March 2018), monthly data (to June 2020), and daily data thereafter.
The data excludes certificates of insurance relating to cancelled policies. 
Part 2 of the data tables relates to claims information for policies issued prior to 1 July 2010. This part uses quarterly aggregated data provided by runoff insurers as at 31 December 2021</t>
  </si>
  <si>
    <t>About whom, or what, was the data collected? (target audience, population, event)</t>
  </si>
  <si>
    <t>NSW home building compensation data.</t>
  </si>
  <si>
    <t>What was the original purpose for collecting the data?</t>
  </si>
  <si>
    <t>To regulate the Home Building Compensation insurance in NSW</t>
  </si>
  <si>
    <t>Who or what are excluded? Does this have any impact or cause any bias?</t>
  </si>
  <si>
    <t>Not applicable</t>
  </si>
  <si>
    <t>Reference period</t>
  </si>
  <si>
    <t>What is the period for which the data were obtained?</t>
  </si>
  <si>
    <t xml:space="preserve">Part 1 of the Data Tables relates to policies issued since 1 July 2010.
Part 2 of the Data Tables relates to claims information for policies issued prior to 1 July 2010 by runoff insurers. 
</t>
  </si>
  <si>
    <t>Were there any exceptions to the collection/observation period (eg delays in receipt of data, changes to recording processes)</t>
  </si>
  <si>
    <t xml:space="preserve">• HBC contracts of insurance for owner-builders are no longer issued after March 2015. 
• HBC contracts of insurance for high rise buildings, i.e. new multiple dwellings (over three storeys), ceased to be issued after December 2003.
</t>
  </si>
  <si>
    <t>Geographic detail</t>
  </si>
  <si>
    <t>Which geographic regions are covered by the data?</t>
  </si>
  <si>
    <t>NSW</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</si>
  <si>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</si>
  <si>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</si>
  <si>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</si>
  <si>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</si>
  <si>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</si>
  <si>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Published (unstructured content, assembled into a form suitable for wide dissemination)</t>
  </si>
  <si>
    <t>Other cautions</t>
  </si>
  <si>
    <t>What does the data not represent or cover?</t>
  </si>
  <si>
    <t>Any other issue or caution that affects the use or interpretation of the data?</t>
  </si>
  <si>
    <t>Timing</t>
  </si>
  <si>
    <t>When did the data become available?</t>
  </si>
  <si>
    <t>Are there likely to be updates or revisions to the data after its release?</t>
  </si>
  <si>
    <t>Frequency of production</t>
  </si>
  <si>
    <t>How often is the data collected or expected to be collected?</t>
  </si>
  <si>
    <t>Daily</t>
  </si>
  <si>
    <t>Are there other, less frequent data sources that contain more detailed data that can be used in other reporting years when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</si>
</sst>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43" formatCode="_-* #,##0.00_-;\-* #,##0.00_-;_-* &quot;-&quot;??_-;_-@_-"/>
    <numFmt numFmtId="164" formatCode="#,##0,"/>
    <numFmt numFmtId="165" formatCode="#,##0,,"/>
    <numFmt numFmtId="166" formatCode="#,##0_ ;[Red]\-#,##0\ "/>
  </numFmts>
  <fonts count="66">
    <font>
      <sz val="11"/>
      <color theme="1"/>
      <name val="Gotham Book"/>
      <family val="2"/>
      <scheme val="minor"/>
    </font>
    <font>
      <sz val="11"/>
      <color theme="1"/>
      <name val="Montserrat"/>
      <family val="2"/>
    </font>
    <font>
      <sz val="11"/>
      <color theme="1"/>
      <name val="Montserrat"/>
      <family val="2"/>
    </font>
    <font>
      <sz val="11"/>
      <color theme="1"/>
      <name val="Montserrat"/>
      <family val="2"/>
    </font>
    <font>
      <sz val="11"/>
      <color theme="1"/>
      <name val="Montserrat"/>
      <family val="2"/>
    </font>
    <font>
      <sz val="11"/>
      <color theme="1"/>
      <name val="Montserrat"/>
      <family val="2"/>
    </font>
    <font>
      <sz val="11"/>
      <color theme="1"/>
      <name val="Gotham Book"/>
      <family val="2"/>
    </font>
    <font>
      <sz val="11"/>
      <color theme="1"/>
      <name val="Gotham Book"/>
      <family val="2"/>
    </font>
    <font>
      <sz val="16"/>
      <color theme="1"/>
      <name val="Gotham Book"/>
      <family val="2"/>
      <scheme val="minor"/>
    </font>
    <font>
      <sz val="11"/>
      <color indexed="8"/>
      <name val="Calibri"/>
      <family val="2"/>
    </font>
    <font>
      <sz val="11"/>
      <color theme="1"/>
      <name val="Gotham Book"/>
      <family val="3"/>
    </font>
    <font>
      <sz val="11"/>
      <name val="Gotham Book"/>
      <family val="2"/>
      <scheme val="minor"/>
    </font>
    <font>
      <b/>
      <sz val="36"/>
      <color rgb="FF7030A0"/>
      <name val="Gotham Book"/>
      <family val="2"/>
      <scheme val="minor"/>
    </font>
    <font>
      <b/>
      <sz val="18"/>
      <color rgb="FF7030A0"/>
      <name val="Gotham Book"/>
      <family val="2"/>
      <scheme val="minor"/>
    </font>
    <font>
      <sz val="10"/>
      <color theme="1"/>
      <name val="Gotham Book"/>
      <family val="3"/>
    </font>
    <font>
      <u/>
      <sz val="11"/>
      <color theme="10"/>
      <name val="Gotham Book"/>
      <family val="2"/>
      <scheme val="minor"/>
    </font>
    <font>
      <sz val="11"/>
      <color theme="1"/>
      <name val="Gotham Book"/>
      <family val="2"/>
      <scheme val="minor"/>
    </font>
    <font>
      <b/>
      <sz val="11"/>
      <color theme="0"/>
      <name val="Gotham Book"/>
      <family val="2"/>
      <scheme val="minor"/>
    </font>
    <font>
      <sz val="18"/>
      <color theme="3"/>
      <name val="Gotham Book"/>
      <family val="2"/>
      <scheme val="major"/>
    </font>
    <font>
      <b/>
      <sz val="15"/>
      <color theme="3"/>
      <name val="Gotham Book"/>
      <family val="2"/>
      <scheme val="minor"/>
    </font>
    <font>
      <b/>
      <sz val="13"/>
      <color theme="3"/>
      <name val="Gotham Book"/>
      <family val="2"/>
      <scheme val="minor"/>
    </font>
    <font>
      <b/>
      <sz val="11"/>
      <color theme="3"/>
      <name val="Gotham Book"/>
      <family val="2"/>
      <scheme val="minor"/>
    </font>
    <font>
      <sz val="11"/>
      <color rgb="FF006100"/>
      <name val="Gotham Book"/>
      <family val="2"/>
      <scheme val="minor"/>
    </font>
    <font>
      <sz val="11"/>
      <color rgb="FF9C0006"/>
      <name val="Gotham Book"/>
      <family val="2"/>
      <scheme val="minor"/>
    </font>
    <font>
      <sz val="11"/>
      <color rgb="FF9C5700"/>
      <name val="Gotham Book"/>
      <family val="2"/>
      <scheme val="minor"/>
    </font>
    <font>
      <sz val="11"/>
      <color rgb="FF3F3F76"/>
      <name val="Gotham Book"/>
      <family val="2"/>
      <scheme val="minor"/>
    </font>
    <font>
      <b/>
      <sz val="11"/>
      <color rgb="FF3F3F3F"/>
      <name val="Gotham Book"/>
      <family val="2"/>
      <scheme val="minor"/>
    </font>
    <font>
      <b/>
      <sz val="11"/>
      <color rgb="FFFA7D00"/>
      <name val="Gotham Book"/>
      <family val="2"/>
      <scheme val="minor"/>
    </font>
    <font>
      <sz val="11"/>
      <color rgb="FFFA7D00"/>
      <name val="Gotham Book"/>
      <family val="2"/>
      <scheme val="minor"/>
    </font>
    <font>
      <sz val="11"/>
      <color rgb="FFFF0000"/>
      <name val="Gotham Book"/>
      <family val="2"/>
      <scheme val="minor"/>
    </font>
    <font>
      <i/>
      <sz val="11"/>
      <color rgb="FF7F7F7F"/>
      <name val="Gotham Book"/>
      <family val="2"/>
      <scheme val="minor"/>
    </font>
    <font>
      <b/>
      <sz val="11"/>
      <color theme="1"/>
      <name val="Gotham Book"/>
      <family val="2"/>
      <scheme val="minor"/>
    </font>
    <font>
      <sz val="11"/>
      <color theme="0"/>
      <name val="Gotham Book"/>
      <family val="2"/>
      <scheme val="minor"/>
    </font>
    <font>
      <sz val="8"/>
      <name val="Gotham Book"/>
      <family val="2"/>
      <scheme val="minor"/>
    </font>
    <font>
      <sz val="11"/>
      <name val="Montserrat"/>
    </font>
    <font>
      <b/>
      <sz val="11"/>
      <color rgb="FFFFFFFF"/>
      <name val="Montserrat"/>
    </font>
    <font>
      <sz val="24"/>
      <color rgb="FF007A33"/>
      <name val="Montserrat"/>
    </font>
    <font>
      <sz val="11"/>
      <color theme="1"/>
      <name val="Montserrat"/>
    </font>
    <font>
      <i/>
      <sz val="11"/>
      <color theme="1"/>
      <name val="Montserrat"/>
    </font>
    <font>
      <b/>
      <sz val="11"/>
      <color theme="0"/>
      <name val="Montserrat"/>
    </font>
    <font>
      <u/>
      <sz val="11"/>
      <color theme="10"/>
      <name val="Montserrat"/>
    </font>
    <font>
      <u/>
      <sz val="14"/>
      <color theme="8" tint="-0.249977111117893"/>
      <name val="Montserrat"/>
    </font>
    <font>
      <u/>
      <sz val="14"/>
      <color theme="10"/>
      <name val="Montserrat"/>
    </font>
    <font>
      <b/>
      <sz val="15"/>
      <color rgb="FF007A33"/>
      <name val="Montserrat"/>
    </font>
    <font>
      <b/>
      <sz val="11"/>
      <color theme="1"/>
      <name val="Montserrat"/>
    </font>
    <font>
      <sz val="11"/>
      <color rgb="FF000000"/>
      <name val="Montserrat"/>
    </font>
    <font>
      <sz val="10"/>
      <color theme="1"/>
      <name val="Montserrat"/>
    </font>
    <font>
      <b/>
      <sz val="10"/>
      <color theme="1"/>
      <name val="Montserrat"/>
    </font>
    <font>
      <b/>
      <sz val="10"/>
      <name val="Montserrat"/>
    </font>
    <font>
      <sz val="10"/>
      <name val="Montserrat"/>
    </font>
    <font>
      <sz val="9"/>
      <color theme="1"/>
      <name val="Montserrat"/>
    </font>
    <font>
      <sz val="11"/>
      <color rgb="FFFF0000"/>
      <name val="Montserrat"/>
    </font>
    <font>
      <vertAlign val="superscript"/>
      <sz val="10"/>
      <color theme="1"/>
      <name val="Montserrat"/>
    </font>
    <font>
      <sz val="16"/>
      <color theme="1"/>
      <name val="Montserrat"/>
    </font>
    <font>
      <sz val="11"/>
      <color theme="0"/>
      <name val="Montserrat"/>
    </font>
    <font>
      <sz val="11"/>
      <color indexed="8"/>
      <name val="Montserrat"/>
    </font>
    <font>
      <b/>
      <sz val="10"/>
      <color theme="0"/>
      <name val="Montserrat"/>
    </font>
    <font>
      <b/>
      <sz val="9"/>
      <color theme="0"/>
      <name val="Montserrat"/>
    </font>
    <font>
      <sz val="10"/>
      <color rgb="FFFF0000"/>
      <name val="Montserrat"/>
    </font>
    <font>
      <u/>
      <sz val="10"/>
      <color theme="10"/>
      <name val="Montserrat"/>
    </font>
    <font>
      <b/>
      <vertAlign val="superscript"/>
      <sz val="10"/>
      <color theme="0"/>
      <name val="Montserrat"/>
    </font>
    <font>
      <u/>
      <sz val="11"/>
      <color rgb="FF0070C0"/>
      <name val="Montserrat"/>
    </font>
    <font>
      <sz val="10"/>
      <color indexed="8"/>
      <name val="Arial"/>
      <family val="2"/>
    </font>
    <font>
      <b/>
      <vertAlign val="superscript"/>
      <sz val="11"/>
      <color theme="0"/>
      <name val="Montserrat"/>
    </font>
    <font>
      <b/>
      <u/>
      <sz val="11"/>
      <color theme="10"/>
      <name val="Montserrat"/>
    </font>
    <font>
      <b/>
      <sz val="11"/>
      <color rgb="FF000000"/>
      <name val="Montserrat"/>
    </font>
  </fonts>
  <fills count="42">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007A33"/>
        <bgColor indexed="64"/>
      </patternFill>
    </fill>
    <fill>
      <patternFill patternType="solid">
        <fgColor rgb="FFFFFFFF"/>
        <bgColor indexed="64"/>
      </patternFill>
    </fill>
    <fill>
      <patternFill patternType="solid">
        <fgColor rgb="FF007A33"/>
        <bgColor rgb="FF007A33"/>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rgb="FFD9E1F2"/>
        <bgColor rgb="FF000000"/>
      </patternFill>
    </fill>
  </fills>
  <borders count="37">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theme="0"/>
      </left>
      <right/>
      <top style="thin">
        <color theme="0" tint="-4.9989318521683403E-2"/>
      </top>
      <bottom/>
      <diagonal/>
    </border>
    <border>
      <left style="thin">
        <color theme="0"/>
      </left>
      <right style="thin">
        <color theme="0"/>
      </right>
      <top style="thin">
        <color theme="0" tint="-4.9989318521683403E-2"/>
      </top>
      <bottom/>
      <diagonal/>
    </border>
    <border>
      <left style="thin">
        <color theme="0"/>
      </left>
      <right/>
      <top style="thin">
        <color theme="0" tint="-0.34998626667073579"/>
      </top>
      <bottom/>
      <diagonal/>
    </border>
    <border>
      <left style="thin">
        <color theme="0"/>
      </left>
      <right style="thin">
        <color theme="0"/>
      </right>
      <top style="thin">
        <color theme="0" tint="-0.34998626667073579"/>
      </top>
      <bottom/>
      <diagonal/>
    </border>
    <border>
      <left/>
      <right/>
      <top/>
      <bottom style="thin">
        <color theme="0"/>
      </bottom>
      <diagonal/>
    </border>
    <border>
      <left style="thin">
        <color theme="0"/>
      </left>
      <right/>
      <top/>
      <bottom style="thin">
        <color theme="0"/>
      </bottom>
      <diagonal/>
    </border>
    <border>
      <left style="thin">
        <color rgb="FFFFFFFF"/>
      </left>
      <right/>
      <top style="thin">
        <color rgb="FFFFFFFF"/>
      </top>
      <bottom style="thin">
        <color rgb="FFFFFFFF"/>
      </bottom>
      <diagonal/>
    </border>
    <border>
      <left style="thin">
        <color rgb="FFFFFFFF"/>
      </left>
      <right/>
      <top/>
      <bottom style="thin">
        <color rgb="FFFFFFFF"/>
      </bottom>
      <diagonal/>
    </border>
  </borders>
  <cellStyleXfs count="66">
    <xf numFmtId="0" fontId="0" fillId="0" borderId="0"/>
    <xf numFmtId="0" fontId="9" fillId="0" borderId="0"/>
    <xf numFmtId="0" fontId="9" fillId="0" borderId="0"/>
    <xf numFmtId="0" fontId="15" fillId="0" borderId="0" applyNumberFormat="0" applyFill="0" applyBorder="0" applyAlignment="0" applyProtection="0"/>
    <xf numFmtId="43" fontId="16" fillId="0" borderId="0" applyFont="0" applyFill="0" applyBorder="0" applyAlignment="0" applyProtection="0"/>
    <xf numFmtId="0" fontId="18" fillId="0" borderId="0" applyNumberFormat="0" applyFill="0" applyBorder="0" applyAlignment="0" applyProtection="0"/>
    <xf numFmtId="0" fontId="19" fillId="0" borderId="15" applyNumberFormat="0" applyFill="0" applyAlignment="0" applyProtection="0"/>
    <xf numFmtId="0" fontId="20" fillId="0" borderId="16" applyNumberFormat="0" applyFill="0" applyAlignment="0" applyProtection="0"/>
    <xf numFmtId="0" fontId="21" fillId="0" borderId="17"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18" applyNumberFormat="0" applyAlignment="0" applyProtection="0"/>
    <xf numFmtId="0" fontId="26" fillId="12" borderId="19" applyNumberFormat="0" applyAlignment="0" applyProtection="0"/>
    <xf numFmtId="0" fontId="27" fillId="12" borderId="18" applyNumberFormat="0" applyAlignment="0" applyProtection="0"/>
    <xf numFmtId="0" fontId="28" fillId="0" borderId="20" applyNumberFormat="0" applyFill="0" applyAlignment="0" applyProtection="0"/>
    <xf numFmtId="0" fontId="17" fillId="13" borderId="21" applyNumberFormat="0" applyAlignment="0" applyProtection="0"/>
    <xf numFmtId="0" fontId="29" fillId="0" borderId="0" applyNumberFormat="0" applyFill="0" applyBorder="0" applyAlignment="0" applyProtection="0"/>
    <xf numFmtId="0" fontId="16" fillId="14" borderId="22" applyNumberFormat="0" applyFont="0" applyAlignment="0" applyProtection="0"/>
    <xf numFmtId="0" fontId="30" fillId="0" borderId="0" applyNumberFormat="0" applyFill="0" applyBorder="0" applyAlignment="0" applyProtection="0"/>
    <xf numFmtId="0" fontId="31" fillId="0" borderId="23" applyNumberFormat="0" applyFill="0" applyAlignment="0" applyProtection="0"/>
    <xf numFmtId="0" fontId="32"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2"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32"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32"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32"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32"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43" fontId="16" fillId="0" borderId="0" applyFont="0" applyFill="0" applyBorder="0" applyAlignment="0" applyProtection="0"/>
    <xf numFmtId="0" fontId="16" fillId="0" borderId="0"/>
    <xf numFmtId="0" fontId="15" fillId="0" borderId="0" applyNumberFormat="0" applyFill="0" applyBorder="0" applyAlignment="0" applyProtection="0"/>
    <xf numFmtId="0" fontId="7" fillId="0" borderId="0"/>
    <xf numFmtId="0" fontId="6" fillId="0" borderId="0"/>
    <xf numFmtId="0" fontId="5"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6" fillId="0" borderId="0"/>
    <xf numFmtId="0" fontId="4" fillId="0" borderId="0"/>
    <xf numFmtId="0" fontId="62" fillId="0" borderId="0"/>
    <xf numFmtId="43" fontId="16" fillId="0" borderId="0" applyFont="0" applyFill="0" applyBorder="0" applyAlignment="0" applyProtection="0"/>
    <xf numFmtId="43" fontId="16" fillId="0" borderId="0" applyFont="0" applyFill="0" applyBorder="0" applyAlignment="0" applyProtection="0"/>
    <xf numFmtId="0" fontId="3" fillId="0" borderId="0"/>
    <xf numFmtId="44" fontId="16" fillId="0" borderId="0" applyFont="0" applyFill="0" applyBorder="0" applyAlignment="0" applyProtection="0"/>
    <xf numFmtId="0" fontId="2" fillId="0" borderId="0"/>
    <xf numFmtId="9" fontId="16" fillId="0" borderId="0" applyFont="0" applyFill="0" applyBorder="0" applyAlignment="0" applyProtection="0"/>
    <xf numFmtId="9" fontId="16" fillId="0" borderId="0" applyFont="0" applyFill="0" applyBorder="0" applyAlignment="0" applyProtection="0"/>
    <xf numFmtId="0" fontId="1" fillId="0" borderId="0"/>
  </cellStyleXfs>
  <cellXfs count="330">
    <xf numFmtId="0" fontId="0" fillId="0" borderId="0" xfId="0"/>
    <xf numFmtId="0" fontId="11" fillId="2" borderId="0" xfId="0" applyFont="1" applyFill="1"/>
    <xf numFmtId="0" fontId="0" fillId="2" borderId="0" xfId="0" applyFill="1"/>
    <xf numFmtId="0" fontId="13" fillId="2" borderId="0" xfId="0" applyFont="1" applyFill="1"/>
    <xf numFmtId="49" fontId="8" fillId="2" borderId="0" xfId="0" applyNumberFormat="1" applyFont="1" applyFill="1"/>
    <xf numFmtId="0" fontId="14" fillId="2" borderId="0" xfId="0" quotePrefix="1" applyFont="1" applyFill="1" applyAlignment="1">
      <alignment horizontal="left" vertical="center"/>
    </xf>
    <xf numFmtId="0" fontId="14" fillId="2" borderId="0" xfId="0" quotePrefix="1" applyFont="1" applyFill="1" applyAlignment="1">
      <alignment vertical="top"/>
    </xf>
    <xf numFmtId="0" fontId="14" fillId="2" borderId="0" xfId="0" applyFont="1" applyFill="1"/>
    <xf numFmtId="0" fontId="0" fillId="2" borderId="0" xfId="0" applyFill="1" applyAlignment="1">
      <alignment wrapText="1"/>
    </xf>
    <xf numFmtId="0" fontId="14" fillId="2" borderId="0" xfId="0" applyFont="1" applyFill="1" applyAlignment="1">
      <alignment horizontal="left" vertical="center" wrapText="1"/>
    </xf>
    <xf numFmtId="0" fontId="12" fillId="2" borderId="0" xfId="0" applyFont="1" applyFill="1" applyAlignment="1">
      <alignment horizontal="center"/>
    </xf>
    <xf numFmtId="0" fontId="36" fillId="0" borderId="0" xfId="0" applyFont="1" applyAlignment="1">
      <alignment vertical="center"/>
    </xf>
    <xf numFmtId="0" fontId="37" fillId="0" borderId="0" xfId="0" applyFont="1" applyAlignment="1">
      <alignment vertical="center"/>
    </xf>
    <xf numFmtId="0" fontId="35" fillId="4" borderId="0" xfId="0" applyFont="1" applyFill="1" applyAlignment="1">
      <alignment vertical="center" wrapText="1"/>
    </xf>
    <xf numFmtId="0" fontId="37" fillId="0" borderId="9" xfId="0" applyFont="1" applyBorder="1" applyAlignment="1">
      <alignment vertical="center" wrapText="1"/>
    </xf>
    <xf numFmtId="0" fontId="37" fillId="0" borderId="10" xfId="0" applyFont="1" applyBorder="1" applyAlignment="1">
      <alignment vertical="center" wrapText="1"/>
    </xf>
    <xf numFmtId="0" fontId="37" fillId="0" borderId="0" xfId="0" applyFont="1" applyAlignment="1">
      <alignment vertical="center" wrapText="1"/>
    </xf>
    <xf numFmtId="0" fontId="39" fillId="4" borderId="11" xfId="0" applyFont="1" applyFill="1" applyBorder="1" applyAlignment="1">
      <alignment horizontal="center" vertical="center"/>
    </xf>
    <xf numFmtId="0" fontId="39" fillId="4" borderId="11" xfId="0" applyFont="1" applyFill="1" applyBorder="1" applyAlignment="1">
      <alignment horizontal="center" vertical="center" wrapText="1"/>
    </xf>
    <xf numFmtId="0" fontId="37" fillId="0" borderId="0" xfId="0" applyFont="1" applyAlignment="1">
      <alignment horizontal="center" vertical="center"/>
    </xf>
    <xf numFmtId="0" fontId="37" fillId="0" borderId="12" xfId="0" applyFont="1" applyBorder="1" applyAlignment="1">
      <alignment horizontal="center" vertical="center"/>
    </xf>
    <xf numFmtId="0" fontId="37" fillId="0" borderId="12" xfId="0" applyFont="1" applyBorder="1" applyAlignment="1">
      <alignment vertical="center" wrapText="1"/>
    </xf>
    <xf numFmtId="0" fontId="40" fillId="0" borderId="12" xfId="3" applyFont="1" applyBorder="1" applyAlignment="1">
      <alignment horizontal="center" vertical="center"/>
    </xf>
    <xf numFmtId="0" fontId="37" fillId="0" borderId="13" xfId="0" applyFont="1" applyBorder="1" applyAlignment="1">
      <alignment horizontal="center" vertical="center"/>
    </xf>
    <xf numFmtId="0" fontId="37" fillId="0" borderId="13" xfId="0" applyFont="1" applyBorder="1" applyAlignment="1">
      <alignment vertical="center" wrapText="1"/>
    </xf>
    <xf numFmtId="0" fontId="40" fillId="0" borderId="13" xfId="3" applyFont="1" applyBorder="1" applyAlignment="1">
      <alignment horizontal="center" vertical="center"/>
    </xf>
    <xf numFmtId="0" fontId="40" fillId="0" borderId="13" xfId="3" applyFont="1" applyFill="1" applyBorder="1" applyAlignment="1">
      <alignment horizontal="center" vertical="center"/>
    </xf>
    <xf numFmtId="0" fontId="37" fillId="0" borderId="14" xfId="0" applyFont="1" applyBorder="1" applyAlignment="1">
      <alignment horizontal="center" vertical="center"/>
    </xf>
    <xf numFmtId="0" fontId="37" fillId="0" borderId="14" xfId="0" applyFont="1" applyBorder="1" applyAlignment="1">
      <alignment vertical="center" wrapText="1"/>
    </xf>
    <xf numFmtId="0" fontId="40" fillId="0" borderId="14" xfId="3" applyFont="1" applyBorder="1" applyAlignment="1">
      <alignment horizontal="center" vertical="center"/>
    </xf>
    <xf numFmtId="0" fontId="41" fillId="0" borderId="0" xfId="3" applyFont="1" applyBorder="1" applyAlignment="1">
      <alignment horizontal="left" vertical="center"/>
    </xf>
    <xf numFmtId="0" fontId="42" fillId="0" borderId="0" xfId="3" applyFont="1" applyAlignment="1">
      <alignment horizontal="left" vertical="center"/>
    </xf>
    <xf numFmtId="0" fontId="43" fillId="0" borderId="0" xfId="0" applyFont="1" applyAlignment="1">
      <alignment vertical="center"/>
    </xf>
    <xf numFmtId="0" fontId="44" fillId="0" borderId="0" xfId="0" applyFont="1" applyAlignment="1">
      <alignment horizontal="center"/>
    </xf>
    <xf numFmtId="0" fontId="37" fillId="0" borderId="0" xfId="0" applyFont="1" applyAlignment="1">
      <alignment horizontal="center"/>
    </xf>
    <xf numFmtId="3" fontId="45" fillId="3" borderId="3" xfId="0" applyNumberFormat="1" applyFont="1" applyFill="1" applyBorder="1" applyAlignment="1">
      <alignment horizontal="right" vertical="center"/>
    </xf>
    <xf numFmtId="0" fontId="45" fillId="3" borderId="3" xfId="0" applyFont="1" applyFill="1" applyBorder="1" applyAlignment="1">
      <alignment horizontal="right" vertical="center"/>
    </xf>
    <xf numFmtId="0" fontId="37" fillId="0" borderId="0" xfId="0" applyFont="1"/>
    <xf numFmtId="3" fontId="37" fillId="0" borderId="0" xfId="0" applyNumberFormat="1" applyFont="1"/>
    <xf numFmtId="3" fontId="45" fillId="5" borderId="3" xfId="0" applyNumberFormat="1" applyFont="1" applyFill="1" applyBorder="1" applyAlignment="1">
      <alignment horizontal="right" vertical="center"/>
    </xf>
    <xf numFmtId="0" fontId="45" fillId="5" borderId="3" xfId="0" applyFont="1" applyFill="1" applyBorder="1" applyAlignment="1">
      <alignment horizontal="right" vertical="center"/>
    </xf>
    <xf numFmtId="0" fontId="37" fillId="0" borderId="0" xfId="0" applyFont="1" applyAlignment="1">
      <alignment horizontal="center" vertical="center" wrapText="1"/>
    </xf>
    <xf numFmtId="17" fontId="37" fillId="7" borderId="3" xfId="0" applyNumberFormat="1" applyFont="1" applyFill="1" applyBorder="1" applyAlignment="1">
      <alignment horizontal="left" vertical="center" wrapText="1"/>
    </xf>
    <xf numFmtId="0" fontId="37" fillId="0" borderId="0" xfId="0" applyFont="1" applyAlignment="1">
      <alignment horizontal="left"/>
    </xf>
    <xf numFmtId="0" fontId="39" fillId="4" borderId="4" xfId="0" applyFont="1" applyFill="1" applyBorder="1" applyAlignment="1">
      <alignment horizontal="centerContinuous" vertical="center"/>
    </xf>
    <xf numFmtId="0" fontId="39" fillId="4" borderId="0" xfId="0" applyFont="1" applyFill="1" applyAlignment="1">
      <alignment horizontal="centerContinuous" vertical="center"/>
    </xf>
    <xf numFmtId="0" fontId="44" fillId="0" borderId="0" xfId="0" applyFont="1" applyAlignment="1">
      <alignment vertical="center"/>
    </xf>
    <xf numFmtId="0" fontId="39" fillId="6" borderId="3" xfId="0" applyFont="1" applyFill="1" applyBorder="1" applyAlignment="1">
      <alignment horizontal="center" vertical="center" wrapText="1"/>
    </xf>
    <xf numFmtId="0" fontId="39" fillId="6" borderId="5" xfId="0" applyFont="1" applyFill="1" applyBorder="1" applyAlignment="1">
      <alignment horizontal="center" vertical="center" wrapText="1"/>
    </xf>
    <xf numFmtId="17" fontId="37" fillId="7" borderId="3" xfId="0" applyNumberFormat="1" applyFont="1" applyFill="1" applyBorder="1" applyAlignment="1">
      <alignment horizontal="left" vertical="center"/>
    </xf>
    <xf numFmtId="164" fontId="37" fillId="7" borderId="3" xfId="0" applyNumberFormat="1" applyFont="1" applyFill="1" applyBorder="1" applyAlignment="1">
      <alignment horizontal="right" vertical="center"/>
    </xf>
    <xf numFmtId="164" fontId="37" fillId="7" borderId="3" xfId="0" applyNumberFormat="1" applyFont="1" applyFill="1" applyBorder="1" applyAlignment="1">
      <alignment horizontal="right" vertical="center" wrapText="1"/>
    </xf>
    <xf numFmtId="164" fontId="37" fillId="7" borderId="5" xfId="0" applyNumberFormat="1" applyFont="1" applyFill="1" applyBorder="1" applyAlignment="1">
      <alignment horizontal="right" vertical="center" wrapText="1"/>
    </xf>
    <xf numFmtId="17" fontId="37" fillId="0" borderId="3" xfId="0" applyNumberFormat="1" applyFont="1" applyBorder="1" applyAlignment="1">
      <alignment horizontal="left" vertical="center"/>
    </xf>
    <xf numFmtId="164" fontId="37" fillId="0" borderId="3" xfId="0" applyNumberFormat="1" applyFont="1" applyBorder="1" applyAlignment="1">
      <alignment horizontal="right" vertical="center"/>
    </xf>
    <xf numFmtId="164" fontId="37" fillId="0" borderId="3" xfId="0" applyNumberFormat="1" applyFont="1" applyBorder="1" applyAlignment="1">
      <alignment horizontal="right" vertical="center" wrapText="1"/>
    </xf>
    <xf numFmtId="164" fontId="37" fillId="0" borderId="5" xfId="0" applyNumberFormat="1" applyFont="1" applyBorder="1" applyAlignment="1">
      <alignment horizontal="right" vertical="center" wrapText="1"/>
    </xf>
    <xf numFmtId="0" fontId="37" fillId="7" borderId="7" xfId="0" applyFont="1" applyFill="1" applyBorder="1"/>
    <xf numFmtId="0" fontId="37" fillId="0" borderId="0" xfId="0" applyFont="1" applyAlignment="1">
      <alignment horizontal="left" vertical="center"/>
    </xf>
    <xf numFmtId="0" fontId="46" fillId="0" borderId="0" xfId="0" applyFont="1" applyAlignment="1">
      <alignment horizontal="left" vertical="center"/>
    </xf>
    <xf numFmtId="0" fontId="46" fillId="0" borderId="0" xfId="0" applyFont="1" applyAlignment="1">
      <alignment vertical="center"/>
    </xf>
    <xf numFmtId="0" fontId="40" fillId="0" borderId="0" xfId="3" applyFont="1" applyAlignment="1">
      <alignment horizontal="left" vertical="center"/>
    </xf>
    <xf numFmtId="3" fontId="37" fillId="0" borderId="0" xfId="0" applyNumberFormat="1" applyFont="1" applyAlignment="1">
      <alignment vertical="center"/>
    </xf>
    <xf numFmtId="0" fontId="44" fillId="0" borderId="0" xfId="0" applyFont="1" applyAlignment="1">
      <alignment horizontal="center" vertical="center" wrapText="1"/>
    </xf>
    <xf numFmtId="0" fontId="44" fillId="0" borderId="0" xfId="0" applyFont="1" applyAlignment="1">
      <alignment horizontal="center" wrapText="1"/>
    </xf>
    <xf numFmtId="17" fontId="37" fillId="0" borderId="3" xfId="0" applyNumberFormat="1" applyFont="1" applyBorder="1" applyAlignment="1">
      <alignment horizontal="left" vertical="center" wrapText="1"/>
    </xf>
    <xf numFmtId="0" fontId="37" fillId="7" borderId="7" xfId="0" applyFont="1" applyFill="1" applyBorder="1" applyAlignment="1">
      <alignment vertical="center"/>
    </xf>
    <xf numFmtId="0" fontId="37" fillId="0" borderId="0" xfId="0" applyFont="1" applyAlignment="1">
      <alignment horizontal="center" wrapText="1"/>
    </xf>
    <xf numFmtId="166" fontId="37" fillId="0" borderId="0" xfId="0" applyNumberFormat="1" applyFont="1" applyAlignment="1">
      <alignment vertical="center"/>
    </xf>
    <xf numFmtId="0" fontId="37" fillId="0" borderId="0" xfId="0" applyFont="1" applyAlignment="1">
      <alignment horizontal="right" vertical="center"/>
    </xf>
    <xf numFmtId="0" fontId="37" fillId="7" borderId="3" xfId="0" applyFont="1" applyFill="1" applyBorder="1" applyAlignment="1">
      <alignment vertical="center"/>
    </xf>
    <xf numFmtId="0" fontId="37" fillId="7" borderId="5" xfId="0" applyFont="1" applyFill="1" applyBorder="1" applyAlignment="1">
      <alignment vertical="center"/>
    </xf>
    <xf numFmtId="0" fontId="37" fillId="0" borderId="3" xfId="0" applyFont="1" applyBorder="1" applyAlignment="1">
      <alignment vertical="center"/>
    </xf>
    <xf numFmtId="0" fontId="37" fillId="0" borderId="5" xfId="0" applyFont="1" applyBorder="1" applyAlignment="1">
      <alignment vertical="center"/>
    </xf>
    <xf numFmtId="3" fontId="37" fillId="7" borderId="7" xfId="0" applyNumberFormat="1" applyFont="1" applyFill="1" applyBorder="1" applyAlignment="1">
      <alignment vertical="center"/>
    </xf>
    <xf numFmtId="0" fontId="37" fillId="0" borderId="0" xfId="0" applyFont="1" applyAlignment="1">
      <alignment horizontal="right" vertical="center" wrapText="1"/>
    </xf>
    <xf numFmtId="0" fontId="46" fillId="0" borderId="0" xfId="0" applyFont="1" applyAlignment="1">
      <alignment horizontal="right" vertical="center" wrapText="1"/>
    </xf>
    <xf numFmtId="0" fontId="46" fillId="0" borderId="0" xfId="0" applyFont="1"/>
    <xf numFmtId="49" fontId="37" fillId="7" borderId="3" xfId="0" applyNumberFormat="1" applyFont="1" applyFill="1" applyBorder="1" applyAlignment="1">
      <alignment horizontal="left" vertical="center" wrapText="1"/>
    </xf>
    <xf numFmtId="3" fontId="37" fillId="7" borderId="3" xfId="0" applyNumberFormat="1" applyFont="1" applyFill="1" applyBorder="1"/>
    <xf numFmtId="3" fontId="37" fillId="7" borderId="5" xfId="0" applyNumberFormat="1" applyFont="1" applyFill="1" applyBorder="1" applyAlignment="1">
      <alignment horizontal="right" vertical="center" wrapText="1"/>
    </xf>
    <xf numFmtId="49" fontId="37" fillId="0" borderId="3" xfId="0" applyNumberFormat="1" applyFont="1" applyBorder="1" applyAlignment="1">
      <alignment horizontal="left" vertical="center" wrapText="1"/>
    </xf>
    <xf numFmtId="3" fontId="37" fillId="0" borderId="5" xfId="0" applyNumberFormat="1" applyFont="1" applyBorder="1" applyAlignment="1">
      <alignment horizontal="right" vertical="center" wrapText="1"/>
    </xf>
    <xf numFmtId="0" fontId="34" fillId="0" borderId="3" xfId="3" applyFont="1" applyBorder="1" applyAlignment="1">
      <alignment horizontal="left"/>
    </xf>
    <xf numFmtId="3" fontId="37" fillId="0" borderId="5" xfId="0" applyNumberFormat="1" applyFont="1" applyBorder="1" applyAlignment="1">
      <alignment vertical="center"/>
    </xf>
    <xf numFmtId="0" fontId="37" fillId="7" borderId="7" xfId="0" applyFont="1" applyFill="1" applyBorder="1" applyAlignment="1">
      <alignment horizontal="left"/>
    </xf>
    <xf numFmtId="3" fontId="37" fillId="7" borderId="7" xfId="0" applyNumberFormat="1" applyFont="1" applyFill="1" applyBorder="1"/>
    <xf numFmtId="0" fontId="47" fillId="0" borderId="0" xfId="0" applyFont="1" applyAlignment="1">
      <alignment horizontal="left"/>
    </xf>
    <xf numFmtId="3" fontId="37" fillId="7" borderId="3" xfId="0" applyNumberFormat="1" applyFont="1" applyFill="1" applyBorder="1" applyAlignment="1">
      <alignment horizontal="right" vertical="center" wrapText="1"/>
    </xf>
    <xf numFmtId="3" fontId="37" fillId="0" borderId="3" xfId="0" applyNumberFormat="1" applyFont="1" applyBorder="1" applyAlignment="1">
      <alignment horizontal="right" vertical="center"/>
    </xf>
    <xf numFmtId="3" fontId="37" fillId="0" borderId="5" xfId="0" applyNumberFormat="1" applyFont="1" applyBorder="1" applyAlignment="1">
      <alignment horizontal="right" vertical="center"/>
    </xf>
    <xf numFmtId="3" fontId="37" fillId="7" borderId="3" xfId="0" applyNumberFormat="1" applyFont="1" applyFill="1" applyBorder="1" applyAlignment="1">
      <alignment horizontal="right" vertical="center"/>
    </xf>
    <xf numFmtId="3" fontId="37" fillId="7" borderId="5" xfId="0" applyNumberFormat="1" applyFont="1" applyFill="1" applyBorder="1" applyAlignment="1">
      <alignment horizontal="right" vertical="center"/>
    </xf>
    <xf numFmtId="0" fontId="47" fillId="0" borderId="0" xfId="0" applyFont="1" applyAlignment="1">
      <alignment horizontal="left" vertical="center"/>
    </xf>
    <xf numFmtId="17" fontId="37" fillId="7" borderId="7" xfId="0" applyNumberFormat="1" applyFont="1" applyFill="1" applyBorder="1" applyAlignment="1">
      <alignment horizontal="left" vertical="center" wrapText="1"/>
    </xf>
    <xf numFmtId="0" fontId="50" fillId="0" borderId="0" xfId="0" applyFont="1" applyAlignment="1">
      <alignment vertical="center"/>
    </xf>
    <xf numFmtId="0" fontId="37" fillId="7" borderId="3" xfId="0" applyFont="1" applyFill="1" applyBorder="1" applyAlignment="1">
      <alignment horizontal="right" vertical="center" wrapText="1"/>
    </xf>
    <xf numFmtId="3" fontId="37" fillId="0" borderId="3" xfId="0" applyNumberFormat="1" applyFont="1" applyBorder="1" applyAlignment="1">
      <alignment horizontal="right" vertical="center" wrapText="1"/>
    </xf>
    <xf numFmtId="0" fontId="37" fillId="0" borderId="3" xfId="0" applyFont="1" applyBorder="1" applyAlignment="1">
      <alignment horizontal="right" vertical="center" wrapText="1"/>
    </xf>
    <xf numFmtId="0" fontId="34" fillId="7" borderId="3" xfId="3" applyFont="1" applyFill="1" applyBorder="1" applyAlignment="1">
      <alignment horizontal="left" vertical="center"/>
    </xf>
    <xf numFmtId="3" fontId="34" fillId="7" borderId="3" xfId="0" applyNumberFormat="1" applyFont="1" applyFill="1" applyBorder="1" applyAlignment="1">
      <alignment vertical="center"/>
    </xf>
    <xf numFmtId="0" fontId="34" fillId="0" borderId="0" xfId="0" applyFont="1" applyAlignment="1">
      <alignment vertical="center"/>
    </xf>
    <xf numFmtId="3" fontId="37" fillId="0" borderId="3" xfId="0" applyNumberFormat="1" applyFont="1" applyBorder="1" applyAlignment="1">
      <alignment vertical="center"/>
    </xf>
    <xf numFmtId="0" fontId="44" fillId="0" borderId="0" xfId="0" applyFont="1" applyAlignment="1">
      <alignment horizontal="center" vertical="center"/>
    </xf>
    <xf numFmtId="0" fontId="37" fillId="0" borderId="7" xfId="0" applyFont="1" applyBorder="1" applyAlignment="1">
      <alignment vertical="center"/>
    </xf>
    <xf numFmtId="3" fontId="46" fillId="0" borderId="0" xfId="0" applyNumberFormat="1" applyFont="1" applyAlignment="1">
      <alignment vertical="center"/>
    </xf>
    <xf numFmtId="0" fontId="49" fillId="0" borderId="0" xfId="0" applyFont="1" applyAlignment="1">
      <alignment horizontal="left" vertical="center"/>
    </xf>
    <xf numFmtId="0" fontId="39" fillId="4" borderId="3" xfId="0" applyFont="1" applyFill="1" applyBorder="1" applyAlignment="1">
      <alignment horizontal="center" vertical="center"/>
    </xf>
    <xf numFmtId="0" fontId="39" fillId="6" borderId="3" xfId="0" applyFont="1" applyFill="1" applyBorder="1" applyAlignment="1">
      <alignment horizontal="center" vertical="center"/>
    </xf>
    <xf numFmtId="49" fontId="37" fillId="7" borderId="3" xfId="0" applyNumberFormat="1" applyFont="1" applyFill="1" applyBorder="1" applyAlignment="1">
      <alignment horizontal="left" vertical="center"/>
    </xf>
    <xf numFmtId="0" fontId="37" fillId="7" borderId="3" xfId="0" applyFont="1" applyFill="1" applyBorder="1" applyAlignment="1">
      <alignment horizontal="right" vertical="center"/>
    </xf>
    <xf numFmtId="0" fontId="37" fillId="7" borderId="5" xfId="0" applyFont="1" applyFill="1" applyBorder="1" applyAlignment="1">
      <alignment horizontal="right" vertical="center"/>
    </xf>
    <xf numFmtId="49" fontId="37" fillId="0" borderId="3" xfId="0" applyNumberFormat="1" applyFont="1" applyBorder="1" applyAlignment="1">
      <alignment horizontal="left" vertical="center"/>
    </xf>
    <xf numFmtId="0" fontId="37" fillId="0" borderId="3" xfId="0" applyFont="1" applyBorder="1" applyAlignment="1">
      <alignment horizontal="right" vertical="center"/>
    </xf>
    <xf numFmtId="0" fontId="37" fillId="0" borderId="5" xfId="0" applyFont="1" applyBorder="1" applyAlignment="1">
      <alignment horizontal="right" vertical="center"/>
    </xf>
    <xf numFmtId="0" fontId="37" fillId="7" borderId="3" xfId="0" applyFont="1" applyFill="1" applyBorder="1"/>
    <xf numFmtId="0" fontId="37" fillId="0" borderId="3" xfId="0" applyFont="1" applyBorder="1"/>
    <xf numFmtId="49" fontId="37" fillId="0" borderId="7" xfId="0" applyNumberFormat="1" applyFont="1" applyBorder="1" applyAlignment="1">
      <alignment horizontal="left" vertical="center"/>
    </xf>
    <xf numFmtId="0" fontId="37" fillId="0" borderId="7" xfId="0" applyFont="1" applyBorder="1" applyAlignment="1">
      <alignment horizontal="right" vertical="center"/>
    </xf>
    <xf numFmtId="0" fontId="37" fillId="0" borderId="2" xfId="0" applyFont="1" applyBorder="1" applyAlignment="1">
      <alignment horizontal="right" vertical="center"/>
    </xf>
    <xf numFmtId="0" fontId="37" fillId="7" borderId="5" xfId="0" applyFont="1" applyFill="1" applyBorder="1"/>
    <xf numFmtId="0" fontId="37" fillId="0" borderId="5" xfId="0" applyFont="1" applyBorder="1"/>
    <xf numFmtId="166" fontId="39" fillId="6" borderId="3" xfId="0" applyNumberFormat="1" applyFont="1" applyFill="1" applyBorder="1" applyAlignment="1">
      <alignment horizontal="center" vertical="center" wrapText="1"/>
    </xf>
    <xf numFmtId="166" fontId="39" fillId="6" borderId="5" xfId="0" applyNumberFormat="1" applyFont="1" applyFill="1" applyBorder="1" applyAlignment="1">
      <alignment horizontal="center" vertical="center" wrapText="1"/>
    </xf>
    <xf numFmtId="166" fontId="37" fillId="7" borderId="3" xfId="0" applyNumberFormat="1" applyFont="1" applyFill="1" applyBorder="1" applyAlignment="1">
      <alignment horizontal="right" vertical="center" wrapText="1"/>
    </xf>
    <xf numFmtId="166" fontId="37" fillId="7" borderId="5" xfId="0" applyNumberFormat="1" applyFont="1" applyFill="1" applyBorder="1" applyAlignment="1">
      <alignment horizontal="right" vertical="center" wrapText="1"/>
    </xf>
    <xf numFmtId="166" fontId="37" fillId="0" borderId="3" xfId="0" applyNumberFormat="1" applyFont="1" applyBorder="1" applyAlignment="1">
      <alignment horizontal="right" vertical="center" wrapText="1"/>
    </xf>
    <xf numFmtId="166" fontId="37" fillId="0" borderId="5" xfId="0" applyNumberFormat="1" applyFont="1" applyBorder="1" applyAlignment="1">
      <alignment horizontal="right" vertical="center" wrapText="1"/>
    </xf>
    <xf numFmtId="1" fontId="37" fillId="7" borderId="3" xfId="0" applyNumberFormat="1" applyFont="1" applyFill="1" applyBorder="1" applyAlignment="1">
      <alignment horizontal="right" vertical="center" wrapText="1"/>
    </xf>
    <xf numFmtId="0" fontId="37" fillId="7" borderId="5" xfId="0" applyFont="1" applyFill="1" applyBorder="1" applyAlignment="1">
      <alignment horizontal="right" vertical="center" wrapText="1"/>
    </xf>
    <xf numFmtId="0" fontId="37" fillId="0" borderId="5" xfId="0" applyFont="1" applyBorder="1" applyAlignment="1">
      <alignment horizontal="right" vertical="center" wrapText="1"/>
    </xf>
    <xf numFmtId="164" fontId="37" fillId="7" borderId="3" xfId="4" applyNumberFormat="1" applyFont="1" applyFill="1" applyBorder="1" applyAlignment="1">
      <alignment vertical="center" wrapText="1"/>
    </xf>
    <xf numFmtId="164" fontId="37" fillId="7" borderId="5" xfId="4" applyNumberFormat="1" applyFont="1" applyFill="1" applyBorder="1" applyAlignment="1">
      <alignment vertical="center" wrapText="1"/>
    </xf>
    <xf numFmtId="164" fontId="37" fillId="0" borderId="3" xfId="4" applyNumberFormat="1" applyFont="1" applyBorder="1" applyAlignment="1">
      <alignment vertical="center" wrapText="1"/>
    </xf>
    <xf numFmtId="164" fontId="37" fillId="0" borderId="5" xfId="4" applyNumberFormat="1" applyFont="1" applyBorder="1" applyAlignment="1">
      <alignment vertical="center" wrapText="1"/>
    </xf>
    <xf numFmtId="165" fontId="37" fillId="7" borderId="3" xfId="4" applyNumberFormat="1" applyFont="1" applyFill="1" applyBorder="1" applyAlignment="1">
      <alignment vertical="center" wrapText="1"/>
    </xf>
    <xf numFmtId="165" fontId="37" fillId="7" borderId="5" xfId="4" applyNumberFormat="1" applyFont="1" applyFill="1" applyBorder="1" applyAlignment="1">
      <alignment vertical="center" wrapText="1"/>
    </xf>
    <xf numFmtId="165" fontId="37" fillId="0" borderId="3" xfId="4" applyNumberFormat="1" applyFont="1" applyBorder="1" applyAlignment="1">
      <alignment vertical="center" wrapText="1"/>
    </xf>
    <xf numFmtId="165" fontId="37" fillId="0" borderId="5" xfId="4" applyNumberFormat="1" applyFont="1" applyBorder="1" applyAlignment="1">
      <alignment vertical="center" wrapText="1"/>
    </xf>
    <xf numFmtId="165" fontId="37" fillId="0" borderId="3" xfId="4" applyNumberFormat="1" applyFont="1" applyBorder="1"/>
    <xf numFmtId="3" fontId="37" fillId="7" borderId="3" xfId="4" applyNumberFormat="1" applyFont="1" applyFill="1" applyBorder="1" applyAlignment="1">
      <alignment vertical="center" wrapText="1"/>
    </xf>
    <xf numFmtId="3" fontId="37" fillId="7" borderId="5" xfId="4" applyNumberFormat="1" applyFont="1" applyFill="1" applyBorder="1" applyAlignment="1">
      <alignment vertical="center" wrapText="1"/>
    </xf>
    <xf numFmtId="3" fontId="37" fillId="0" borderId="3" xfId="4" applyNumberFormat="1" applyFont="1" applyBorder="1" applyAlignment="1">
      <alignment vertical="center" wrapText="1"/>
    </xf>
    <xf numFmtId="3" fontId="37" fillId="0" borderId="5" xfId="4" applyNumberFormat="1" applyFont="1" applyBorder="1" applyAlignment="1">
      <alignment vertical="center" wrapText="1"/>
    </xf>
    <xf numFmtId="3" fontId="37" fillId="0" borderId="3" xfId="4" applyNumberFormat="1" applyFont="1" applyBorder="1" applyAlignment="1">
      <alignment vertical="center"/>
    </xf>
    <xf numFmtId="3" fontId="37" fillId="0" borderId="5" xfId="4" applyNumberFormat="1" applyFont="1" applyBorder="1" applyAlignment="1">
      <alignment vertical="center"/>
    </xf>
    <xf numFmtId="3" fontId="37" fillId="7" borderId="3" xfId="4" applyNumberFormat="1" applyFont="1" applyFill="1" applyBorder="1" applyAlignment="1">
      <alignment vertical="center"/>
    </xf>
    <xf numFmtId="3" fontId="37" fillId="7" borderId="5" xfId="4" applyNumberFormat="1" applyFont="1" applyFill="1" applyBorder="1" applyAlignment="1">
      <alignment vertical="center"/>
    </xf>
    <xf numFmtId="3" fontId="37" fillId="7" borderId="7" xfId="4" applyNumberFormat="1" applyFont="1" applyFill="1" applyBorder="1" applyAlignment="1">
      <alignment vertical="center"/>
    </xf>
    <xf numFmtId="166" fontId="37" fillId="7" borderId="3" xfId="0" applyNumberFormat="1" applyFont="1" applyFill="1" applyBorder="1" applyAlignment="1">
      <alignment vertical="center"/>
    </xf>
    <xf numFmtId="166" fontId="37" fillId="0" borderId="7" xfId="0" applyNumberFormat="1" applyFont="1" applyBorder="1" applyAlignment="1">
      <alignment vertical="center"/>
    </xf>
    <xf numFmtId="166" fontId="37" fillId="0" borderId="7" xfId="0" applyNumberFormat="1" applyFont="1" applyBorder="1" applyAlignment="1">
      <alignment horizontal="right" vertical="center" wrapText="1"/>
    </xf>
    <xf numFmtId="166" fontId="37" fillId="0" borderId="3" xfId="0" applyNumberFormat="1" applyFont="1" applyBorder="1" applyAlignment="1">
      <alignment vertical="center"/>
    </xf>
    <xf numFmtId="0" fontId="52" fillId="0" borderId="0" xfId="0" applyFont="1" applyAlignment="1">
      <alignment vertical="center"/>
    </xf>
    <xf numFmtId="165" fontId="37" fillId="0" borderId="7" xfId="4" applyNumberFormat="1" applyFont="1" applyBorder="1"/>
    <xf numFmtId="165" fontId="45" fillId="0" borderId="2" xfId="4" applyNumberFormat="1" applyFont="1" applyBorder="1" applyAlignment="1">
      <alignment horizontal="right" vertical="center"/>
    </xf>
    <xf numFmtId="0" fontId="51" fillId="0" borderId="0" xfId="0" applyFont="1" applyAlignment="1">
      <alignment vertical="center" wrapText="1" shrinkToFit="1"/>
    </xf>
    <xf numFmtId="0" fontId="53" fillId="2" borderId="0" xfId="0" applyFont="1" applyFill="1" applyAlignment="1">
      <alignment vertical="center"/>
    </xf>
    <xf numFmtId="0" fontId="34" fillId="3" borderId="2" xfId="0" applyFont="1" applyFill="1" applyBorder="1" applyAlignment="1">
      <alignment horizontal="left" vertical="center" wrapText="1"/>
    </xf>
    <xf numFmtId="0" fontId="34" fillId="2" borderId="2" xfId="1" applyFont="1" applyFill="1" applyBorder="1" applyAlignment="1">
      <alignment horizontal="left" vertical="center" wrapText="1"/>
    </xf>
    <xf numFmtId="0" fontId="51" fillId="2" borderId="0" xfId="0" applyFont="1" applyFill="1" applyAlignment="1">
      <alignment vertical="center" wrapText="1" shrinkToFit="1"/>
    </xf>
    <xf numFmtId="0" fontId="37" fillId="2" borderId="0" xfId="0" applyFont="1" applyFill="1" applyAlignment="1">
      <alignment vertical="center"/>
    </xf>
    <xf numFmtId="0" fontId="34" fillId="3" borderId="2" xfId="0" applyFont="1" applyFill="1" applyBorder="1" applyAlignment="1">
      <alignment horizontal="left" vertical="center"/>
    </xf>
    <xf numFmtId="14" fontId="34" fillId="2" borderId="2" xfId="1" applyNumberFormat="1" applyFont="1" applyFill="1" applyBorder="1" applyAlignment="1">
      <alignment horizontal="left" vertical="center" wrapText="1"/>
    </xf>
    <xf numFmtId="0" fontId="37" fillId="2" borderId="2" xfId="0" applyFont="1" applyFill="1" applyBorder="1" applyAlignment="1">
      <alignment vertical="center"/>
    </xf>
    <xf numFmtId="0" fontId="34" fillId="3" borderId="2" xfId="1" applyFont="1" applyFill="1" applyBorder="1" applyAlignment="1">
      <alignment horizontal="left" vertical="center" wrapText="1"/>
    </xf>
    <xf numFmtId="0" fontId="34" fillId="2" borderId="2" xfId="1" applyFont="1" applyFill="1" applyBorder="1" applyAlignment="1">
      <alignment horizontal="left" vertical="center"/>
    </xf>
    <xf numFmtId="0" fontId="55" fillId="2" borderId="2" xfId="1" applyFont="1" applyFill="1" applyBorder="1" applyAlignment="1">
      <alignment vertical="center"/>
    </xf>
    <xf numFmtId="0" fontId="34" fillId="2" borderId="2" xfId="1" quotePrefix="1" applyFont="1" applyFill="1" applyBorder="1" applyAlignment="1">
      <alignment horizontal="left" vertical="center" wrapText="1"/>
    </xf>
    <xf numFmtId="0" fontId="51" fillId="2" borderId="2" xfId="1" applyFont="1" applyFill="1" applyBorder="1" applyAlignment="1">
      <alignment horizontal="left" vertical="center" wrapText="1"/>
    </xf>
    <xf numFmtId="0" fontId="40" fillId="0" borderId="0" xfId="0" applyFont="1" applyAlignment="1">
      <alignment horizontal="left" vertical="center"/>
    </xf>
    <xf numFmtId="0" fontId="46" fillId="0" borderId="0" xfId="0" applyFont="1" applyAlignment="1">
      <alignment horizontal="left"/>
    </xf>
    <xf numFmtId="0" fontId="39" fillId="4" borderId="4" xfId="49" applyFont="1" applyFill="1" applyBorder="1" applyAlignment="1">
      <alignment horizontal="centerContinuous" vertical="center" wrapText="1"/>
    </xf>
    <xf numFmtId="0" fontId="39" fillId="4" borderId="0" xfId="49" applyFont="1" applyFill="1" applyAlignment="1">
      <alignment horizontal="centerContinuous" vertical="center" wrapText="1"/>
    </xf>
    <xf numFmtId="0" fontId="46" fillId="0" borderId="0" xfId="0" applyFont="1" applyAlignment="1">
      <alignment horizontal="center" vertical="center" wrapText="1"/>
    </xf>
    <xf numFmtId="0" fontId="56" fillId="6" borderId="3" xfId="0" applyFont="1" applyFill="1" applyBorder="1" applyAlignment="1">
      <alignment horizontal="center" vertical="center" wrapText="1"/>
    </xf>
    <xf numFmtId="0" fontId="46" fillId="0" borderId="0" xfId="0" applyFont="1" applyAlignment="1">
      <alignment horizontal="center" wrapText="1"/>
    </xf>
    <xf numFmtId="0" fontId="56" fillId="6" borderId="5" xfId="0" applyFont="1" applyFill="1" applyBorder="1" applyAlignment="1">
      <alignment horizontal="center" vertical="center" wrapText="1"/>
    </xf>
    <xf numFmtId="0" fontId="57" fillId="6" borderId="3" xfId="0" applyFont="1" applyFill="1" applyBorder="1" applyAlignment="1">
      <alignment horizontal="center" vertical="center" wrapText="1"/>
    </xf>
    <xf numFmtId="0" fontId="57" fillId="6" borderId="5" xfId="0" applyFont="1" applyFill="1" applyBorder="1" applyAlignment="1">
      <alignment horizontal="center" vertical="center" wrapText="1"/>
    </xf>
    <xf numFmtId="0" fontId="50" fillId="0" borderId="0" xfId="0" applyFont="1" applyAlignment="1">
      <alignment horizontal="center" vertical="center" wrapText="1"/>
    </xf>
    <xf numFmtId="0" fontId="58" fillId="0" borderId="0" xfId="0" applyFont="1" applyAlignment="1">
      <alignment horizontal="left" vertical="center"/>
    </xf>
    <xf numFmtId="0" fontId="48" fillId="0" borderId="0" xfId="0" applyFont="1" applyAlignment="1">
      <alignment horizontal="left" vertical="center"/>
    </xf>
    <xf numFmtId="0" fontId="59" fillId="0" borderId="0" xfId="3" applyFont="1" applyAlignment="1">
      <alignment horizontal="left"/>
    </xf>
    <xf numFmtId="0" fontId="59" fillId="0" borderId="0" xfId="3" applyFont="1" applyAlignment="1">
      <alignment horizontal="left" vertical="center"/>
    </xf>
    <xf numFmtId="0" fontId="46" fillId="0" borderId="0" xfId="0" applyFont="1" applyAlignment="1">
      <alignment vertical="center" wrapText="1"/>
    </xf>
    <xf numFmtId="3" fontId="37" fillId="7" borderId="7" xfId="0" applyNumberFormat="1" applyFont="1" applyFill="1" applyBorder="1" applyAlignment="1">
      <alignment horizontal="right" vertical="center"/>
    </xf>
    <xf numFmtId="166" fontId="37" fillId="7" borderId="3" xfId="0" applyNumberFormat="1" applyFont="1" applyFill="1" applyBorder="1" applyAlignment="1">
      <alignment horizontal="right" vertical="center"/>
    </xf>
    <xf numFmtId="166" fontId="37" fillId="0" borderId="3" xfId="0" applyNumberFormat="1" applyFont="1" applyBorder="1" applyAlignment="1">
      <alignment horizontal="right" vertical="center"/>
    </xf>
    <xf numFmtId="166" fontId="37" fillId="7" borderId="7" xfId="0" applyNumberFormat="1" applyFont="1" applyFill="1" applyBorder="1" applyAlignment="1">
      <alignment horizontal="right" vertical="center"/>
    </xf>
    <xf numFmtId="0" fontId="39" fillId="4" borderId="5" xfId="0" applyFont="1" applyFill="1" applyBorder="1" applyAlignment="1">
      <alignment horizontal="centerContinuous" vertical="center"/>
    </xf>
    <xf numFmtId="0" fontId="39" fillId="4" borderId="1" xfId="0" applyFont="1" applyFill="1" applyBorder="1" applyAlignment="1">
      <alignment horizontal="centerContinuous" vertical="center"/>
    </xf>
    <xf numFmtId="0" fontId="61" fillId="0" borderId="13" xfId="3" applyFont="1" applyBorder="1" applyAlignment="1">
      <alignment horizontal="center" vertical="center"/>
    </xf>
    <xf numFmtId="0" fontId="37" fillId="0" borderId="24" xfId="0" applyFont="1" applyBorder="1" applyAlignment="1">
      <alignment horizontal="center" vertical="center"/>
    </xf>
    <xf numFmtId="0" fontId="37" fillId="0" borderId="24" xfId="0" applyFont="1" applyBorder="1" applyAlignment="1">
      <alignment vertical="center" wrapText="1"/>
    </xf>
    <xf numFmtId="0" fontId="40" fillId="0" borderId="24" xfId="3" applyFont="1" applyBorder="1" applyAlignment="1">
      <alignment horizontal="center" vertical="center"/>
    </xf>
    <xf numFmtId="0" fontId="43" fillId="0" borderId="25" xfId="0" applyFont="1" applyBorder="1" applyAlignment="1">
      <alignment horizontal="centerContinuous" vertical="center"/>
    </xf>
    <xf numFmtId="0" fontId="37" fillId="0" borderId="26" xfId="0" applyFont="1" applyBorder="1" applyAlignment="1">
      <alignment horizontal="centerContinuous" vertical="center" wrapText="1"/>
    </xf>
    <xf numFmtId="0" fontId="37" fillId="0" borderId="26" xfId="0" applyFont="1" applyBorder="1" applyAlignment="1">
      <alignment horizontal="centerContinuous" vertical="center"/>
    </xf>
    <xf numFmtId="0" fontId="37" fillId="0" borderId="27" xfId="0" applyFont="1" applyBorder="1" applyAlignment="1">
      <alignment horizontal="centerContinuous" vertical="center"/>
    </xf>
    <xf numFmtId="164" fontId="37" fillId="0" borderId="3" xfId="4" applyNumberFormat="1" applyFont="1" applyBorder="1" applyAlignment="1">
      <alignment vertical="center"/>
    </xf>
    <xf numFmtId="164" fontId="37" fillId="0" borderId="5" xfId="4" applyNumberFormat="1" applyFont="1" applyBorder="1" applyAlignment="1">
      <alignment vertical="center"/>
    </xf>
    <xf numFmtId="164" fontId="37" fillId="7" borderId="3" xfId="4" applyNumberFormat="1" applyFont="1" applyFill="1" applyBorder="1" applyAlignment="1">
      <alignment vertical="center"/>
    </xf>
    <xf numFmtId="164" fontId="37" fillId="7" borderId="5" xfId="4" applyNumberFormat="1" applyFont="1" applyFill="1" applyBorder="1" applyAlignment="1">
      <alignment vertical="center"/>
    </xf>
    <xf numFmtId="164" fontId="37" fillId="7" borderId="7" xfId="4" applyNumberFormat="1" applyFont="1" applyFill="1" applyBorder="1" applyAlignment="1">
      <alignment vertical="center"/>
    </xf>
    <xf numFmtId="164" fontId="37" fillId="0" borderId="0" xfId="0" applyNumberFormat="1" applyFont="1" applyAlignment="1">
      <alignment vertical="center"/>
    </xf>
    <xf numFmtId="165" fontId="37" fillId="0" borderId="3" xfId="4" applyNumberFormat="1" applyFont="1" applyBorder="1" applyAlignment="1">
      <alignment vertical="center"/>
    </xf>
    <xf numFmtId="165" fontId="37" fillId="0" borderId="5" xfId="4" applyNumberFormat="1" applyFont="1" applyBorder="1" applyAlignment="1">
      <alignment vertical="center"/>
    </xf>
    <xf numFmtId="165" fontId="37" fillId="7" borderId="3" xfId="4" applyNumberFormat="1" applyFont="1" applyFill="1" applyBorder="1" applyAlignment="1">
      <alignment vertical="center"/>
    </xf>
    <xf numFmtId="165" fontId="37" fillId="7" borderId="5" xfId="4" applyNumberFormat="1" applyFont="1" applyFill="1" applyBorder="1" applyAlignment="1">
      <alignment vertical="center"/>
    </xf>
    <xf numFmtId="165" fontId="37" fillId="7" borderId="7" xfId="4" applyNumberFormat="1" applyFont="1" applyFill="1" applyBorder="1" applyAlignment="1">
      <alignment vertical="center"/>
    </xf>
    <xf numFmtId="0" fontId="9" fillId="0" borderId="28" xfId="57" applyFont="1" applyBorder="1"/>
    <xf numFmtId="0" fontId="35" fillId="4" borderId="3" xfId="0" applyFont="1" applyFill="1" applyBorder="1" applyAlignment="1">
      <alignment horizontal="center" vertical="center" wrapText="1"/>
    </xf>
    <xf numFmtId="0" fontId="35" fillId="4" borderId="3" xfId="0" applyFont="1" applyFill="1" applyBorder="1" applyAlignment="1">
      <alignment horizontal="center" vertical="center"/>
    </xf>
    <xf numFmtId="0" fontId="35" fillId="4" borderId="5" xfId="0" applyFont="1" applyFill="1" applyBorder="1" applyAlignment="1">
      <alignment horizontal="center" vertical="center"/>
    </xf>
    <xf numFmtId="3" fontId="45" fillId="3" borderId="5" xfId="0" applyNumberFormat="1" applyFont="1" applyFill="1" applyBorder="1" applyAlignment="1">
      <alignment horizontal="right" vertical="center"/>
    </xf>
    <xf numFmtId="3" fontId="45" fillId="5" borderId="5" xfId="0" applyNumberFormat="1" applyFont="1" applyFill="1" applyBorder="1" applyAlignment="1">
      <alignment horizontal="right" vertical="center"/>
    </xf>
    <xf numFmtId="0" fontId="39" fillId="6" borderId="5" xfId="0" applyFont="1" applyFill="1" applyBorder="1" applyAlignment="1">
      <alignment horizontal="center" vertical="center"/>
    </xf>
    <xf numFmtId="3" fontId="37" fillId="7" borderId="5" xfId="0" applyNumberFormat="1" applyFont="1" applyFill="1" applyBorder="1"/>
    <xf numFmtId="17" fontId="37" fillId="7" borderId="29" xfId="0" applyNumberFormat="1" applyFont="1" applyFill="1" applyBorder="1" applyAlignment="1">
      <alignment horizontal="left" vertical="center" wrapText="1"/>
    </xf>
    <xf numFmtId="3" fontId="37" fillId="7" borderId="29" xfId="0" applyNumberFormat="1" applyFont="1" applyFill="1" applyBorder="1"/>
    <xf numFmtId="3" fontId="37" fillId="7" borderId="30" xfId="0" applyNumberFormat="1" applyFont="1" applyFill="1" applyBorder="1"/>
    <xf numFmtId="17" fontId="37" fillId="0" borderId="7" xfId="0" applyNumberFormat="1" applyFont="1" applyBorder="1" applyAlignment="1">
      <alignment horizontal="left" vertical="center" wrapText="1"/>
    </xf>
    <xf numFmtId="3" fontId="37" fillId="0" borderId="7" xfId="0" applyNumberFormat="1" applyFont="1" applyBorder="1"/>
    <xf numFmtId="3" fontId="37" fillId="0" borderId="2" xfId="0" applyNumberFormat="1" applyFont="1" applyBorder="1"/>
    <xf numFmtId="17" fontId="37" fillId="39" borderId="3" xfId="0" applyNumberFormat="1" applyFont="1" applyFill="1" applyBorder="1" applyAlignment="1">
      <alignment horizontal="left"/>
    </xf>
    <xf numFmtId="165" fontId="37" fillId="39" borderId="3" xfId="4" applyNumberFormat="1" applyFont="1" applyFill="1" applyBorder="1"/>
    <xf numFmtId="165" fontId="37" fillId="39" borderId="5" xfId="0" applyNumberFormat="1" applyFont="1" applyFill="1" applyBorder="1" applyAlignment="1">
      <alignment horizontal="right" vertical="center"/>
    </xf>
    <xf numFmtId="17" fontId="37" fillId="0" borderId="3" xfId="0" applyNumberFormat="1" applyFont="1" applyBorder="1" applyAlignment="1">
      <alignment horizontal="left"/>
    </xf>
    <xf numFmtId="165" fontId="37" fillId="0" borderId="5" xfId="0" applyNumberFormat="1" applyFont="1" applyBorder="1" applyAlignment="1">
      <alignment horizontal="right" vertical="center"/>
    </xf>
    <xf numFmtId="165" fontId="45" fillId="39" borderId="3" xfId="4" applyNumberFormat="1" applyFont="1" applyFill="1" applyBorder="1" applyAlignment="1">
      <alignment horizontal="right" vertical="center"/>
    </xf>
    <xf numFmtId="165" fontId="37" fillId="39" borderId="3" xfId="4" applyNumberFormat="1" applyFont="1" applyFill="1" applyBorder="1" applyAlignment="1">
      <alignment horizontal="right" vertical="center"/>
    </xf>
    <xf numFmtId="165" fontId="45" fillId="39" borderId="5" xfId="0" applyNumberFormat="1" applyFont="1" applyFill="1" applyBorder="1" applyAlignment="1">
      <alignment horizontal="right" vertical="center"/>
    </xf>
    <xf numFmtId="165" fontId="45" fillId="0" borderId="3" xfId="4" applyNumberFormat="1" applyFont="1" applyBorder="1" applyAlignment="1">
      <alignment horizontal="right" vertical="center"/>
    </xf>
    <xf numFmtId="165" fontId="37" fillId="0" borderId="3" xfId="4" applyNumberFormat="1" applyFont="1" applyBorder="1" applyAlignment="1">
      <alignment horizontal="right" vertical="center"/>
    </xf>
    <xf numFmtId="165" fontId="45" fillId="0" borderId="5" xfId="0" applyNumberFormat="1" applyFont="1" applyBorder="1" applyAlignment="1">
      <alignment horizontal="right" vertical="center"/>
    </xf>
    <xf numFmtId="17" fontId="37" fillId="7" borderId="3" xfId="0" applyNumberFormat="1" applyFont="1" applyFill="1" applyBorder="1" applyAlignment="1">
      <alignment horizontal="left"/>
    </xf>
    <xf numFmtId="165" fontId="45" fillId="39" borderId="5" xfId="4" applyNumberFormat="1" applyFont="1" applyFill="1" applyBorder="1" applyAlignment="1">
      <alignment horizontal="right" vertical="center"/>
    </xf>
    <xf numFmtId="17" fontId="37" fillId="7" borderId="31" xfId="0" applyNumberFormat="1" applyFont="1" applyFill="1" applyBorder="1" applyAlignment="1">
      <alignment horizontal="left"/>
    </xf>
    <xf numFmtId="165" fontId="45" fillId="39" borderId="31" xfId="4" applyNumberFormat="1" applyFont="1" applyFill="1" applyBorder="1" applyAlignment="1">
      <alignment horizontal="right" vertical="center"/>
    </xf>
    <xf numFmtId="165" fontId="45" fillId="39" borderId="32" xfId="4" applyNumberFormat="1" applyFont="1" applyFill="1" applyBorder="1" applyAlignment="1">
      <alignment horizontal="right" vertical="center"/>
    </xf>
    <xf numFmtId="17" fontId="37" fillId="0" borderId="7" xfId="0" applyNumberFormat="1" applyFont="1" applyBorder="1" applyAlignment="1">
      <alignment horizontal="left"/>
    </xf>
    <xf numFmtId="165" fontId="45" fillId="0" borderId="7" xfId="4" applyNumberFormat="1" applyFont="1" applyBorder="1" applyAlignment="1">
      <alignment horizontal="right" vertical="center"/>
    </xf>
    <xf numFmtId="0" fontId="34" fillId="0" borderId="0" xfId="0" applyFont="1" applyAlignment="1">
      <alignment horizontal="left"/>
    </xf>
    <xf numFmtId="165" fontId="37" fillId="39" borderId="3" xfId="4" applyNumberFormat="1" applyFont="1" applyFill="1" applyBorder="1" applyAlignment="1">
      <alignment vertical="center" wrapText="1"/>
    </xf>
    <xf numFmtId="165" fontId="37" fillId="0" borderId="2" xfId="0" applyNumberFormat="1" applyFont="1" applyBorder="1" applyAlignment="1">
      <alignment horizontal="right" vertical="center"/>
    </xf>
    <xf numFmtId="17" fontId="45" fillId="7" borderId="3" xfId="0" applyNumberFormat="1" applyFont="1" applyFill="1" applyBorder="1" applyAlignment="1">
      <alignment horizontal="left"/>
    </xf>
    <xf numFmtId="17" fontId="45" fillId="0" borderId="7" xfId="0" applyNumberFormat="1" applyFont="1" applyBorder="1" applyAlignment="1">
      <alignment horizontal="left"/>
    </xf>
    <xf numFmtId="166" fontId="37" fillId="7" borderId="5" xfId="0" applyNumberFormat="1" applyFont="1" applyFill="1" applyBorder="1" applyAlignment="1">
      <alignment vertical="center"/>
    </xf>
    <xf numFmtId="166" fontId="37" fillId="0" borderId="5" xfId="0" applyNumberFormat="1" applyFont="1" applyBorder="1" applyAlignment="1">
      <alignment vertical="center"/>
    </xf>
    <xf numFmtId="166" fontId="37" fillId="0" borderId="2" xfId="0" applyNumberFormat="1" applyFont="1" applyBorder="1" applyAlignment="1">
      <alignment vertical="center"/>
    </xf>
    <xf numFmtId="0" fontId="39" fillId="4" borderId="3" xfId="49" applyFont="1" applyFill="1" applyBorder="1" applyAlignment="1">
      <alignment horizontal="center" vertical="center" wrapText="1"/>
    </xf>
    <xf numFmtId="0" fontId="39" fillId="6" borderId="3" xfId="49" applyFont="1" applyFill="1" applyBorder="1" applyAlignment="1">
      <alignment horizontal="center" vertical="center" wrapText="1"/>
    </xf>
    <xf numFmtId="0" fontId="39" fillId="6" borderId="5" xfId="49" applyFont="1" applyFill="1" applyBorder="1" applyAlignment="1">
      <alignment horizontal="center" vertical="center" wrapText="1"/>
    </xf>
    <xf numFmtId="49" fontId="37" fillId="7" borderId="3" xfId="49" applyNumberFormat="1" applyFont="1" applyFill="1" applyBorder="1" applyAlignment="1">
      <alignment horizontal="left" vertical="center" wrapText="1"/>
    </xf>
    <xf numFmtId="164" fontId="37" fillId="7" borderId="3" xfId="49" applyNumberFormat="1" applyFont="1" applyFill="1" applyBorder="1" applyAlignment="1">
      <alignment horizontal="right" vertical="center" wrapText="1"/>
    </xf>
    <xf numFmtId="164" fontId="37" fillId="7" borderId="5" xfId="49" applyNumberFormat="1" applyFont="1" applyFill="1" applyBorder="1" applyAlignment="1">
      <alignment horizontal="right" vertical="center" wrapText="1"/>
    </xf>
    <xf numFmtId="49" fontId="37" fillId="0" borderId="3" xfId="49" applyNumberFormat="1" applyFont="1" applyBorder="1" applyAlignment="1">
      <alignment horizontal="left" vertical="center" wrapText="1"/>
    </xf>
    <xf numFmtId="164" fontId="37" fillId="0" borderId="3" xfId="49" applyNumberFormat="1" applyFont="1" applyBorder="1" applyAlignment="1">
      <alignment horizontal="right" vertical="center" wrapText="1"/>
    </xf>
    <xf numFmtId="164" fontId="37" fillId="0" borderId="5" xfId="49" applyNumberFormat="1" applyFont="1" applyBorder="1" applyAlignment="1">
      <alignment horizontal="right" vertical="center" wrapText="1"/>
    </xf>
    <xf numFmtId="164" fontId="37" fillId="7" borderId="3" xfId="49" applyNumberFormat="1" applyFont="1" applyFill="1" applyBorder="1" applyAlignment="1">
      <alignment vertical="center"/>
    </xf>
    <xf numFmtId="164" fontId="37" fillId="0" borderId="3" xfId="49" applyNumberFormat="1" applyFont="1" applyBorder="1" applyAlignment="1">
      <alignment vertical="center"/>
    </xf>
    <xf numFmtId="49" fontId="34" fillId="0" borderId="3" xfId="49" applyNumberFormat="1" applyFont="1" applyBorder="1" applyAlignment="1">
      <alignment horizontal="left" vertical="center" wrapText="1"/>
    </xf>
    <xf numFmtId="164" fontId="37" fillId="7" borderId="7" xfId="49" applyNumberFormat="1" applyFont="1" applyFill="1" applyBorder="1" applyAlignment="1">
      <alignment horizontal="right" vertical="center" wrapText="1"/>
    </xf>
    <xf numFmtId="164" fontId="37" fillId="7" borderId="7" xfId="49" applyNumberFormat="1" applyFont="1" applyFill="1" applyBorder="1" applyAlignment="1">
      <alignment vertical="center"/>
    </xf>
    <xf numFmtId="164" fontId="37" fillId="7" borderId="2" xfId="49" applyNumberFormat="1" applyFont="1" applyFill="1" applyBorder="1" applyAlignment="1">
      <alignment horizontal="right" vertical="center" wrapText="1"/>
    </xf>
    <xf numFmtId="0" fontId="39" fillId="6" borderId="3" xfId="49" applyFont="1" applyFill="1" applyBorder="1" applyAlignment="1">
      <alignment horizontal="center" vertical="center"/>
    </xf>
    <xf numFmtId="49" fontId="37" fillId="7" borderId="7" xfId="0" applyNumberFormat="1" applyFont="1" applyFill="1" applyBorder="1" applyAlignment="1">
      <alignment horizontal="left" vertical="center"/>
    </xf>
    <xf numFmtId="49" fontId="37" fillId="0" borderId="0" xfId="0" applyNumberFormat="1" applyFont="1" applyAlignment="1">
      <alignment horizontal="left" vertical="center"/>
    </xf>
    <xf numFmtId="0" fontId="49" fillId="0" borderId="0" xfId="3" applyFont="1" applyAlignment="1">
      <alignment horizontal="left" vertical="center"/>
    </xf>
    <xf numFmtId="49" fontId="49" fillId="0" borderId="0" xfId="49" applyNumberFormat="1" applyFont="1" applyAlignment="1">
      <alignment horizontal="left" vertical="center"/>
    </xf>
    <xf numFmtId="49" fontId="48" fillId="0" borderId="0" xfId="0" applyNumberFormat="1" applyFont="1" applyAlignment="1">
      <alignment horizontal="left" vertical="center"/>
    </xf>
    <xf numFmtId="0" fontId="37" fillId="0" borderId="2" xfId="0" applyFont="1" applyBorder="1" applyAlignment="1">
      <alignment vertical="center"/>
    </xf>
    <xf numFmtId="0" fontId="37" fillId="0" borderId="0" xfId="0" applyFont="1" applyAlignment="1">
      <alignment horizontal="left" vertical="center" indent="2"/>
    </xf>
    <xf numFmtId="0" fontId="44" fillId="0" borderId="0" xfId="0" applyFont="1" applyAlignment="1">
      <alignment horizontal="left"/>
    </xf>
    <xf numFmtId="9" fontId="37" fillId="0" borderId="0" xfId="63" applyFont="1" applyAlignment="1">
      <alignment vertical="center"/>
    </xf>
    <xf numFmtId="0" fontId="0" fillId="7" borderId="5" xfId="47" applyFont="1" applyFill="1" applyBorder="1" applyAlignment="1">
      <alignment horizontal="right" vertical="center"/>
    </xf>
    <xf numFmtId="0" fontId="0" fillId="0" borderId="5" xfId="47" applyFont="1" applyBorder="1" applyAlignment="1">
      <alignment horizontal="right" vertical="center"/>
    </xf>
    <xf numFmtId="0" fontId="0" fillId="0" borderId="2" xfId="47" applyFont="1" applyBorder="1" applyAlignment="1">
      <alignment horizontal="right" vertical="center"/>
    </xf>
    <xf numFmtId="9" fontId="37" fillId="0" borderId="0" xfId="63" applyFont="1"/>
    <xf numFmtId="17" fontId="45" fillId="7" borderId="2" xfId="0" applyNumberFormat="1" applyFont="1" applyFill="1" applyBorder="1" applyAlignment="1">
      <alignment horizontal="left"/>
    </xf>
    <xf numFmtId="17" fontId="45" fillId="0" borderId="2" xfId="0" applyNumberFormat="1" applyFont="1" applyBorder="1" applyAlignment="1">
      <alignment horizontal="left"/>
    </xf>
    <xf numFmtId="17" fontId="37" fillId="0" borderId="0" xfId="0" applyNumberFormat="1" applyFont="1" applyAlignment="1">
      <alignment horizontal="left" vertical="center"/>
    </xf>
    <xf numFmtId="0" fontId="44" fillId="40" borderId="0" xfId="0" applyFont="1" applyFill="1" applyAlignment="1">
      <alignment horizontal="left" vertical="center"/>
    </xf>
    <xf numFmtId="3" fontId="44" fillId="40" borderId="0" xfId="0" applyNumberFormat="1" applyFont="1" applyFill="1" applyAlignment="1">
      <alignment vertical="center"/>
    </xf>
    <xf numFmtId="0" fontId="64" fillId="40" borderId="0" xfId="3" applyFont="1" applyFill="1" applyAlignment="1">
      <alignment horizontal="left" vertical="center"/>
    </xf>
    <xf numFmtId="1" fontId="44" fillId="40" borderId="3" xfId="0" applyNumberFormat="1" applyFont="1" applyFill="1" applyBorder="1" applyAlignment="1">
      <alignment horizontal="right" vertical="center" wrapText="1"/>
    </xf>
    <xf numFmtId="17" fontId="37" fillId="0" borderId="0" xfId="0" applyNumberFormat="1" applyFont="1" applyAlignment="1">
      <alignment horizontal="left"/>
    </xf>
    <xf numFmtId="0" fontId="44" fillId="40" borderId="0" xfId="0" applyFont="1" applyFill="1" applyAlignment="1">
      <alignment horizontal="left"/>
    </xf>
    <xf numFmtId="3" fontId="44" fillId="40" borderId="0" xfId="0" applyNumberFormat="1" applyFont="1" applyFill="1"/>
    <xf numFmtId="166" fontId="44" fillId="40" borderId="0" xfId="0" applyNumberFormat="1" applyFont="1" applyFill="1"/>
    <xf numFmtId="17" fontId="44" fillId="40" borderId="7" xfId="0" applyNumberFormat="1" applyFont="1" applyFill="1" applyBorder="1" applyAlignment="1">
      <alignment horizontal="left" vertical="center" wrapText="1"/>
    </xf>
    <xf numFmtId="164" fontId="44" fillId="40" borderId="3" xfId="0" applyNumberFormat="1" applyFont="1" applyFill="1" applyBorder="1" applyAlignment="1">
      <alignment horizontal="right" vertical="center" wrapText="1"/>
    </xf>
    <xf numFmtId="17" fontId="44" fillId="40" borderId="3" xfId="0" applyNumberFormat="1" applyFont="1" applyFill="1" applyBorder="1" applyAlignment="1">
      <alignment horizontal="left" vertical="center" wrapText="1"/>
    </xf>
    <xf numFmtId="164" fontId="44" fillId="40" borderId="5" xfId="0" applyNumberFormat="1" applyFont="1" applyFill="1" applyBorder="1" applyAlignment="1">
      <alignment horizontal="right" vertical="center" wrapText="1"/>
    </xf>
    <xf numFmtId="164" fontId="44" fillId="40" borderId="0" xfId="0" applyNumberFormat="1" applyFont="1" applyFill="1" applyAlignment="1">
      <alignment vertical="center"/>
    </xf>
    <xf numFmtId="17" fontId="37" fillId="7" borderId="2" xfId="0" applyNumberFormat="1" applyFont="1" applyFill="1" applyBorder="1" applyAlignment="1">
      <alignment horizontal="left"/>
    </xf>
    <xf numFmtId="17" fontId="37" fillId="0" borderId="2" xfId="0" applyNumberFormat="1" applyFont="1" applyBorder="1" applyAlignment="1">
      <alignment horizontal="left"/>
    </xf>
    <xf numFmtId="17" fontId="44" fillId="7" borderId="7" xfId="0" applyNumberFormat="1" applyFont="1" applyFill="1" applyBorder="1" applyAlignment="1">
      <alignment horizontal="left" vertical="center" wrapText="1"/>
    </xf>
    <xf numFmtId="0" fontId="65" fillId="41" borderId="35" xfId="0" applyFont="1" applyFill="1" applyBorder="1" applyAlignment="1">
      <alignment wrapText="1"/>
    </xf>
    <xf numFmtId="3" fontId="65" fillId="41" borderId="36" xfId="0" applyNumberFormat="1" applyFont="1" applyFill="1" applyBorder="1"/>
    <xf numFmtId="3" fontId="37" fillId="7" borderId="3" xfId="0" applyNumberFormat="1" applyFont="1" applyFill="1" applyBorder="1" applyAlignment="1">
      <alignment vertical="center"/>
    </xf>
    <xf numFmtId="3" fontId="37" fillId="7" borderId="5" xfId="0" applyNumberFormat="1" applyFont="1" applyFill="1" applyBorder="1" applyAlignment="1">
      <alignment vertical="center"/>
    </xf>
    <xf numFmtId="3" fontId="0" fillId="0" borderId="0" xfId="0" applyNumberFormat="1"/>
    <xf numFmtId="4" fontId="0" fillId="0" borderId="0" xfId="0" applyNumberFormat="1"/>
    <xf numFmtId="165" fontId="37" fillId="0" borderId="0" xfId="0" applyNumberFormat="1" applyFont="1"/>
    <xf numFmtId="0" fontId="10" fillId="0" borderId="0" xfId="0" applyFont="1" applyAlignment="1">
      <alignment horizontal="center" vertical="center" wrapText="1"/>
    </xf>
    <xf numFmtId="0" fontId="37" fillId="0" borderId="10" xfId="0" applyFont="1" applyBorder="1" applyAlignment="1">
      <alignment vertical="center" wrapText="1"/>
    </xf>
    <xf numFmtId="0" fontId="37" fillId="0" borderId="9" xfId="0" applyFont="1" applyBorder="1" applyAlignment="1">
      <alignment vertical="center" wrapText="1"/>
    </xf>
    <xf numFmtId="0" fontId="37" fillId="0" borderId="0" xfId="0" applyFont="1" applyAlignment="1">
      <alignment vertical="center" wrapText="1"/>
    </xf>
    <xf numFmtId="0" fontId="35" fillId="4" borderId="7" xfId="0" applyFont="1" applyFill="1" applyBorder="1" applyAlignment="1">
      <alignment horizontal="center" vertical="center" wrapText="1"/>
    </xf>
    <xf numFmtId="0" fontId="35" fillId="4" borderId="8"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35" fillId="4" borderId="7" xfId="0" applyFont="1" applyFill="1" applyBorder="1" applyAlignment="1">
      <alignment horizontal="center" vertical="center"/>
    </xf>
    <xf numFmtId="0" fontId="35" fillId="4" borderId="8" xfId="0" applyFont="1" applyFill="1" applyBorder="1" applyAlignment="1">
      <alignment horizontal="center" vertical="center"/>
    </xf>
    <xf numFmtId="0" fontId="35" fillId="4" borderId="6" xfId="0" applyFont="1" applyFill="1" applyBorder="1" applyAlignment="1">
      <alignment horizontal="center" vertical="center"/>
    </xf>
    <xf numFmtId="0" fontId="39" fillId="4" borderId="7" xfId="0" applyFont="1" applyFill="1" applyBorder="1" applyAlignment="1">
      <alignment horizontal="center" vertical="center"/>
    </xf>
    <xf numFmtId="0" fontId="39" fillId="4" borderId="8" xfId="0" applyFont="1" applyFill="1" applyBorder="1" applyAlignment="1">
      <alignment horizontal="center" vertical="center"/>
    </xf>
    <xf numFmtId="0" fontId="39" fillId="4" borderId="6" xfId="0" applyFont="1" applyFill="1" applyBorder="1" applyAlignment="1">
      <alignment horizontal="center" vertical="center"/>
    </xf>
    <xf numFmtId="0" fontId="39" fillId="4" borderId="33" xfId="0" applyFont="1" applyFill="1" applyBorder="1" applyAlignment="1">
      <alignment horizontal="center" vertical="center"/>
    </xf>
    <xf numFmtId="0" fontId="39" fillId="4" borderId="33" xfId="0" applyFont="1" applyFill="1" applyBorder="1" applyAlignment="1">
      <alignment horizontal="center" vertical="center" wrapText="1"/>
    </xf>
    <xf numFmtId="0" fontId="39" fillId="4" borderId="34"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39" fillId="4" borderId="8"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39" fillId="4" borderId="34" xfId="0" applyFont="1" applyFill="1" applyBorder="1" applyAlignment="1">
      <alignment horizontal="center" vertical="center"/>
    </xf>
    <xf numFmtId="0" fontId="39" fillId="4" borderId="33" xfId="49" applyFont="1" applyFill="1" applyBorder="1" applyAlignment="1">
      <alignment horizontal="center" vertical="center" wrapText="1"/>
    </xf>
    <xf numFmtId="0" fontId="39" fillId="4" borderId="4" xfId="49" applyFont="1" applyFill="1" applyBorder="1" applyAlignment="1">
      <alignment horizontal="center" vertical="center" wrapText="1"/>
    </xf>
    <xf numFmtId="0" fontId="39" fillId="4" borderId="0" xfId="49" applyFont="1" applyFill="1" applyAlignment="1">
      <alignment horizontal="center" vertical="center" wrapText="1"/>
    </xf>
    <xf numFmtId="0" fontId="54" fillId="4" borderId="2" xfId="0" applyFont="1" applyFill="1" applyBorder="1" applyAlignment="1">
      <alignment horizontal="center" vertical="center" wrapText="1"/>
    </xf>
  </cellXfs>
  <cellStyles count="6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4" builtinId="3"/>
    <cellStyle name="Comma 2" xfId="46" xr:uid="{C717C173-406B-42CB-B2B0-95303D02ACDF}"/>
    <cellStyle name="Comma 2 2" xfId="54" xr:uid="{424C4DD8-3FBB-4812-9DAA-6CB1D3661997}"/>
    <cellStyle name="Comma 2 3" xfId="59" xr:uid="{8484A4C6-3DFE-4980-ABB5-F1633111FA07}"/>
    <cellStyle name="Comma 3" xfId="53" xr:uid="{D6F3E098-F477-4901-8B4C-4964C2DF42B0}"/>
    <cellStyle name="Comma 4" xfId="58" xr:uid="{5456C077-4FCC-4C20-9093-631158BA2011}"/>
    <cellStyle name="Currency 2" xfId="61" xr:uid="{48DC7959-3EF3-40CB-A445-FE410DBB910E}"/>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3" builtinId="8"/>
    <cellStyle name="Hyperlink 2" xfId="48" xr:uid="{A4548B5A-4EF5-4408-B49E-1262753ADC32}"/>
    <cellStyle name="Input" xfId="13" builtinId="20" customBuiltin="1"/>
    <cellStyle name="Linked Cell" xfId="16" builtinId="24" customBuiltin="1"/>
    <cellStyle name="Neutral" xfId="12" builtinId="28" customBuiltin="1"/>
    <cellStyle name="Normal" xfId="0" builtinId="0"/>
    <cellStyle name="Normal 2" xfId="47" xr:uid="{5E8C3E20-B96E-41CF-A287-A6441E0C7517}"/>
    <cellStyle name="Normal 2 2" xfId="1" xr:uid="{00000000-0005-0000-0000-000003000000}"/>
    <cellStyle name="Normal 2 3" xfId="65" xr:uid="{D3527069-06EC-42A3-BB65-AA5FBEE981D3}"/>
    <cellStyle name="Normal 3" xfId="49" xr:uid="{89EC5DF5-B33E-44E8-A5F9-C6F2693B0C2B}"/>
    <cellStyle name="Normal 3 2" xfId="2" xr:uid="{00000000-0005-0000-0000-000004000000}"/>
    <cellStyle name="Normal 3 3" xfId="52" xr:uid="{A17FB4C3-33BB-4E30-A29E-8FC53A8C836D}"/>
    <cellStyle name="Normal 3 4" xfId="55" xr:uid="{F871B175-E293-4725-AEB1-B2F3B5111302}"/>
    <cellStyle name="Normal 4" xfId="50" xr:uid="{99D0D953-7C0E-4EB6-BE09-CEC92078A7BD}"/>
    <cellStyle name="Normal 5" xfId="51" xr:uid="{0C81E1CA-5F68-4749-8D7D-B0ED46A7013A}"/>
    <cellStyle name="Normal 5 2" xfId="56" xr:uid="{026977B3-B773-42B6-A891-48EB9D09BD67}"/>
    <cellStyle name="Normal 5 3" xfId="60" xr:uid="{89CC233F-3958-4C19-B44F-69F21DCD69E3}"/>
    <cellStyle name="Normal 6" xfId="62" xr:uid="{0687715E-AF7C-4152-895C-168EFAFF0985}"/>
    <cellStyle name="Normal_Sheet1_1" xfId="57" xr:uid="{D73E3524-B7AF-4973-AE95-BDAA0B7F4287}"/>
    <cellStyle name="Note" xfId="19" builtinId="10" customBuiltin="1"/>
    <cellStyle name="Output" xfId="14" builtinId="21" customBuiltin="1"/>
    <cellStyle name="Per cent" xfId="63" builtinId="5"/>
    <cellStyle name="Percent 2" xfId="64" xr:uid="{81A7C2EA-E576-440C-B5A2-B1A3C213D4C6}"/>
    <cellStyle name="Title" xfId="5" builtinId="15" customBuiltin="1"/>
    <cellStyle name="Total" xfId="21" builtinId="25" customBuiltin="1"/>
    <cellStyle name="Warning Text" xfId="18" builtinId="11" customBuiltin="1"/>
  </cellStyles>
  <dxfs count="3">
    <dxf>
      <fill>
        <patternFill>
          <bgColor theme="4" tint="0.79998168889431442"/>
        </patternFill>
      </fill>
    </dxf>
    <dxf>
      <font>
        <b/>
        <i val="0"/>
        <color theme="0"/>
      </font>
      <fill>
        <patternFill patternType="solid">
          <fgColor rgb="FF007A33"/>
          <bgColor rgb="FF007A33"/>
        </patternFill>
      </fill>
    </dxf>
    <dxf>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SIRA HBC" defaultPivotStyle="PivotStyleLight16">
    <tableStyle name="SIRA HBC" pivot="0" count="3" xr9:uid="{00000000-0011-0000-FFFF-FFFF00000000}">
      <tableStyleElement type="wholeTable" dxfId="2"/>
      <tableStyleElement type="headerRow" dxfId="1"/>
      <tableStyleElement type="firstRowStripe" dxfId="0"/>
    </tableStyle>
  </tableStyles>
  <colors>
    <mruColors>
      <color rgb="FF00A446"/>
      <color rgb="FF0000FF"/>
      <color rgb="FF007A33"/>
      <color rgb="FFCF4520"/>
      <color rgb="FFD14520"/>
      <color rgb="FFDBE5F1"/>
      <color rgb="FFD9FFE9"/>
      <color rgb="FFA3F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85725</xdr:rowOff>
    </xdr:from>
    <xdr:to>
      <xdr:col>8</xdr:col>
      <xdr:colOff>323850</xdr:colOff>
      <xdr:row>38</xdr:row>
      <xdr:rowOff>123825</xdr:rowOff>
    </xdr:to>
    <xdr:pic>
      <xdr:nvPicPr>
        <xdr:cNvPr id="2" name="Picture 1">
          <a:extLst>
            <a:ext uri="{FF2B5EF4-FFF2-40B4-BE49-F238E27FC236}">
              <a16:creationId xmlns:a16="http://schemas.microsoft.com/office/drawing/2014/main" id="{40B2E501-FBC8-08CD-4462-1D52827602F9}"/>
            </a:ext>
            <a:ext uri="{147F2762-F138-4A5C-976F-8EAC2B608ADB}">
              <a16:predDERef xmlns:a16="http://schemas.microsoft.com/office/drawing/2014/main" pred="{801CC574-215C-4314-A035-7A0B818E2BD7}"/>
            </a:ext>
          </a:extLst>
        </xdr:cNvPr>
        <xdr:cNvPicPr>
          <a:picLocks noChangeAspect="1"/>
        </xdr:cNvPicPr>
      </xdr:nvPicPr>
      <xdr:blipFill>
        <a:blip xmlns:r="http://schemas.openxmlformats.org/officeDocument/2006/relationships" r:embed="rId1"/>
        <a:stretch>
          <a:fillRect/>
        </a:stretch>
      </xdr:blipFill>
      <xdr:spPr>
        <a:xfrm>
          <a:off x="514350" y="257175"/>
          <a:ext cx="4953000" cy="7067550"/>
        </a:xfrm>
        <a:prstGeom prst="rect">
          <a:avLst/>
        </a:prstGeom>
      </xdr:spPr>
    </xdr:pic>
    <xdr:clientData/>
  </xdr:twoCellAnchor>
  <xdr:twoCellAnchor editAs="oneCell">
    <xdr:from>
      <xdr:col>5</xdr:col>
      <xdr:colOff>390525</xdr:colOff>
      <xdr:row>18</xdr:row>
      <xdr:rowOff>9525</xdr:rowOff>
    </xdr:from>
    <xdr:to>
      <xdr:col>6</xdr:col>
      <xdr:colOff>638175</xdr:colOff>
      <xdr:row>21</xdr:row>
      <xdr:rowOff>19050</xdr:rowOff>
    </xdr:to>
    <xdr:pic>
      <xdr:nvPicPr>
        <xdr:cNvPr id="4" name="Picture 3">
          <a:extLst>
            <a:ext uri="{FF2B5EF4-FFF2-40B4-BE49-F238E27FC236}">
              <a16:creationId xmlns:a16="http://schemas.microsoft.com/office/drawing/2014/main" id="{2F7EE634-3CBF-28B5-4BD9-46306F620AA3}"/>
            </a:ext>
            <a:ext uri="{147F2762-F138-4A5C-976F-8EAC2B608ADB}">
              <a16:predDERef xmlns:a16="http://schemas.microsoft.com/office/drawing/2014/main" pred="{40B2E501-FBC8-08CD-4462-1D52827602F9}"/>
            </a:ext>
          </a:extLst>
        </xdr:cNvPr>
        <xdr:cNvPicPr>
          <a:picLocks noChangeAspect="1"/>
        </xdr:cNvPicPr>
      </xdr:nvPicPr>
      <xdr:blipFill>
        <a:blip xmlns:r="http://schemas.openxmlformats.org/officeDocument/2006/relationships" r:embed="rId2"/>
        <a:stretch>
          <a:fillRect/>
        </a:stretch>
      </xdr:blipFill>
      <xdr:spPr>
        <a:xfrm>
          <a:off x="3476625" y="3743325"/>
          <a:ext cx="933450"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RA\DAR\IPA\HBC%20Scheme%20reports\JUN2018\Output\HBC_Runoff%20claims%20Jun%2018%2020190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yes\client19\SIRA\HBC\icare_submission\Business%20plan%20projection%20compari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ld Fig 35_36 Open_closed (Yr)"/>
      <sheetName val="Fig 35_36 Open_closed"/>
      <sheetName val="Fig 37 Liability"/>
      <sheetName val="Fig 38 Denied"/>
      <sheetName val="Fig 39 No. Cause"/>
      <sheetName val="Fig 40 No. claim type"/>
      <sheetName val="Fig 41 No. ConstructionType"/>
      <sheetName val="Table 15 Liability (Qtr)"/>
      <sheetName val="Table 16 Denied (Qtr)"/>
      <sheetName val="Jun18 Data"/>
      <sheetName val="xx E3.2 Open_closed (Qtr)"/>
      <sheetName val="xx No. Liab &amp; Op_Cl"/>
      <sheetName val="Fig24 PaidClaimant_Paid3PT(Yr)"/>
      <sheetName val="Fig 25 Payments by Cause"/>
      <sheetName val="Fig 26. costs by Claim typee"/>
      <sheetName val="Fig 27 Amount by Cover type"/>
      <sheetName val="xx PaidClaimant_Paid3PT (Qtr)"/>
      <sheetName val="xx ClaimCode Op_Cl"/>
      <sheetName val="basis Net Costs"/>
      <sheetName val="11a. YrCert issued (Pdclaimant)"/>
      <sheetName val="xxE10. YrCert issued  (covType)"/>
      <sheetName val="Table 17 by costs by issued yr"/>
      <sheetName val="Table 17a Issued yr (AccptLiab)"/>
      <sheetName val="icare in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Business plans"/>
      <sheetName val="Premium filing"/>
      <sheetName val="Funding ratios"/>
      <sheetName val="Rate chang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Gotham Book"/>
        <a:ea typeface=""/>
        <a:cs typeface=""/>
      </a:majorFont>
      <a:minorFont>
        <a:latin typeface="Gotham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0077-53F3-4360-985A-6254318E95B0}">
  <dimension ref="A1:X19"/>
  <sheetViews>
    <sheetView zoomScaleNormal="100" workbookViewId="0"/>
  </sheetViews>
  <sheetFormatPr defaultColWidth="9" defaultRowHeight="14.25"/>
  <cols>
    <col min="1" max="1" width="4.5" style="2" customWidth="1"/>
    <col min="2" max="10" width="9" style="2"/>
    <col min="11" max="11" width="14.375" style="2" customWidth="1"/>
    <col min="12" max="16384" width="9" style="2"/>
  </cols>
  <sheetData>
    <row r="1" spans="1:24">
      <c r="A1" s="1"/>
    </row>
    <row r="2" spans="1:24" ht="45">
      <c r="A2" s="10"/>
      <c r="B2" s="10"/>
      <c r="C2" s="10"/>
      <c r="D2" s="10"/>
      <c r="E2" s="10"/>
      <c r="F2" s="10"/>
      <c r="G2" s="10"/>
      <c r="H2" s="10"/>
      <c r="I2" s="10"/>
      <c r="J2" s="10"/>
      <c r="K2" s="8"/>
    </row>
    <row r="5" spans="1:24" ht="23.1" customHeight="1">
      <c r="C5" s="3"/>
      <c r="D5" s="3"/>
      <c r="E5" s="3"/>
      <c r="F5" s="3"/>
      <c r="G5" s="3"/>
      <c r="H5" s="3"/>
      <c r="I5" s="3"/>
      <c r="J5" s="3"/>
      <c r="P5" s="306"/>
      <c r="Q5" s="306"/>
      <c r="R5" s="306"/>
      <c r="S5" s="306"/>
      <c r="T5" s="306"/>
      <c r="U5" s="306"/>
      <c r="V5" s="306"/>
      <c r="W5" s="306"/>
      <c r="X5" s="306"/>
    </row>
    <row r="6" spans="1:24">
      <c r="P6" s="306"/>
      <c r="Q6" s="306"/>
      <c r="R6" s="306"/>
      <c r="S6" s="306"/>
      <c r="T6" s="306"/>
      <c r="U6" s="306"/>
      <c r="V6" s="306"/>
      <c r="W6" s="306"/>
      <c r="X6" s="306"/>
    </row>
    <row r="7" spans="1:24" ht="20.25">
      <c r="E7" s="4"/>
      <c r="P7" s="306"/>
      <c r="Q7" s="306"/>
      <c r="R7" s="306"/>
      <c r="S7" s="306"/>
      <c r="T7" s="306"/>
      <c r="U7" s="306"/>
      <c r="V7" s="306"/>
      <c r="W7" s="306"/>
      <c r="X7" s="306"/>
    </row>
    <row r="8" spans="1:24">
      <c r="P8" s="306"/>
      <c r="Q8" s="306"/>
      <c r="R8" s="306"/>
      <c r="S8" s="306"/>
      <c r="T8" s="306"/>
      <c r="U8" s="306"/>
      <c r="V8" s="306"/>
      <c r="W8" s="306"/>
      <c r="X8" s="306"/>
    </row>
    <row r="9" spans="1:24">
      <c r="P9" s="306"/>
      <c r="Q9" s="306"/>
      <c r="R9" s="306"/>
      <c r="S9" s="306"/>
      <c r="T9" s="306"/>
      <c r="U9" s="306"/>
      <c r="V9" s="306"/>
      <c r="W9" s="306"/>
      <c r="X9" s="306"/>
    </row>
    <row r="10" spans="1:24">
      <c r="P10" s="306"/>
      <c r="Q10" s="306"/>
      <c r="R10" s="306"/>
      <c r="S10" s="306"/>
      <c r="T10" s="306"/>
      <c r="U10" s="306"/>
      <c r="V10" s="306"/>
      <c r="W10" s="306"/>
      <c r="X10" s="306"/>
    </row>
    <row r="11" spans="1:24" ht="14.45" customHeight="1">
      <c r="B11" s="9"/>
      <c r="C11" s="9"/>
      <c r="D11" s="9"/>
      <c r="E11" s="9"/>
      <c r="F11" s="9"/>
      <c r="G11" s="9"/>
      <c r="H11" s="9"/>
      <c r="I11" s="9"/>
      <c r="J11" s="9"/>
      <c r="K11" s="9"/>
      <c r="P11" s="306"/>
      <c r="Q11" s="306"/>
      <c r="R11" s="306"/>
      <c r="S11" s="306"/>
      <c r="T11" s="306"/>
      <c r="U11" s="306"/>
      <c r="V11" s="306"/>
      <c r="W11" s="306"/>
      <c r="X11" s="306"/>
    </row>
    <row r="12" spans="1:24">
      <c r="B12" s="9"/>
      <c r="C12" s="9"/>
      <c r="D12" s="9"/>
      <c r="E12" s="9"/>
      <c r="F12" s="9"/>
      <c r="G12" s="9"/>
      <c r="H12" s="9"/>
      <c r="I12" s="9"/>
      <c r="J12" s="9"/>
      <c r="K12" s="9"/>
      <c r="P12" s="306"/>
      <c r="Q12" s="306"/>
      <c r="R12" s="306"/>
      <c r="S12" s="306"/>
      <c r="T12" s="306"/>
      <c r="U12" s="306"/>
      <c r="V12" s="306"/>
      <c r="W12" s="306"/>
      <c r="X12" s="306"/>
    </row>
    <row r="13" spans="1:24">
      <c r="B13" s="9"/>
      <c r="C13" s="9"/>
      <c r="D13" s="9"/>
      <c r="E13" s="9"/>
      <c r="F13" s="9"/>
      <c r="G13" s="9"/>
      <c r="H13" s="9"/>
      <c r="I13" s="9"/>
      <c r="J13" s="9"/>
      <c r="K13" s="9"/>
      <c r="P13" s="306"/>
      <c r="Q13" s="306"/>
      <c r="R13" s="306"/>
      <c r="S13" s="306"/>
      <c r="T13" s="306"/>
      <c r="U13" s="306"/>
      <c r="V13" s="306"/>
      <c r="W13" s="306"/>
      <c r="X13" s="306"/>
    </row>
    <row r="14" spans="1:24">
      <c r="B14" s="9"/>
      <c r="C14" s="9"/>
      <c r="D14" s="9"/>
      <c r="E14" s="9"/>
      <c r="F14" s="9"/>
      <c r="G14" s="9"/>
      <c r="H14" s="9"/>
      <c r="I14" s="9"/>
      <c r="J14" s="9"/>
      <c r="K14" s="9"/>
      <c r="P14" s="306"/>
      <c r="Q14" s="306"/>
      <c r="R14" s="306"/>
      <c r="S14" s="306"/>
      <c r="T14" s="306"/>
      <c r="U14" s="306"/>
      <c r="V14" s="306"/>
      <c r="W14" s="306"/>
      <c r="X14" s="306"/>
    </row>
    <row r="15" spans="1:24" ht="17.100000000000001" customHeight="1">
      <c r="B15" s="5"/>
      <c r="C15" s="6"/>
      <c r="D15" s="6"/>
      <c r="E15" s="6"/>
      <c r="F15" s="6"/>
      <c r="G15" s="6"/>
      <c r="H15" s="6"/>
      <c r="I15" s="6"/>
      <c r="J15" s="6"/>
      <c r="K15" s="6"/>
      <c r="L15" s="7"/>
      <c r="P15" s="306"/>
      <c r="Q15" s="306"/>
      <c r="R15" s="306"/>
      <c r="S15" s="306"/>
      <c r="T15" s="306"/>
      <c r="U15" s="306"/>
      <c r="V15" s="306"/>
      <c r="W15" s="306"/>
      <c r="X15" s="306"/>
    </row>
    <row r="16" spans="1:24" ht="15">
      <c r="B16" s="5"/>
      <c r="C16" s="7"/>
      <c r="D16" s="7"/>
      <c r="E16" s="7"/>
      <c r="F16" s="7"/>
      <c r="G16" s="7"/>
      <c r="H16" s="7"/>
      <c r="I16" s="7"/>
      <c r="J16" s="7"/>
      <c r="K16" s="7"/>
      <c r="L16" s="7"/>
      <c r="P16" s="306"/>
      <c r="Q16" s="306"/>
      <c r="R16" s="306"/>
      <c r="S16" s="306"/>
      <c r="T16" s="306"/>
      <c r="U16" s="306"/>
      <c r="V16" s="306"/>
      <c r="W16" s="306"/>
      <c r="X16" s="306"/>
    </row>
    <row r="17" spans="2:24" ht="15">
      <c r="B17" s="5"/>
      <c r="C17" s="7"/>
      <c r="D17" s="7"/>
      <c r="E17" s="7"/>
      <c r="F17" s="7"/>
      <c r="G17" s="7"/>
      <c r="H17" s="7"/>
      <c r="I17" s="7"/>
      <c r="J17" s="7"/>
      <c r="K17" s="7"/>
      <c r="L17" s="7"/>
      <c r="P17" s="306"/>
      <c r="Q17" s="306"/>
      <c r="R17" s="306"/>
      <c r="S17" s="306"/>
      <c r="T17" s="306"/>
      <c r="U17" s="306"/>
      <c r="V17" s="306"/>
      <c r="W17" s="306"/>
      <c r="X17" s="306"/>
    </row>
    <row r="18" spans="2:24" ht="15">
      <c r="B18" s="5"/>
      <c r="C18" s="7"/>
      <c r="D18" s="7"/>
      <c r="E18" s="7"/>
      <c r="F18" s="7"/>
      <c r="G18" s="7"/>
      <c r="H18" s="7"/>
      <c r="I18" s="7"/>
      <c r="J18" s="7"/>
      <c r="K18" s="7"/>
      <c r="L18" s="7"/>
    </row>
    <row r="19" spans="2:24" ht="15">
      <c r="B19" s="5"/>
      <c r="C19" s="7"/>
      <c r="D19" s="7"/>
      <c r="E19" s="7"/>
      <c r="F19" s="7"/>
      <c r="G19" s="7"/>
      <c r="H19" s="7"/>
      <c r="I19" s="7"/>
      <c r="J19" s="7"/>
      <c r="K19" s="7"/>
      <c r="L19" s="7"/>
    </row>
  </sheetData>
  <mergeCells count="1">
    <mergeCell ref="P5:X17"/>
  </mergeCells>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M61"/>
  <sheetViews>
    <sheetView tabSelected="1" workbookViewId="0">
      <pane xSplit="1" ySplit="2" topLeftCell="B29" activePane="bottomRight" state="frozen"/>
      <selection pane="bottomRight" activeCell="O39" sqref="O39"/>
      <selection pane="bottomLeft" activeCell="A3" sqref="A3"/>
      <selection pane="topRight" activeCell="B1" sqref="B1"/>
    </sheetView>
  </sheetViews>
  <sheetFormatPr defaultColWidth="15.125" defaultRowHeight="18"/>
  <cols>
    <col min="1" max="1" width="17.875" style="58" customWidth="1"/>
    <col min="2" max="8" width="15.5" style="12" customWidth="1"/>
    <col min="9" max="9" width="12.25" style="12" customWidth="1"/>
    <col min="10" max="11" width="11.125" style="12" customWidth="1"/>
    <col min="12" max="16384" width="15.125" style="12"/>
  </cols>
  <sheetData>
    <row r="1" spans="1:13" s="63" customFormat="1" ht="37.5" customHeight="1">
      <c r="A1" s="320" t="s">
        <v>60</v>
      </c>
      <c r="B1" s="320"/>
      <c r="C1" s="320"/>
      <c r="D1" s="320"/>
      <c r="E1" s="320"/>
      <c r="F1" s="320"/>
      <c r="G1" s="320"/>
      <c r="H1" s="320"/>
      <c r="I1" s="320"/>
      <c r="J1" s="320"/>
      <c r="K1" s="320"/>
    </row>
    <row r="2" spans="1:13" s="174" customFormat="1" ht="60">
      <c r="A2" s="175" t="s">
        <v>142</v>
      </c>
      <c r="B2" s="175" t="s">
        <v>143</v>
      </c>
      <c r="C2" s="175" t="s">
        <v>144</v>
      </c>
      <c r="D2" s="175" t="s">
        <v>145</v>
      </c>
      <c r="E2" s="175" t="s">
        <v>146</v>
      </c>
      <c r="F2" s="175" t="s">
        <v>147</v>
      </c>
      <c r="G2" s="175" t="s">
        <v>148</v>
      </c>
      <c r="H2" s="175" t="s">
        <v>149</v>
      </c>
      <c r="I2" s="175" t="s">
        <v>150</v>
      </c>
      <c r="J2" s="175" t="s">
        <v>151</v>
      </c>
      <c r="K2" s="177" t="s">
        <v>125</v>
      </c>
    </row>
    <row r="3" spans="1:13">
      <c r="A3" s="42">
        <v>40451</v>
      </c>
      <c r="B3" s="131">
        <v>5970520.6036697943</v>
      </c>
      <c r="C3" s="131">
        <v>0</v>
      </c>
      <c r="D3" s="131">
        <v>1713565.642018344</v>
      </c>
      <c r="E3" s="131">
        <v>4073115.43385323</v>
      </c>
      <c r="F3" s="131">
        <v>11406.39926605505</v>
      </c>
      <c r="G3" s="131">
        <v>940080.53495412879</v>
      </c>
      <c r="H3" s="131">
        <v>0</v>
      </c>
      <c r="I3" s="131">
        <v>551261.86724770651</v>
      </c>
      <c r="J3" s="131">
        <v>40654.876972477061</v>
      </c>
      <c r="K3" s="132">
        <v>13300605.357981736</v>
      </c>
      <c r="L3" s="205"/>
      <c r="M3" s="205"/>
    </row>
    <row r="4" spans="1:13">
      <c r="A4" s="65">
        <v>40543</v>
      </c>
      <c r="B4" s="133">
        <v>5534648.0766055668</v>
      </c>
      <c r="C4" s="133">
        <v>0</v>
      </c>
      <c r="D4" s="133">
        <v>1036386.5152293571</v>
      </c>
      <c r="E4" s="133">
        <v>2452924.9007339259</v>
      </c>
      <c r="F4" s="133">
        <v>80718.833944954124</v>
      </c>
      <c r="G4" s="133">
        <v>745425.99467889767</v>
      </c>
      <c r="H4" s="133">
        <v>0</v>
      </c>
      <c r="I4" s="133">
        <v>279937.19944954081</v>
      </c>
      <c r="J4" s="133">
        <v>10188.93486238532</v>
      </c>
      <c r="K4" s="134">
        <v>10140230.455504628</v>
      </c>
      <c r="L4" s="205"/>
      <c r="M4" s="205"/>
    </row>
    <row r="5" spans="1:13">
      <c r="A5" s="42">
        <v>40633</v>
      </c>
      <c r="B5" s="131">
        <v>5776262.6308257598</v>
      </c>
      <c r="C5" s="131">
        <v>0</v>
      </c>
      <c r="D5" s="131">
        <v>1597992.137798165</v>
      </c>
      <c r="E5" s="131">
        <v>2996001.9454128058</v>
      </c>
      <c r="F5" s="131">
        <v>16439.297798165138</v>
      </c>
      <c r="G5" s="131">
        <v>772565.17587155639</v>
      </c>
      <c r="H5" s="131">
        <v>0</v>
      </c>
      <c r="I5" s="131">
        <v>299665.41688073293</v>
      </c>
      <c r="J5" s="131">
        <v>9450.3728440366976</v>
      </c>
      <c r="K5" s="132">
        <v>11468376.977431223</v>
      </c>
      <c r="L5" s="205"/>
      <c r="M5" s="205"/>
    </row>
    <row r="6" spans="1:13">
      <c r="A6" s="65">
        <v>40724</v>
      </c>
      <c r="B6" s="133">
        <v>6027641.5070642894</v>
      </c>
      <c r="C6" s="133">
        <v>0</v>
      </c>
      <c r="D6" s="133">
        <v>1678511.4492660549</v>
      </c>
      <c r="E6" s="133">
        <v>2994674.6251375969</v>
      </c>
      <c r="F6" s="133">
        <v>35273.438990825693</v>
      </c>
      <c r="G6" s="133">
        <v>870638.41862384847</v>
      </c>
      <c r="H6" s="133">
        <v>0</v>
      </c>
      <c r="I6" s="133">
        <v>289891.72100917337</v>
      </c>
      <c r="J6" s="133">
        <v>4837.3333944954129</v>
      </c>
      <c r="K6" s="134">
        <v>11901468.493486283</v>
      </c>
      <c r="L6" s="205"/>
      <c r="M6" s="205"/>
    </row>
    <row r="7" spans="1:13">
      <c r="A7" s="42">
        <v>40816</v>
      </c>
      <c r="B7" s="131">
        <v>6539437.1493578013</v>
      </c>
      <c r="C7" s="131">
        <v>0</v>
      </c>
      <c r="D7" s="131">
        <v>2016107.540733943</v>
      </c>
      <c r="E7" s="131">
        <v>3121526.922018311</v>
      </c>
      <c r="F7" s="131">
        <v>125674.6164220183</v>
      </c>
      <c r="G7" s="131">
        <v>863541.70954128099</v>
      </c>
      <c r="H7" s="131">
        <v>0</v>
      </c>
      <c r="I7" s="131">
        <v>367671.56532109849</v>
      </c>
      <c r="J7" s="131">
        <v>10657.00642201835</v>
      </c>
      <c r="K7" s="132">
        <v>13044616.509816473</v>
      </c>
      <c r="L7" s="205"/>
      <c r="M7" s="205"/>
    </row>
    <row r="8" spans="1:13">
      <c r="A8" s="65">
        <v>40908</v>
      </c>
      <c r="B8" s="133">
        <v>5690650.4579816209</v>
      </c>
      <c r="C8" s="133">
        <v>1575.004587155963</v>
      </c>
      <c r="D8" s="133">
        <v>1705469.171009175</v>
      </c>
      <c r="E8" s="133">
        <v>2580082.8964219941</v>
      </c>
      <c r="F8" s="133">
        <v>242752.520825688</v>
      </c>
      <c r="G8" s="133">
        <v>743177.17064219946</v>
      </c>
      <c r="H8" s="133">
        <v>0</v>
      </c>
      <c r="I8" s="133">
        <v>321662.90963302541</v>
      </c>
      <c r="J8" s="133">
        <v>5054.12128440367</v>
      </c>
      <c r="K8" s="134">
        <v>11290424.252385261</v>
      </c>
      <c r="L8" s="205"/>
      <c r="M8" s="205"/>
    </row>
    <row r="9" spans="1:13">
      <c r="A9" s="42">
        <v>40999</v>
      </c>
      <c r="B9" s="131">
        <v>5507841.0271559581</v>
      </c>
      <c r="C9" s="131">
        <v>0</v>
      </c>
      <c r="D9" s="131">
        <v>1618097.1460550439</v>
      </c>
      <c r="E9" s="131">
        <v>2860961.044862357</v>
      </c>
      <c r="F9" s="131">
        <v>148144.60064220181</v>
      </c>
      <c r="G9" s="131">
        <v>586607.82073394337</v>
      </c>
      <c r="H9" s="131">
        <v>1096.1965137614679</v>
      </c>
      <c r="I9" s="131">
        <v>227341.8535779806</v>
      </c>
      <c r="J9" s="131">
        <v>6867.9706422018353</v>
      </c>
      <c r="K9" s="132">
        <v>10956957.660183448</v>
      </c>
      <c r="L9" s="205"/>
      <c r="M9" s="205"/>
    </row>
    <row r="10" spans="1:13">
      <c r="A10" s="65">
        <v>41090</v>
      </c>
      <c r="B10" s="133">
        <v>6489873.2323852684</v>
      </c>
      <c r="C10" s="133">
        <v>8099.9999999999991</v>
      </c>
      <c r="D10" s="133">
        <v>1986243.475963301</v>
      </c>
      <c r="E10" s="133">
        <v>2854983.6613761201</v>
      </c>
      <c r="F10" s="133">
        <v>93673.877064220185</v>
      </c>
      <c r="G10" s="133">
        <v>541471.95807339204</v>
      </c>
      <c r="H10" s="133">
        <v>0</v>
      </c>
      <c r="I10" s="133">
        <v>245451.45660550339</v>
      </c>
      <c r="J10" s="133">
        <v>6703.9486238532108</v>
      </c>
      <c r="K10" s="134">
        <v>12226501.610091658</v>
      </c>
      <c r="L10" s="205"/>
      <c r="M10" s="205"/>
    </row>
    <row r="11" spans="1:13">
      <c r="A11" s="42">
        <v>41182</v>
      </c>
      <c r="B11" s="131">
        <v>6779368.2569724787</v>
      </c>
      <c r="C11" s="131">
        <v>0</v>
      </c>
      <c r="D11" s="131">
        <v>2178606.431284402</v>
      </c>
      <c r="E11" s="131">
        <v>3037443.2947706082</v>
      </c>
      <c r="F11" s="131">
        <v>138723.19825688071</v>
      </c>
      <c r="G11" s="131">
        <v>624366.84431192419</v>
      </c>
      <c r="H11" s="131">
        <v>58034.249816513751</v>
      </c>
      <c r="I11" s="131">
        <v>313054.71807339223</v>
      </c>
      <c r="J11" s="131">
        <v>5887.1515596330282</v>
      </c>
      <c r="K11" s="132">
        <v>13135484.145045832</v>
      </c>
      <c r="L11" s="205"/>
      <c r="M11" s="205"/>
    </row>
    <row r="12" spans="1:13">
      <c r="A12" s="65">
        <v>41274</v>
      </c>
      <c r="B12" s="133">
        <v>6414047.1100918353</v>
      </c>
      <c r="C12" s="133">
        <v>0</v>
      </c>
      <c r="D12" s="133">
        <v>2550776.602477062</v>
      </c>
      <c r="E12" s="133">
        <v>2751925.0528440089</v>
      </c>
      <c r="F12" s="133">
        <v>0</v>
      </c>
      <c r="G12" s="133">
        <v>458920.12954128231</v>
      </c>
      <c r="H12" s="133">
        <v>39764.15082568807</v>
      </c>
      <c r="I12" s="133">
        <v>267605.94256880571</v>
      </c>
      <c r="J12" s="133">
        <v>4529.1717431192656</v>
      </c>
      <c r="K12" s="134">
        <v>12487568.160091801</v>
      </c>
      <c r="L12" s="205"/>
      <c r="M12" s="205"/>
    </row>
    <row r="13" spans="1:13">
      <c r="A13" s="42">
        <v>41364</v>
      </c>
      <c r="B13" s="131">
        <v>6819419.9318349492</v>
      </c>
      <c r="C13" s="131">
        <v>0</v>
      </c>
      <c r="D13" s="131">
        <v>2267261.551651374</v>
      </c>
      <c r="E13" s="131">
        <v>2776825.2177981362</v>
      </c>
      <c r="F13" s="131">
        <v>35711.919266055047</v>
      </c>
      <c r="G13" s="131">
        <v>482113.12220183341</v>
      </c>
      <c r="H13" s="131">
        <v>62558.725688073377</v>
      </c>
      <c r="I13" s="131">
        <v>249862.11311926469</v>
      </c>
      <c r="J13" s="131">
        <v>4469.9908256880726</v>
      </c>
      <c r="K13" s="132">
        <v>12698222.572385374</v>
      </c>
      <c r="L13" s="205"/>
      <c r="M13" s="205"/>
    </row>
    <row r="14" spans="1:13">
      <c r="A14" s="65">
        <v>41455</v>
      </c>
      <c r="B14" s="133">
        <v>7883246.4421102768</v>
      </c>
      <c r="C14" s="133">
        <v>4125.6234862385318</v>
      </c>
      <c r="D14" s="133">
        <v>2779970.8988073338</v>
      </c>
      <c r="E14" s="133">
        <v>3283316.8765137331</v>
      </c>
      <c r="F14" s="133">
        <v>123886.6644954128</v>
      </c>
      <c r="G14" s="133">
        <v>595384.84302751999</v>
      </c>
      <c r="H14" s="133">
        <v>30860.701559633031</v>
      </c>
      <c r="I14" s="133">
        <v>260673.55779816391</v>
      </c>
      <c r="J14" s="133">
        <v>9740.7640366972482</v>
      </c>
      <c r="K14" s="134">
        <v>14971206.371835006</v>
      </c>
      <c r="L14" s="205"/>
      <c r="M14" s="205"/>
    </row>
    <row r="15" spans="1:13">
      <c r="A15" s="42">
        <v>41547</v>
      </c>
      <c r="B15" s="131">
        <v>8665565.7699084189</v>
      </c>
      <c r="C15" s="131">
        <v>0</v>
      </c>
      <c r="D15" s="131">
        <v>3383844.2619265998</v>
      </c>
      <c r="E15" s="131">
        <v>3398657.569908224</v>
      </c>
      <c r="F15" s="131">
        <v>135341.43137614679</v>
      </c>
      <c r="G15" s="131">
        <v>648150.73266054911</v>
      </c>
      <c r="H15" s="131">
        <v>40971.881100917431</v>
      </c>
      <c r="I15" s="131">
        <v>344042.01211009017</v>
      </c>
      <c r="J15" s="131">
        <v>14628.74385321101</v>
      </c>
      <c r="K15" s="132">
        <v>16631202.402844157</v>
      </c>
      <c r="L15" s="205"/>
      <c r="M15" s="205"/>
    </row>
    <row r="16" spans="1:13">
      <c r="A16" s="65">
        <v>41639</v>
      </c>
      <c r="B16" s="200">
        <v>8312027.9451377448</v>
      </c>
      <c r="C16" s="200">
        <v>0</v>
      </c>
      <c r="D16" s="200">
        <v>3256731.5294495379</v>
      </c>
      <c r="E16" s="200">
        <v>2733914.6034862092</v>
      </c>
      <c r="F16" s="200">
        <v>58072.575963302748</v>
      </c>
      <c r="G16" s="200">
        <v>553773.6811009153</v>
      </c>
      <c r="H16" s="200">
        <v>36487.932385321103</v>
      </c>
      <c r="I16" s="200">
        <v>347558.28963302501</v>
      </c>
      <c r="J16" s="200">
        <v>11189.99082568807</v>
      </c>
      <c r="K16" s="201">
        <v>15309756.547981745</v>
      </c>
      <c r="L16" s="205"/>
      <c r="M16" s="205"/>
    </row>
    <row r="17" spans="1:13">
      <c r="A17" s="42">
        <v>41729</v>
      </c>
      <c r="B17" s="202">
        <v>8855786.4929359611</v>
      </c>
      <c r="C17" s="202">
        <v>994.50412844036703</v>
      </c>
      <c r="D17" s="202">
        <v>2853933.9677064219</v>
      </c>
      <c r="E17" s="202">
        <v>3283181.2684403351</v>
      </c>
      <c r="F17" s="202">
        <v>75994.053027522939</v>
      </c>
      <c r="G17" s="202">
        <v>653319.424770638</v>
      </c>
      <c r="H17" s="202">
        <v>63281.714220183472</v>
      </c>
      <c r="I17" s="202">
        <v>323137.35366972239</v>
      </c>
      <c r="J17" s="202">
        <v>3854.3765137614678</v>
      </c>
      <c r="K17" s="203">
        <v>16113483.155412987</v>
      </c>
      <c r="L17" s="205"/>
      <c r="M17" s="205"/>
    </row>
    <row r="18" spans="1:13">
      <c r="A18" s="65">
        <v>41820</v>
      </c>
      <c r="B18" s="200">
        <v>9878186.4372479245</v>
      </c>
      <c r="C18" s="200">
        <v>31262.110275229359</v>
      </c>
      <c r="D18" s="200">
        <v>3915430.7229357832</v>
      </c>
      <c r="E18" s="200">
        <v>3346173.150091711</v>
      </c>
      <c r="F18" s="200">
        <v>284253.59862385312</v>
      </c>
      <c r="G18" s="200">
        <v>705672.15394495078</v>
      </c>
      <c r="H18" s="200">
        <v>79821.158715596306</v>
      </c>
      <c r="I18" s="200">
        <v>361791.72522935568</v>
      </c>
      <c r="J18" s="200">
        <v>3211.9743119266059</v>
      </c>
      <c r="K18" s="201">
        <v>18605803.031376328</v>
      </c>
      <c r="L18" s="205"/>
      <c r="M18" s="205"/>
    </row>
    <row r="19" spans="1:13">
      <c r="A19" s="42">
        <v>41912</v>
      </c>
      <c r="B19" s="202">
        <v>9923052.7312846836</v>
      </c>
      <c r="C19" s="202">
        <v>18680.99174311927</v>
      </c>
      <c r="D19" s="202">
        <v>2663998.8083486231</v>
      </c>
      <c r="E19" s="202">
        <v>3671084.8183485861</v>
      </c>
      <c r="F19" s="202">
        <v>276762.05321100901</v>
      </c>
      <c r="G19" s="202">
        <v>760335.96412844036</v>
      </c>
      <c r="H19" s="202">
        <v>22040.216055045868</v>
      </c>
      <c r="I19" s="202">
        <v>441808.85752293398</v>
      </c>
      <c r="J19" s="202">
        <v>3831.9743119266059</v>
      </c>
      <c r="K19" s="203">
        <v>17781596.414954368</v>
      </c>
      <c r="L19" s="205"/>
      <c r="M19" s="205"/>
    </row>
    <row r="20" spans="1:13">
      <c r="A20" s="65">
        <v>42004</v>
      </c>
      <c r="B20" s="200">
        <v>9367001.6352296304</v>
      </c>
      <c r="C20" s="200">
        <v>64298.407706422018</v>
      </c>
      <c r="D20" s="200">
        <v>3628500.4921100941</v>
      </c>
      <c r="E20" s="200">
        <v>3013901.2933027232</v>
      </c>
      <c r="F20" s="200">
        <v>432748.59770642192</v>
      </c>
      <c r="G20" s="200">
        <v>568317.13256880571</v>
      </c>
      <c r="H20" s="200">
        <v>59202.522018348624</v>
      </c>
      <c r="I20" s="200">
        <v>395236.05412843759</v>
      </c>
      <c r="J20" s="200">
        <v>4665.987155963302</v>
      </c>
      <c r="K20" s="201">
        <v>17533872.121926848</v>
      </c>
      <c r="L20" s="205"/>
      <c r="M20" s="205"/>
    </row>
    <row r="21" spans="1:13">
      <c r="A21" s="42">
        <v>42094</v>
      </c>
      <c r="B21" s="202">
        <v>9406678.8392662425</v>
      </c>
      <c r="C21" s="202">
        <v>265394.19467889908</v>
      </c>
      <c r="D21" s="202">
        <v>3498204.8433944918</v>
      </c>
      <c r="E21" s="202">
        <v>3408117.1662384979</v>
      </c>
      <c r="F21" s="202">
        <v>294675.12293577968</v>
      </c>
      <c r="G21" s="202">
        <v>660669.30532109865</v>
      </c>
      <c r="H21" s="202">
        <v>43360.966788990823</v>
      </c>
      <c r="I21" s="202">
        <v>404606.30357798003</v>
      </c>
      <c r="J21" s="202">
        <v>2669.9724770642201</v>
      </c>
      <c r="K21" s="203">
        <v>17984376.714679047</v>
      </c>
      <c r="L21" s="205"/>
      <c r="M21" s="205"/>
    </row>
    <row r="22" spans="1:13">
      <c r="A22" s="65">
        <v>42185</v>
      </c>
      <c r="B22" s="200">
        <v>11402708.24880763</v>
      </c>
      <c r="C22" s="200">
        <v>346071.7401834859</v>
      </c>
      <c r="D22" s="200">
        <v>4148517.763761465</v>
      </c>
      <c r="E22" s="200">
        <v>3895681.7722935388</v>
      </c>
      <c r="F22" s="200">
        <v>304374.02238532098</v>
      </c>
      <c r="G22" s="200">
        <v>747128.1778899061</v>
      </c>
      <c r="H22" s="200">
        <v>93509.015779816531</v>
      </c>
      <c r="I22" s="200">
        <v>455739.34045871242</v>
      </c>
      <c r="J22" s="200">
        <v>1669.171743119266</v>
      </c>
      <c r="K22" s="201">
        <v>21395399.253302995</v>
      </c>
      <c r="L22" s="205"/>
      <c r="M22" s="205"/>
    </row>
    <row r="23" spans="1:13">
      <c r="A23" s="42">
        <v>42277</v>
      </c>
      <c r="B23" s="202">
        <v>10673732.594311729</v>
      </c>
      <c r="C23" s="202">
        <v>2088142.153577985</v>
      </c>
      <c r="D23" s="202">
        <v>2833772.271376146</v>
      </c>
      <c r="E23" s="202">
        <v>4082550.4097247669</v>
      </c>
      <c r="F23" s="202">
        <v>346490.10688073369</v>
      </c>
      <c r="G23" s="202">
        <v>772987.45532110019</v>
      </c>
      <c r="H23" s="202">
        <v>209245.1046788989</v>
      </c>
      <c r="I23" s="202">
        <v>554137.97816513677</v>
      </c>
      <c r="J23" s="202">
        <v>13231.81082568807</v>
      </c>
      <c r="K23" s="203">
        <v>21574289.884862185</v>
      </c>
      <c r="L23" s="205"/>
      <c r="M23" s="205"/>
    </row>
    <row r="24" spans="1:13">
      <c r="A24" s="65">
        <v>42369</v>
      </c>
      <c r="B24" s="200">
        <v>10045189.99504585</v>
      </c>
      <c r="C24" s="200">
        <v>2778665.5508256848</v>
      </c>
      <c r="D24" s="200">
        <v>2530269.7080733939</v>
      </c>
      <c r="E24" s="200">
        <v>3179818.568715597</v>
      </c>
      <c r="F24" s="200">
        <v>347938.75220183452</v>
      </c>
      <c r="G24" s="200">
        <v>562661.10431192524</v>
      </c>
      <c r="H24" s="200">
        <v>229549.84568807311</v>
      </c>
      <c r="I24" s="200">
        <v>475242.10440367041</v>
      </c>
      <c r="J24" s="200">
        <v>110561.0009174312</v>
      </c>
      <c r="K24" s="201">
        <v>20259896.630183462</v>
      </c>
      <c r="L24" s="205"/>
      <c r="M24" s="205"/>
    </row>
    <row r="25" spans="1:13">
      <c r="A25" s="42">
        <v>42460</v>
      </c>
      <c r="B25" s="202">
        <v>10319371.135963241</v>
      </c>
      <c r="C25" s="202">
        <v>2824063.19669725</v>
      </c>
      <c r="D25" s="202">
        <v>2052826.723669725</v>
      </c>
      <c r="E25" s="202">
        <v>3688206.1522018351</v>
      </c>
      <c r="F25" s="202">
        <v>447954.14963302709</v>
      </c>
      <c r="G25" s="202">
        <v>587006.86128440301</v>
      </c>
      <c r="H25" s="202">
        <v>279972.63990825671</v>
      </c>
      <c r="I25" s="202">
        <v>451615.3990825683</v>
      </c>
      <c r="J25" s="202">
        <v>11697.998165137609</v>
      </c>
      <c r="K25" s="203">
        <v>20662714.256605443</v>
      </c>
      <c r="L25" s="205"/>
      <c r="M25" s="205"/>
    </row>
    <row r="26" spans="1:13">
      <c r="A26" s="65">
        <v>42551</v>
      </c>
      <c r="B26" s="200">
        <v>11762952.65403663</v>
      </c>
      <c r="C26" s="200">
        <v>3136663.8276146739</v>
      </c>
      <c r="D26" s="200">
        <v>1696870.136788991</v>
      </c>
      <c r="E26" s="200">
        <v>4420334.9703669799</v>
      </c>
      <c r="F26" s="200">
        <v>376213.29385321093</v>
      </c>
      <c r="G26" s="200">
        <v>624693.68669724825</v>
      </c>
      <c r="H26" s="200">
        <v>364778.78972477012</v>
      </c>
      <c r="I26" s="200">
        <v>573572.54146788898</v>
      </c>
      <c r="J26" s="200">
        <v>9221.9926605504588</v>
      </c>
      <c r="K26" s="201">
        <v>22965301.893210948</v>
      </c>
      <c r="L26" s="205"/>
      <c r="M26" s="205"/>
    </row>
    <row r="27" spans="1:13">
      <c r="A27" s="42">
        <v>42643</v>
      </c>
      <c r="B27" s="202">
        <v>12107005.79366987</v>
      </c>
      <c r="C27" s="202">
        <v>3345345.1279816381</v>
      </c>
      <c r="D27" s="202">
        <v>2308888.6329357801</v>
      </c>
      <c r="E27" s="202">
        <v>4302447.5686238557</v>
      </c>
      <c r="F27" s="202">
        <v>550647.97146788938</v>
      </c>
      <c r="G27" s="202">
        <v>656979.41862385324</v>
      </c>
      <c r="H27" s="202">
        <v>281936.56853210973</v>
      </c>
      <c r="I27" s="202">
        <v>577950.54715596105</v>
      </c>
      <c r="J27" s="202">
        <v>6237.9981651376138</v>
      </c>
      <c r="K27" s="203">
        <v>24137439.627156097</v>
      </c>
      <c r="L27" s="205"/>
      <c r="M27" s="205"/>
    </row>
    <row r="28" spans="1:13">
      <c r="A28" s="65">
        <v>42735</v>
      </c>
      <c r="B28" s="200">
        <v>11838810.22605506</v>
      </c>
      <c r="C28" s="200">
        <v>3282491.8141284292</v>
      </c>
      <c r="D28" s="200">
        <v>3204740.610550459</v>
      </c>
      <c r="E28" s="200">
        <v>3603158.0807339419</v>
      </c>
      <c r="F28" s="200">
        <v>608267.44266054977</v>
      </c>
      <c r="G28" s="200">
        <v>576431.36880733934</v>
      </c>
      <c r="H28" s="200">
        <v>304301.92009174259</v>
      </c>
      <c r="I28" s="200">
        <v>510184.96036697121</v>
      </c>
      <c r="J28" s="200">
        <v>3428.5987155963289</v>
      </c>
      <c r="K28" s="201">
        <v>23931815.022110086</v>
      </c>
      <c r="L28" s="205"/>
      <c r="M28" s="205"/>
    </row>
    <row r="29" spans="1:13">
      <c r="A29" s="42">
        <v>42825</v>
      </c>
      <c r="B29" s="202">
        <v>12721538.128899081</v>
      </c>
      <c r="C29" s="202">
        <v>3920068.850550455</v>
      </c>
      <c r="D29" s="202">
        <v>3359254.112935781</v>
      </c>
      <c r="E29" s="202">
        <v>4427738.2391743083</v>
      </c>
      <c r="F29" s="202">
        <v>571292.5473394494</v>
      </c>
      <c r="G29" s="202">
        <v>685757.50183486205</v>
      </c>
      <c r="H29" s="202">
        <v>269208.95403669687</v>
      </c>
      <c r="I29" s="202">
        <v>550514.59669724631</v>
      </c>
      <c r="J29" s="202">
        <v>4224.4132110091741</v>
      </c>
      <c r="K29" s="203">
        <v>26509597.344678894</v>
      </c>
      <c r="L29" s="205"/>
      <c r="M29" s="205"/>
    </row>
    <row r="30" spans="1:13">
      <c r="A30" s="65">
        <v>42916</v>
      </c>
      <c r="B30" s="200">
        <v>12943577.193119289</v>
      </c>
      <c r="C30" s="200">
        <v>4835956.001284413</v>
      </c>
      <c r="D30" s="200">
        <v>3255871.4486238542</v>
      </c>
      <c r="E30" s="200">
        <v>4468650.8456880813</v>
      </c>
      <c r="F30" s="200">
        <v>399746.1136697249</v>
      </c>
      <c r="G30" s="200">
        <v>864797.72449541197</v>
      </c>
      <c r="H30" s="200">
        <v>185065.88623853211</v>
      </c>
      <c r="I30" s="200">
        <v>445281.25027522951</v>
      </c>
      <c r="J30" s="200">
        <v>5286.7061467889907</v>
      </c>
      <c r="K30" s="201">
        <v>27404233.169541318</v>
      </c>
      <c r="L30" s="205"/>
      <c r="M30" s="205"/>
    </row>
    <row r="31" spans="1:13">
      <c r="A31" s="42">
        <v>43008</v>
      </c>
      <c r="B31" s="202">
        <v>13989045.29376151</v>
      </c>
      <c r="C31" s="202">
        <v>6446724.9520183317</v>
      </c>
      <c r="D31" s="202">
        <v>4987067.6153210988</v>
      </c>
      <c r="E31" s="202">
        <v>4886961.467981643</v>
      </c>
      <c r="F31" s="202">
        <v>496158.09403669729</v>
      </c>
      <c r="G31" s="202">
        <v>913847.98559632932</v>
      </c>
      <c r="H31" s="202">
        <v>191582.79256880729</v>
      </c>
      <c r="I31" s="202">
        <v>481446.15550458798</v>
      </c>
      <c r="J31" s="202">
        <v>1412.0477064220181</v>
      </c>
      <c r="K31" s="203">
        <v>32394246.404495429</v>
      </c>
      <c r="L31" s="205"/>
      <c r="M31" s="205"/>
    </row>
    <row r="32" spans="1:13">
      <c r="A32" s="65">
        <v>43100</v>
      </c>
      <c r="B32" s="200">
        <v>13217518.69706424</v>
      </c>
      <c r="C32" s="200">
        <v>6563321.7283486258</v>
      </c>
      <c r="D32" s="200">
        <v>5254682.7091743117</v>
      </c>
      <c r="E32" s="200">
        <v>4180011.2387155849</v>
      </c>
      <c r="F32" s="200">
        <v>358644.8836697248</v>
      </c>
      <c r="G32" s="200">
        <v>808461.91752293601</v>
      </c>
      <c r="H32" s="200">
        <v>171649.92165137609</v>
      </c>
      <c r="I32" s="200">
        <v>415224.98605504568</v>
      </c>
      <c r="J32" s="200">
        <v>331.34623853211008</v>
      </c>
      <c r="K32" s="201">
        <v>30969847.428440377</v>
      </c>
      <c r="L32" s="205"/>
      <c r="M32" s="205"/>
    </row>
    <row r="33" spans="1:13">
      <c r="A33" s="42">
        <v>43190</v>
      </c>
      <c r="B33" s="202">
        <v>13342328.771834821</v>
      </c>
      <c r="C33" s="202">
        <v>5800065.1073394436</v>
      </c>
      <c r="D33" s="202">
        <v>4278857.3542201826</v>
      </c>
      <c r="E33" s="202">
        <v>4578645.253119261</v>
      </c>
      <c r="F33" s="202">
        <v>445831.39880733943</v>
      </c>
      <c r="G33" s="202">
        <v>898061.67568807269</v>
      </c>
      <c r="H33" s="202">
        <v>217576.40256880721</v>
      </c>
      <c r="I33" s="202">
        <v>418919.17605504539</v>
      </c>
      <c r="J33" s="202">
        <v>634.4315596330274</v>
      </c>
      <c r="K33" s="203">
        <v>29980919.5711926</v>
      </c>
      <c r="L33" s="205"/>
      <c r="M33" s="205"/>
    </row>
    <row r="34" spans="1:13">
      <c r="A34" s="65">
        <v>43281</v>
      </c>
      <c r="B34" s="200">
        <v>16337368.67229357</v>
      </c>
      <c r="C34" s="200">
        <v>7895192.4331192626</v>
      </c>
      <c r="D34" s="200">
        <v>6378126.0480733942</v>
      </c>
      <c r="E34" s="200">
        <v>5137813.6299999794</v>
      </c>
      <c r="F34" s="200">
        <v>401463.98027522938</v>
      </c>
      <c r="G34" s="200">
        <v>891733.79339449585</v>
      </c>
      <c r="H34" s="200">
        <v>213573.05366972461</v>
      </c>
      <c r="I34" s="200">
        <v>524836.79541284428</v>
      </c>
      <c r="J34" s="200">
        <v>1870.864128440367</v>
      </c>
      <c r="K34" s="201">
        <v>37781979.270366944</v>
      </c>
      <c r="L34" s="205"/>
      <c r="M34" s="205"/>
    </row>
    <row r="35" spans="1:13">
      <c r="A35" s="42">
        <v>43373</v>
      </c>
      <c r="B35" s="202">
        <v>16040141.991100941</v>
      </c>
      <c r="C35" s="202">
        <v>7346607.5819265908</v>
      </c>
      <c r="D35" s="202">
        <v>3921799.2192660528</v>
      </c>
      <c r="E35" s="202">
        <v>4545258.0413761456</v>
      </c>
      <c r="F35" s="202">
        <v>320319.32605504559</v>
      </c>
      <c r="G35" s="202">
        <v>922057.2909174317</v>
      </c>
      <c r="H35" s="202">
        <v>183009.7480733945</v>
      </c>
      <c r="I35" s="202">
        <v>520430.90577981662</v>
      </c>
      <c r="J35" s="202">
        <v>1664.704311926605</v>
      </c>
      <c r="K35" s="203">
        <v>33801288.808807351</v>
      </c>
      <c r="L35" s="205"/>
      <c r="M35" s="205"/>
    </row>
    <row r="36" spans="1:13">
      <c r="A36" s="65">
        <v>43465</v>
      </c>
      <c r="B36" s="200">
        <v>15785709.51853212</v>
      </c>
      <c r="C36" s="200">
        <v>5433871.163669724</v>
      </c>
      <c r="D36" s="200">
        <v>3576690.8741284399</v>
      </c>
      <c r="E36" s="200">
        <v>3647592.667431185</v>
      </c>
      <c r="F36" s="200">
        <v>373005.3966055045</v>
      </c>
      <c r="G36" s="200">
        <v>684072.82422018354</v>
      </c>
      <c r="H36" s="200">
        <v>156192.40559633021</v>
      </c>
      <c r="I36" s="200">
        <v>398711.71073394478</v>
      </c>
      <c r="J36" s="200">
        <v>600</v>
      </c>
      <c r="K36" s="201">
        <v>30056446.560917433</v>
      </c>
      <c r="L36" s="205"/>
      <c r="M36" s="205"/>
    </row>
    <row r="37" spans="1:13">
      <c r="A37" s="42">
        <v>43555</v>
      </c>
      <c r="B37" s="202">
        <v>15960010.38605503</v>
      </c>
      <c r="C37" s="202">
        <v>6530059.7589908317</v>
      </c>
      <c r="D37" s="202">
        <v>3390520.0008256892</v>
      </c>
      <c r="E37" s="202">
        <v>4114299.7578899078</v>
      </c>
      <c r="F37" s="202">
        <v>399748.93321100919</v>
      </c>
      <c r="G37" s="202">
        <v>872086.87963302725</v>
      </c>
      <c r="H37" s="202">
        <v>151061.49467889901</v>
      </c>
      <c r="I37" s="202">
        <v>383344.41899082588</v>
      </c>
      <c r="J37" s="202">
        <v>600</v>
      </c>
      <c r="K37" s="203">
        <v>31801731.63027522</v>
      </c>
      <c r="L37" s="205"/>
      <c r="M37" s="205"/>
    </row>
    <row r="38" spans="1:13">
      <c r="A38" s="65">
        <v>43646</v>
      </c>
      <c r="B38" s="200">
        <v>16786529.16844042</v>
      </c>
      <c r="C38" s="200">
        <v>6552311.7764220228</v>
      </c>
      <c r="D38" s="200">
        <v>3446578.408532111</v>
      </c>
      <c r="E38" s="200">
        <v>4775464.8134862324</v>
      </c>
      <c r="F38" s="200">
        <v>397007.67788990849</v>
      </c>
      <c r="G38" s="200">
        <v>955997.40844036709</v>
      </c>
      <c r="H38" s="200">
        <v>182658.33935779831</v>
      </c>
      <c r="I38" s="200">
        <v>467751.61146789033</v>
      </c>
      <c r="J38" s="200">
        <v>200</v>
      </c>
      <c r="K38" s="201">
        <v>33564499.20403675</v>
      </c>
      <c r="L38" s="205"/>
      <c r="M38" s="205"/>
    </row>
    <row r="39" spans="1:13">
      <c r="A39" s="42">
        <v>43738</v>
      </c>
      <c r="B39" s="202">
        <v>17203494.2155964</v>
      </c>
      <c r="C39" s="202">
        <v>4918275.282201834</v>
      </c>
      <c r="D39" s="202">
        <v>4594773.6291743116</v>
      </c>
      <c r="E39" s="202">
        <v>5040276.8904587189</v>
      </c>
      <c r="F39" s="202">
        <v>638710.21357798169</v>
      </c>
      <c r="G39" s="202">
        <v>967061.37724770524</v>
      </c>
      <c r="H39" s="202">
        <v>287248.197614679</v>
      </c>
      <c r="I39" s="202">
        <v>503906.38587156002</v>
      </c>
      <c r="J39" s="202">
        <v>200</v>
      </c>
      <c r="K39" s="203">
        <v>34153946.191743188</v>
      </c>
      <c r="L39" s="205"/>
      <c r="M39" s="205"/>
    </row>
    <row r="40" spans="1:13">
      <c r="A40" s="65">
        <v>43830</v>
      </c>
      <c r="B40" s="200">
        <v>16487519.554678939</v>
      </c>
      <c r="C40" s="200">
        <v>4478594.9328440381</v>
      </c>
      <c r="D40" s="200">
        <v>6882683.3405504599</v>
      </c>
      <c r="E40" s="200">
        <v>4588373.4047706407</v>
      </c>
      <c r="F40" s="200">
        <v>983486.26238532097</v>
      </c>
      <c r="G40" s="200">
        <v>746528.64954128396</v>
      </c>
      <c r="H40" s="200">
        <v>271963.26798165112</v>
      </c>
      <c r="I40" s="200">
        <v>429725.87036697142</v>
      </c>
      <c r="J40" s="200">
        <v>598.17082568807336</v>
      </c>
      <c r="K40" s="201">
        <v>34869473.453944989</v>
      </c>
      <c r="L40" s="205"/>
      <c r="M40" s="205"/>
    </row>
    <row r="41" spans="1:13">
      <c r="A41" s="42">
        <v>43921</v>
      </c>
      <c r="B41" s="202">
        <v>16785625.716055062</v>
      </c>
      <c r="C41" s="202">
        <v>4173826.79550459</v>
      </c>
      <c r="D41" s="202">
        <v>4260700.0742201824</v>
      </c>
      <c r="E41" s="202">
        <v>5120253.2537614591</v>
      </c>
      <c r="F41" s="202">
        <v>1005668.226788991</v>
      </c>
      <c r="G41" s="202">
        <v>647338.84889908286</v>
      </c>
      <c r="H41" s="202">
        <v>377048.79972477083</v>
      </c>
      <c r="I41" s="202">
        <v>359236.97311926581</v>
      </c>
      <c r="J41" s="202">
        <v>200</v>
      </c>
      <c r="K41" s="203">
        <v>32729898.6880734</v>
      </c>
      <c r="L41" s="205"/>
      <c r="M41" s="205"/>
    </row>
    <row r="42" spans="1:13">
      <c r="A42" s="65">
        <v>44012</v>
      </c>
      <c r="B42" s="200">
        <v>16614653.38880734</v>
      </c>
      <c r="C42" s="200">
        <v>3983981.3112843968</v>
      </c>
      <c r="D42" s="200">
        <v>7533199.3393578008</v>
      </c>
      <c r="E42" s="200">
        <v>4601650.0766972424</v>
      </c>
      <c r="F42" s="200">
        <v>1473248.392752294</v>
      </c>
      <c r="G42" s="200">
        <v>749752.87926605495</v>
      </c>
      <c r="H42" s="200">
        <v>344458.32844036701</v>
      </c>
      <c r="I42" s="200">
        <v>404796.42752293561</v>
      </c>
      <c r="J42" s="200">
        <v>0</v>
      </c>
      <c r="K42" s="201">
        <v>35705740.144128427</v>
      </c>
      <c r="L42" s="205"/>
      <c r="M42" s="205"/>
    </row>
    <row r="43" spans="1:13">
      <c r="A43" s="42">
        <v>44104</v>
      </c>
      <c r="B43" s="202">
        <v>20478964.773944922</v>
      </c>
      <c r="C43" s="202">
        <v>4518008.4253211068</v>
      </c>
      <c r="D43" s="202">
        <v>7073085.3982568802</v>
      </c>
      <c r="E43" s="202">
        <v>6564287.1664220048</v>
      </c>
      <c r="F43" s="202">
        <v>2067902.3313761479</v>
      </c>
      <c r="G43" s="202">
        <v>862723.37807339441</v>
      </c>
      <c r="H43" s="202">
        <v>537060.06834862276</v>
      </c>
      <c r="I43" s="202">
        <v>533316.49009174271</v>
      </c>
      <c r="J43" s="202">
        <v>410.1818348623853</v>
      </c>
      <c r="K43" s="203">
        <v>42635758.21366968</v>
      </c>
      <c r="L43" s="205"/>
      <c r="M43" s="205"/>
    </row>
    <row r="44" spans="1:13">
      <c r="A44" s="65">
        <v>44196</v>
      </c>
      <c r="B44" s="200">
        <v>22489932.348073389</v>
      </c>
      <c r="C44" s="200">
        <v>5216646.3092660587</v>
      </c>
      <c r="D44" s="200">
        <v>14763558.220000001</v>
      </c>
      <c r="E44" s="200">
        <v>7263943.6925688041</v>
      </c>
      <c r="F44" s="200">
        <v>2660067.0706422022</v>
      </c>
      <c r="G44" s="200">
        <v>599167.90733944927</v>
      </c>
      <c r="H44" s="200">
        <v>362664.95036697242</v>
      </c>
      <c r="I44" s="200">
        <v>453410.39633027499</v>
      </c>
      <c r="J44" s="200">
        <v>0</v>
      </c>
      <c r="K44" s="201">
        <v>53809390.894587144</v>
      </c>
      <c r="L44" s="205"/>
      <c r="M44" s="205"/>
    </row>
    <row r="45" spans="1:13">
      <c r="A45" s="42">
        <v>44286</v>
      </c>
      <c r="B45" s="202">
        <v>22623968.50935775</v>
      </c>
      <c r="C45" s="202">
        <v>5422703.8002752578</v>
      </c>
      <c r="D45" s="202">
        <v>9137694.6801834889</v>
      </c>
      <c r="E45" s="202">
        <v>9021597.657155944</v>
      </c>
      <c r="F45" s="202">
        <v>2859384.8911926579</v>
      </c>
      <c r="G45" s="202">
        <v>573641.15853211028</v>
      </c>
      <c r="H45" s="202">
        <v>417888.38605504611</v>
      </c>
      <c r="I45" s="202">
        <v>455388.42935779778</v>
      </c>
      <c r="J45" s="202">
        <v>0</v>
      </c>
      <c r="K45" s="203">
        <v>50512267.512110062</v>
      </c>
      <c r="L45" s="205"/>
      <c r="M45" s="205"/>
    </row>
    <row r="46" spans="1:13">
      <c r="A46" s="65">
        <v>44377</v>
      </c>
      <c r="B46" s="200">
        <v>22590707.30018355</v>
      </c>
      <c r="C46" s="200">
        <v>5565268.5627523018</v>
      </c>
      <c r="D46" s="200">
        <v>14210598.90477065</v>
      </c>
      <c r="E46" s="200">
        <v>9901695.4039449468</v>
      </c>
      <c r="F46" s="200">
        <v>3226151.527247706</v>
      </c>
      <c r="G46" s="200">
        <v>629734.31311926548</v>
      </c>
      <c r="H46" s="200">
        <v>530212.41302752285</v>
      </c>
      <c r="I46" s="200">
        <v>566251.98844036693</v>
      </c>
      <c r="J46" s="200">
        <v>0</v>
      </c>
      <c r="K46" s="201">
        <v>57220620.413486302</v>
      </c>
      <c r="L46" s="205"/>
      <c r="M46" s="205"/>
    </row>
    <row r="47" spans="1:13">
      <c r="A47" s="42">
        <v>44440</v>
      </c>
      <c r="B47" s="202">
        <v>20659323.356972519</v>
      </c>
      <c r="C47" s="202">
        <v>6211386.7089908225</v>
      </c>
      <c r="D47" s="202">
        <v>15962506.05880733</v>
      </c>
      <c r="E47" s="202">
        <v>9295284.6140367184</v>
      </c>
      <c r="F47" s="202">
        <v>5634068.0732110059</v>
      </c>
      <c r="G47" s="202">
        <v>498229.13165137562</v>
      </c>
      <c r="H47" s="202">
        <v>638471.60816513712</v>
      </c>
      <c r="I47" s="202">
        <v>527845.45330275269</v>
      </c>
      <c r="J47" s="202">
        <v>0</v>
      </c>
      <c r="K47" s="203">
        <v>59427115.005137667</v>
      </c>
      <c r="L47" s="205"/>
      <c r="M47" s="205"/>
    </row>
    <row r="48" spans="1:13">
      <c r="A48" s="65">
        <v>44531</v>
      </c>
      <c r="B48" s="200">
        <v>20128644.059541311</v>
      </c>
      <c r="C48" s="200">
        <v>6492858.51201835</v>
      </c>
      <c r="D48" s="200">
        <v>10316202.9393578</v>
      </c>
      <c r="E48" s="200">
        <v>8308080.6329357866</v>
      </c>
      <c r="F48" s="200">
        <v>3111615.5333944969</v>
      </c>
      <c r="G48" s="200">
        <v>522710.06174311932</v>
      </c>
      <c r="H48" s="200">
        <v>530118.75220183504</v>
      </c>
      <c r="I48" s="200">
        <v>455680.52798165201</v>
      </c>
      <c r="J48" s="200">
        <v>0</v>
      </c>
      <c r="K48" s="201">
        <v>49865911.019174352</v>
      </c>
      <c r="L48" s="205"/>
      <c r="M48" s="205"/>
    </row>
    <row r="49" spans="1:13">
      <c r="A49" s="94">
        <v>44621</v>
      </c>
      <c r="B49" s="202">
        <v>19754103.036055021</v>
      </c>
      <c r="C49" s="202">
        <v>6362720.5286238696</v>
      </c>
      <c r="D49" s="202">
        <v>10674052.066055041</v>
      </c>
      <c r="E49" s="202">
        <v>8711150.8181651365</v>
      </c>
      <c r="F49" s="202">
        <v>3592217.5252293581</v>
      </c>
      <c r="G49" s="202">
        <v>662785.77357798151</v>
      </c>
      <c r="H49" s="202">
        <v>616550.88752293505</v>
      </c>
      <c r="I49" s="202">
        <v>449947.1516513754</v>
      </c>
      <c r="J49" s="202">
        <v>0</v>
      </c>
      <c r="K49" s="202">
        <v>50823527.786880724</v>
      </c>
      <c r="L49" s="205"/>
      <c r="M49" s="205"/>
    </row>
    <row r="50" spans="1:13">
      <c r="A50" s="65">
        <v>44713</v>
      </c>
      <c r="B50" s="200">
        <v>20121470.203302801</v>
      </c>
      <c r="C50" s="200">
        <v>6373310.8445871454</v>
      </c>
      <c r="D50" s="200">
        <v>15965924.350642201</v>
      </c>
      <c r="E50" s="200">
        <v>9446121.1850459184</v>
      </c>
      <c r="F50" s="200">
        <v>2782237.256605505</v>
      </c>
      <c r="G50" s="200">
        <v>772610.34366972465</v>
      </c>
      <c r="H50" s="200">
        <v>668932.79926605499</v>
      </c>
      <c r="I50" s="200">
        <v>529317.65192660515</v>
      </c>
      <c r="J50" s="200">
        <v>200</v>
      </c>
      <c r="K50" s="200">
        <v>56660124.635045968</v>
      </c>
      <c r="L50" s="205"/>
      <c r="M50" s="205"/>
    </row>
    <row r="51" spans="1:13">
      <c r="A51" s="298" t="s">
        <v>125</v>
      </c>
      <c r="B51" s="204">
        <f>SUM(B3:B50)</f>
        <v>601053201.20862603</v>
      </c>
      <c r="C51" s="204">
        <f t="shared" ref="C51:K51" si="0">SUM(C3:C50)</f>
        <v>143237635.61495411</v>
      </c>
      <c r="D51" s="204">
        <f t="shared" si="0"/>
        <v>228329945.8277981</v>
      </c>
      <c r="E51" s="204">
        <f t="shared" si="0"/>
        <v>218436160.01504526</v>
      </c>
      <c r="F51" s="204">
        <f t="shared" si="0"/>
        <v>39790114.194862381</v>
      </c>
      <c r="G51" s="204">
        <f t="shared" si="0"/>
        <v>34031579.014036641</v>
      </c>
      <c r="H51" s="204">
        <f t="shared" si="0"/>
        <v>9804971.7572477031</v>
      </c>
      <c r="I51" s="204">
        <f t="shared" si="0"/>
        <v>20165989.141192626</v>
      </c>
      <c r="J51" s="204">
        <f t="shared" si="0"/>
        <v>337576.09981651377</v>
      </c>
      <c r="K51" s="204">
        <f t="shared" si="0"/>
        <v>1295187172.8735795</v>
      </c>
      <c r="L51" s="205"/>
      <c r="M51" s="205"/>
    </row>
    <row r="52" spans="1:13">
      <c r="B52" s="62"/>
      <c r="C52" s="62"/>
      <c r="D52" s="62"/>
      <c r="E52" s="62"/>
      <c r="F52" s="62"/>
      <c r="G52" s="62"/>
      <c r="H52" s="62"/>
      <c r="I52" s="62"/>
      <c r="J52" s="62"/>
      <c r="K52" s="62"/>
    </row>
    <row r="53" spans="1:13">
      <c r="B53" s="205"/>
      <c r="C53" s="205"/>
      <c r="D53" s="205"/>
      <c r="E53" s="205"/>
      <c r="F53" s="205"/>
      <c r="G53" s="205"/>
      <c r="H53" s="205"/>
      <c r="I53" s="205"/>
      <c r="J53" s="205"/>
      <c r="K53" s="205"/>
    </row>
    <row r="54" spans="1:13">
      <c r="B54" s="275"/>
      <c r="C54" s="275"/>
      <c r="D54" s="275"/>
      <c r="E54" s="275"/>
      <c r="F54" s="275"/>
      <c r="G54" s="275"/>
      <c r="H54" s="275"/>
      <c r="I54" s="275"/>
      <c r="J54" s="275"/>
      <c r="K54" s="275"/>
    </row>
    <row r="55" spans="1:13">
      <c r="A55" s="93" t="s">
        <v>138</v>
      </c>
      <c r="B55" s="62"/>
      <c r="C55" s="62"/>
      <c r="D55" s="62"/>
      <c r="E55" s="62"/>
      <c r="F55" s="62"/>
      <c r="G55" s="62"/>
      <c r="H55" s="62"/>
      <c r="I55" s="62"/>
      <c r="J55" s="62"/>
      <c r="K55" s="62"/>
    </row>
    <row r="56" spans="1:13">
      <c r="A56" s="59" t="s">
        <v>156</v>
      </c>
      <c r="B56" s="62"/>
      <c r="C56" s="62"/>
      <c r="D56" s="62"/>
      <c r="E56" s="62"/>
      <c r="F56" s="62"/>
      <c r="G56" s="62"/>
      <c r="H56" s="62"/>
      <c r="I56" s="62"/>
      <c r="J56" s="62"/>
      <c r="K56" s="62"/>
    </row>
    <row r="57" spans="1:13">
      <c r="A57" s="59" t="s">
        <v>157</v>
      </c>
    </row>
    <row r="59" spans="1:13">
      <c r="A59" s="59"/>
    </row>
    <row r="60" spans="1:13">
      <c r="A60" s="184" t="s">
        <v>128</v>
      </c>
    </row>
    <row r="61" spans="1:13">
      <c r="A61" s="59"/>
    </row>
  </sheetData>
  <mergeCells count="1">
    <mergeCell ref="A1:K1"/>
  </mergeCells>
  <phoneticPr fontId="33" type="noConversion"/>
  <hyperlinks>
    <hyperlink ref="A60" location="Index!A1" display="back to index" xr:uid="{00000000-0004-0000-0A00-000000000000}"/>
  </hyperlinks>
  <pageMargins left="0.25" right="0.25" top="0.56000000000000005" bottom="0.55000000000000004" header="0.3" footer="0.3"/>
  <pageSetup paperSize="9" scale="62"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63"/>
  <sheetViews>
    <sheetView zoomScaleNormal="100" workbookViewId="0">
      <pane ySplit="2" topLeftCell="A21" activePane="bottomLeft" state="frozen"/>
      <selection pane="bottomLeft" activeCell="C51" sqref="C51"/>
    </sheetView>
  </sheetViews>
  <sheetFormatPr defaultColWidth="15.125" defaultRowHeight="18"/>
  <cols>
    <col min="1" max="1" width="22.375" style="58" customWidth="1"/>
    <col min="2" max="3" width="25" style="12" customWidth="1"/>
    <col min="4" max="16384" width="15.125" style="12"/>
  </cols>
  <sheetData>
    <row r="1" spans="1:3" s="63" customFormat="1" ht="36.75" customHeight="1">
      <c r="A1" s="321" t="s">
        <v>62</v>
      </c>
      <c r="B1" s="320"/>
      <c r="C1" s="320"/>
    </row>
    <row r="2" spans="1:3" s="41" customFormat="1">
      <c r="A2" s="47" t="s">
        <v>49</v>
      </c>
      <c r="B2" s="47" t="s">
        <v>158</v>
      </c>
      <c r="C2" s="48" t="s">
        <v>159</v>
      </c>
    </row>
    <row r="3" spans="1:3" s="41" customFormat="1">
      <c r="A3" s="42">
        <v>40451</v>
      </c>
      <c r="B3" s="88">
        <v>0</v>
      </c>
      <c r="C3" s="80">
        <v>0</v>
      </c>
    </row>
    <row r="4" spans="1:3" s="41" customFormat="1">
      <c r="A4" s="65">
        <v>40543</v>
      </c>
      <c r="B4" s="97">
        <v>0</v>
      </c>
      <c r="C4" s="82">
        <v>0</v>
      </c>
    </row>
    <row r="5" spans="1:3">
      <c r="A5" s="42">
        <v>40633</v>
      </c>
      <c r="B5" s="88">
        <v>12</v>
      </c>
      <c r="C5" s="80">
        <v>9</v>
      </c>
    </row>
    <row r="6" spans="1:3">
      <c r="A6" s="65">
        <v>40724</v>
      </c>
      <c r="B6" s="97">
        <v>27</v>
      </c>
      <c r="C6" s="82">
        <v>22</v>
      </c>
    </row>
    <row r="7" spans="1:3">
      <c r="A7" s="42">
        <v>40816</v>
      </c>
      <c r="B7" s="88">
        <v>58</v>
      </c>
      <c r="C7" s="80">
        <v>55</v>
      </c>
    </row>
    <row r="8" spans="1:3">
      <c r="A8" s="65">
        <v>40908</v>
      </c>
      <c r="B8" s="97">
        <v>230</v>
      </c>
      <c r="C8" s="82">
        <v>216</v>
      </c>
    </row>
    <row r="9" spans="1:3">
      <c r="A9" s="42">
        <v>40999</v>
      </c>
      <c r="B9" s="88">
        <v>49</v>
      </c>
      <c r="C9" s="80">
        <v>37</v>
      </c>
    </row>
    <row r="10" spans="1:3">
      <c r="A10" s="65">
        <v>41090</v>
      </c>
      <c r="B10" s="97">
        <v>75</v>
      </c>
      <c r="C10" s="82">
        <v>59</v>
      </c>
    </row>
    <row r="11" spans="1:3">
      <c r="A11" s="42">
        <v>41182</v>
      </c>
      <c r="B11" s="88">
        <v>183</v>
      </c>
      <c r="C11" s="80">
        <v>126</v>
      </c>
    </row>
    <row r="12" spans="1:3">
      <c r="A12" s="65">
        <v>41274</v>
      </c>
      <c r="B12" s="97">
        <v>230</v>
      </c>
      <c r="C12" s="82">
        <v>178</v>
      </c>
    </row>
    <row r="13" spans="1:3">
      <c r="A13" s="42">
        <v>41364</v>
      </c>
      <c r="B13" s="88">
        <v>83</v>
      </c>
      <c r="C13" s="80">
        <v>56</v>
      </c>
    </row>
    <row r="14" spans="1:3">
      <c r="A14" s="65">
        <v>41455</v>
      </c>
      <c r="B14" s="97">
        <v>106</v>
      </c>
      <c r="C14" s="82">
        <v>70</v>
      </c>
    </row>
    <row r="15" spans="1:3">
      <c r="A15" s="42">
        <v>41547</v>
      </c>
      <c r="B15" s="88">
        <v>159</v>
      </c>
      <c r="C15" s="80">
        <v>123</v>
      </c>
    </row>
    <row r="16" spans="1:3">
      <c r="A16" s="65">
        <v>41639</v>
      </c>
      <c r="B16" s="97">
        <v>86</v>
      </c>
      <c r="C16" s="82">
        <v>63</v>
      </c>
    </row>
    <row r="17" spans="1:3">
      <c r="A17" s="42">
        <v>41729</v>
      </c>
      <c r="B17" s="88">
        <v>92</v>
      </c>
      <c r="C17" s="80">
        <v>53</v>
      </c>
    </row>
    <row r="18" spans="1:3">
      <c r="A18" s="65">
        <v>41820</v>
      </c>
      <c r="B18" s="97">
        <v>88</v>
      </c>
      <c r="C18" s="82">
        <v>49</v>
      </c>
    </row>
    <row r="19" spans="1:3">
      <c r="A19" s="42">
        <v>41912</v>
      </c>
      <c r="B19" s="88">
        <v>87</v>
      </c>
      <c r="C19" s="80">
        <v>61</v>
      </c>
    </row>
    <row r="20" spans="1:3">
      <c r="A20" s="65">
        <v>42004</v>
      </c>
      <c r="B20" s="97">
        <v>109</v>
      </c>
      <c r="C20" s="82">
        <v>76</v>
      </c>
    </row>
    <row r="21" spans="1:3">
      <c r="A21" s="42">
        <v>42094</v>
      </c>
      <c r="B21" s="88">
        <v>209</v>
      </c>
      <c r="C21" s="80">
        <v>115</v>
      </c>
    </row>
    <row r="22" spans="1:3">
      <c r="A22" s="65">
        <v>42185</v>
      </c>
      <c r="B22" s="97">
        <v>164</v>
      </c>
      <c r="C22" s="82">
        <v>107</v>
      </c>
    </row>
    <row r="23" spans="1:3">
      <c r="A23" s="42">
        <v>42277</v>
      </c>
      <c r="B23" s="88">
        <v>159</v>
      </c>
      <c r="C23" s="80">
        <v>99</v>
      </c>
    </row>
    <row r="24" spans="1:3">
      <c r="A24" s="65">
        <v>42369</v>
      </c>
      <c r="B24" s="97">
        <v>139</v>
      </c>
      <c r="C24" s="82">
        <v>88</v>
      </c>
    </row>
    <row r="25" spans="1:3">
      <c r="A25" s="42">
        <v>42460</v>
      </c>
      <c r="B25" s="88">
        <v>148</v>
      </c>
      <c r="C25" s="80">
        <v>99</v>
      </c>
    </row>
    <row r="26" spans="1:3">
      <c r="A26" s="65">
        <v>42551</v>
      </c>
      <c r="B26" s="97">
        <v>187</v>
      </c>
      <c r="C26" s="82">
        <v>130</v>
      </c>
    </row>
    <row r="27" spans="1:3">
      <c r="A27" s="42">
        <v>42643</v>
      </c>
      <c r="B27" s="88">
        <v>178</v>
      </c>
      <c r="C27" s="80">
        <v>125</v>
      </c>
    </row>
    <row r="28" spans="1:3">
      <c r="A28" s="65">
        <v>42735</v>
      </c>
      <c r="B28" s="97">
        <v>219</v>
      </c>
      <c r="C28" s="82">
        <v>183</v>
      </c>
    </row>
    <row r="29" spans="1:3">
      <c r="A29" s="42">
        <v>42825</v>
      </c>
      <c r="B29" s="88">
        <v>156</v>
      </c>
      <c r="C29" s="80">
        <v>97</v>
      </c>
    </row>
    <row r="30" spans="1:3">
      <c r="A30" s="65">
        <v>42916</v>
      </c>
      <c r="B30" s="97">
        <v>197</v>
      </c>
      <c r="C30" s="82">
        <v>117</v>
      </c>
    </row>
    <row r="31" spans="1:3">
      <c r="A31" s="42">
        <v>43008</v>
      </c>
      <c r="B31" s="88">
        <v>166</v>
      </c>
      <c r="C31" s="80">
        <v>99</v>
      </c>
    </row>
    <row r="32" spans="1:3">
      <c r="A32" s="65">
        <v>43100</v>
      </c>
      <c r="B32" s="97">
        <v>180</v>
      </c>
      <c r="C32" s="82">
        <v>79</v>
      </c>
    </row>
    <row r="33" spans="1:3">
      <c r="A33" s="42">
        <v>43190</v>
      </c>
      <c r="B33" s="88">
        <v>211</v>
      </c>
      <c r="C33" s="80">
        <v>111</v>
      </c>
    </row>
    <row r="34" spans="1:3">
      <c r="A34" s="65">
        <v>43281</v>
      </c>
      <c r="B34" s="97">
        <v>208</v>
      </c>
      <c r="C34" s="82">
        <v>105</v>
      </c>
    </row>
    <row r="35" spans="1:3">
      <c r="A35" s="42">
        <v>43373</v>
      </c>
      <c r="B35" s="88">
        <v>213</v>
      </c>
      <c r="C35" s="80">
        <v>97</v>
      </c>
    </row>
    <row r="36" spans="1:3">
      <c r="A36" s="65">
        <v>43465</v>
      </c>
      <c r="B36" s="102">
        <v>239</v>
      </c>
      <c r="C36" s="84">
        <v>124</v>
      </c>
    </row>
    <row r="37" spans="1:3">
      <c r="A37" s="42">
        <v>43555</v>
      </c>
      <c r="B37" s="88">
        <v>257</v>
      </c>
      <c r="C37" s="80">
        <v>135</v>
      </c>
    </row>
    <row r="38" spans="1:3">
      <c r="A38" s="65">
        <v>43646</v>
      </c>
      <c r="B38" s="72">
        <v>220</v>
      </c>
      <c r="C38" s="73">
        <v>128</v>
      </c>
    </row>
    <row r="39" spans="1:3">
      <c r="A39" s="42">
        <v>43738</v>
      </c>
      <c r="B39" s="301">
        <v>308</v>
      </c>
      <c r="C39" s="302">
        <v>183</v>
      </c>
    </row>
    <row r="40" spans="1:3">
      <c r="A40" s="65">
        <v>43830</v>
      </c>
      <c r="B40" s="102">
        <v>260</v>
      </c>
      <c r="C40" s="84">
        <v>134</v>
      </c>
    </row>
    <row r="41" spans="1:3">
      <c r="A41" s="42">
        <v>43921</v>
      </c>
      <c r="B41" s="301">
        <v>311</v>
      </c>
      <c r="C41" s="302">
        <v>175</v>
      </c>
    </row>
    <row r="42" spans="1:3">
      <c r="A42" s="65">
        <v>44012</v>
      </c>
      <c r="B42" s="102">
        <v>295</v>
      </c>
      <c r="C42" s="84">
        <v>156</v>
      </c>
    </row>
    <row r="43" spans="1:3">
      <c r="A43" s="42">
        <v>44104</v>
      </c>
      <c r="B43" s="301">
        <v>304</v>
      </c>
      <c r="C43" s="302">
        <v>156</v>
      </c>
    </row>
    <row r="44" spans="1:3">
      <c r="A44" s="65">
        <v>44196</v>
      </c>
      <c r="B44" s="102">
        <v>268</v>
      </c>
      <c r="C44" s="84">
        <v>143</v>
      </c>
    </row>
    <row r="45" spans="1:3">
      <c r="A45" s="42">
        <v>44286</v>
      </c>
      <c r="B45" s="301">
        <v>229</v>
      </c>
      <c r="C45" s="302">
        <v>116</v>
      </c>
    </row>
    <row r="46" spans="1:3">
      <c r="A46" s="65">
        <v>44377</v>
      </c>
      <c r="B46" s="102">
        <v>319</v>
      </c>
      <c r="C46" s="84">
        <v>147</v>
      </c>
    </row>
    <row r="47" spans="1:3">
      <c r="A47" s="42">
        <v>44440</v>
      </c>
      <c r="B47" s="301">
        <v>244</v>
      </c>
      <c r="C47" s="302">
        <v>96</v>
      </c>
    </row>
    <row r="48" spans="1:3">
      <c r="A48" s="65">
        <v>44531</v>
      </c>
      <c r="B48" s="102">
        <v>343</v>
      </c>
      <c r="C48" s="84">
        <v>228</v>
      </c>
    </row>
    <row r="49" spans="1:3">
      <c r="A49" s="94">
        <v>44621</v>
      </c>
      <c r="B49" s="74">
        <v>301</v>
      </c>
      <c r="C49" s="74">
        <v>159</v>
      </c>
    </row>
    <row r="50" spans="1:3">
      <c r="A50" s="65">
        <v>44713</v>
      </c>
      <c r="B50" s="102">
        <v>339</v>
      </c>
      <c r="C50" s="84">
        <v>153</v>
      </c>
    </row>
    <row r="51" spans="1:3">
      <c r="A51" s="298" t="s">
        <v>125</v>
      </c>
      <c r="B51" s="74">
        <f>SUM(B3:B50)</f>
        <v>8645</v>
      </c>
      <c r="C51" s="74">
        <f>SUM(C3:C50)</f>
        <v>5137</v>
      </c>
    </row>
    <row r="53" spans="1:3">
      <c r="A53" s="61"/>
      <c r="B53" s="62"/>
      <c r="C53" s="62"/>
    </row>
    <row r="54" spans="1:3">
      <c r="A54" s="93" t="s">
        <v>160</v>
      </c>
    </row>
    <row r="55" spans="1:3">
      <c r="A55" s="59" t="s">
        <v>161</v>
      </c>
    </row>
    <row r="56" spans="1:3">
      <c r="A56" s="59" t="s">
        <v>162</v>
      </c>
    </row>
    <row r="57" spans="1:3">
      <c r="A57" s="59"/>
    </row>
    <row r="58" spans="1:3">
      <c r="A58" s="59" t="s">
        <v>163</v>
      </c>
    </row>
    <row r="59" spans="1:3">
      <c r="A59" s="59" t="s">
        <v>164</v>
      </c>
    </row>
    <row r="60" spans="1:3">
      <c r="A60" s="59" t="s">
        <v>165</v>
      </c>
    </row>
    <row r="62" spans="1:3">
      <c r="A62" s="185"/>
      <c r="B62" s="16"/>
      <c r="C62" s="16"/>
    </row>
    <row r="63" spans="1:3">
      <c r="A63" s="184" t="s">
        <v>128</v>
      </c>
    </row>
  </sheetData>
  <autoFilter ref="A2:C50" xr:uid="{F03BC0DA-6C76-493C-AE0B-6121145548CE}"/>
  <mergeCells count="1">
    <mergeCell ref="A1:C1"/>
  </mergeCells>
  <phoneticPr fontId="33" type="noConversion"/>
  <hyperlinks>
    <hyperlink ref="A63" location="Index!A1" display="back to index" xr:uid="{00000000-0004-0000-0B00-000000000000}"/>
  </hyperlinks>
  <pageMargins left="0.23622047244094491" right="0.23622047244094491" top="0.74803149606299213" bottom="0.59" header="0.31496062992125984" footer="0.31496062992125984"/>
  <pageSetup paperSize="9" scale="86"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D65"/>
  <sheetViews>
    <sheetView workbookViewId="0">
      <pane xSplit="1" ySplit="2" topLeftCell="B21" activePane="bottomRight" state="frozen"/>
      <selection pane="bottomRight" activeCell="B3" sqref="B3"/>
      <selection pane="bottomLeft" activeCell="A3" sqref="A3"/>
      <selection pane="topRight" activeCell="B1" sqref="B1"/>
    </sheetView>
  </sheetViews>
  <sheetFormatPr defaultColWidth="15.125" defaultRowHeight="18"/>
  <cols>
    <col min="1" max="1" width="17.875" style="58" customWidth="1"/>
    <col min="2" max="3" width="10.5" style="12" customWidth="1"/>
    <col min="4" max="4" width="12.5" style="12" customWidth="1"/>
    <col min="5" max="16384" width="15.125" style="12"/>
  </cols>
  <sheetData>
    <row r="1" spans="1:4" s="63" customFormat="1" ht="48.75" customHeight="1">
      <c r="A1" s="322" t="s">
        <v>64</v>
      </c>
      <c r="B1" s="323"/>
      <c r="C1" s="323"/>
      <c r="D1" s="324"/>
    </row>
    <row r="2" spans="1:4" s="41" customFormat="1" ht="36">
      <c r="A2" s="47" t="s">
        <v>166</v>
      </c>
      <c r="B2" s="47" t="s">
        <v>167</v>
      </c>
      <c r="C2" s="47" t="s">
        <v>168</v>
      </c>
      <c r="D2" s="48" t="s">
        <v>125</v>
      </c>
    </row>
    <row r="3" spans="1:4" s="41" customFormat="1">
      <c r="A3" s="42">
        <v>40451</v>
      </c>
      <c r="B3" s="88">
        <v>0</v>
      </c>
      <c r="C3" s="88">
        <v>0</v>
      </c>
      <c r="D3" s="80">
        <v>0</v>
      </c>
    </row>
    <row r="4" spans="1:4" s="41" customFormat="1">
      <c r="A4" s="65">
        <v>40543</v>
      </c>
      <c r="B4" s="97">
        <v>0</v>
      </c>
      <c r="C4" s="97">
        <v>0</v>
      </c>
      <c r="D4" s="82">
        <v>0</v>
      </c>
    </row>
    <row r="5" spans="1:4">
      <c r="A5" s="42">
        <v>40633</v>
      </c>
      <c r="B5" s="88">
        <v>0</v>
      </c>
      <c r="C5" s="88">
        <v>9</v>
      </c>
      <c r="D5" s="80">
        <v>9</v>
      </c>
    </row>
    <row r="6" spans="1:4">
      <c r="A6" s="65">
        <v>40724</v>
      </c>
      <c r="B6" s="97">
        <v>1</v>
      </c>
      <c r="C6" s="97">
        <v>21</v>
      </c>
      <c r="D6" s="82">
        <v>22</v>
      </c>
    </row>
    <row r="7" spans="1:4">
      <c r="A7" s="42">
        <v>40816</v>
      </c>
      <c r="B7" s="88">
        <v>0</v>
      </c>
      <c r="C7" s="88">
        <v>55</v>
      </c>
      <c r="D7" s="80">
        <v>55</v>
      </c>
    </row>
    <row r="8" spans="1:4">
      <c r="A8" s="65">
        <v>40908</v>
      </c>
      <c r="B8" s="97">
        <v>0</v>
      </c>
      <c r="C8" s="97">
        <v>216</v>
      </c>
      <c r="D8" s="82">
        <v>216</v>
      </c>
    </row>
    <row r="9" spans="1:4">
      <c r="A9" s="42">
        <v>40999</v>
      </c>
      <c r="B9" s="88">
        <v>0</v>
      </c>
      <c r="C9" s="88">
        <v>37</v>
      </c>
      <c r="D9" s="80">
        <v>37</v>
      </c>
    </row>
    <row r="10" spans="1:4">
      <c r="A10" s="65">
        <v>41090</v>
      </c>
      <c r="B10" s="97">
        <v>0</v>
      </c>
      <c r="C10" s="97">
        <v>59</v>
      </c>
      <c r="D10" s="82">
        <v>59</v>
      </c>
    </row>
    <row r="11" spans="1:4">
      <c r="A11" s="42">
        <v>41182</v>
      </c>
      <c r="B11" s="88">
        <v>0</v>
      </c>
      <c r="C11" s="88">
        <v>126</v>
      </c>
      <c r="D11" s="80">
        <v>126</v>
      </c>
    </row>
    <row r="12" spans="1:4">
      <c r="A12" s="65">
        <v>41274</v>
      </c>
      <c r="B12" s="97">
        <v>0</v>
      </c>
      <c r="C12" s="97">
        <v>178</v>
      </c>
      <c r="D12" s="82">
        <v>178</v>
      </c>
    </row>
    <row r="13" spans="1:4">
      <c r="A13" s="42">
        <v>41364</v>
      </c>
      <c r="B13" s="88">
        <v>0</v>
      </c>
      <c r="C13" s="88">
        <v>56</v>
      </c>
      <c r="D13" s="80">
        <v>56</v>
      </c>
    </row>
    <row r="14" spans="1:4">
      <c r="A14" s="65">
        <v>41455</v>
      </c>
      <c r="B14" s="97">
        <v>0</v>
      </c>
      <c r="C14" s="97">
        <v>70</v>
      </c>
      <c r="D14" s="82">
        <v>70</v>
      </c>
    </row>
    <row r="15" spans="1:4">
      <c r="A15" s="42">
        <v>41547</v>
      </c>
      <c r="B15" s="88">
        <v>0</v>
      </c>
      <c r="C15" s="88">
        <v>123</v>
      </c>
      <c r="D15" s="80">
        <v>123</v>
      </c>
    </row>
    <row r="16" spans="1:4">
      <c r="A16" s="65">
        <v>41639</v>
      </c>
      <c r="B16" s="97">
        <v>2</v>
      </c>
      <c r="C16" s="97">
        <v>61</v>
      </c>
      <c r="D16" s="82">
        <v>63</v>
      </c>
    </row>
    <row r="17" spans="1:4">
      <c r="A17" s="42">
        <v>41729</v>
      </c>
      <c r="B17" s="88">
        <v>1</v>
      </c>
      <c r="C17" s="88">
        <v>52</v>
      </c>
      <c r="D17" s="80">
        <v>53</v>
      </c>
    </row>
    <row r="18" spans="1:4">
      <c r="A18" s="65">
        <v>41820</v>
      </c>
      <c r="B18" s="97">
        <v>0</v>
      </c>
      <c r="C18" s="97">
        <v>49</v>
      </c>
      <c r="D18" s="82">
        <v>49</v>
      </c>
    </row>
    <row r="19" spans="1:4">
      <c r="A19" s="42">
        <v>41912</v>
      </c>
      <c r="B19" s="88">
        <v>0</v>
      </c>
      <c r="C19" s="88">
        <v>61</v>
      </c>
      <c r="D19" s="80">
        <v>61</v>
      </c>
    </row>
    <row r="20" spans="1:4">
      <c r="A20" s="65">
        <v>42004</v>
      </c>
      <c r="B20" s="97">
        <v>7</v>
      </c>
      <c r="C20" s="97">
        <v>69</v>
      </c>
      <c r="D20" s="82">
        <v>76</v>
      </c>
    </row>
    <row r="21" spans="1:4">
      <c r="A21" s="42">
        <v>42094</v>
      </c>
      <c r="B21" s="88">
        <v>9</v>
      </c>
      <c r="C21" s="88">
        <v>106</v>
      </c>
      <c r="D21" s="80">
        <v>115</v>
      </c>
    </row>
    <row r="22" spans="1:4">
      <c r="A22" s="65">
        <v>42185</v>
      </c>
      <c r="B22" s="97">
        <v>1</v>
      </c>
      <c r="C22" s="97">
        <v>106</v>
      </c>
      <c r="D22" s="82">
        <v>107</v>
      </c>
    </row>
    <row r="23" spans="1:4">
      <c r="A23" s="42">
        <v>42277</v>
      </c>
      <c r="B23" s="88">
        <v>3</v>
      </c>
      <c r="C23" s="88">
        <v>96</v>
      </c>
      <c r="D23" s="80">
        <v>99</v>
      </c>
    </row>
    <row r="24" spans="1:4">
      <c r="A24" s="65">
        <v>42369</v>
      </c>
      <c r="B24" s="97">
        <v>3</v>
      </c>
      <c r="C24" s="97">
        <v>85</v>
      </c>
      <c r="D24" s="82">
        <v>88</v>
      </c>
    </row>
    <row r="25" spans="1:4">
      <c r="A25" s="42">
        <v>42460</v>
      </c>
      <c r="B25" s="88">
        <v>2</v>
      </c>
      <c r="C25" s="88">
        <v>97</v>
      </c>
      <c r="D25" s="80">
        <v>99</v>
      </c>
    </row>
    <row r="26" spans="1:4">
      <c r="A26" s="65">
        <v>42551</v>
      </c>
      <c r="B26" s="97">
        <v>7</v>
      </c>
      <c r="C26" s="97">
        <v>123</v>
      </c>
      <c r="D26" s="82">
        <v>130</v>
      </c>
    </row>
    <row r="27" spans="1:4">
      <c r="A27" s="42">
        <v>42643</v>
      </c>
      <c r="B27" s="88">
        <v>3</v>
      </c>
      <c r="C27" s="88">
        <v>122</v>
      </c>
      <c r="D27" s="80">
        <v>125</v>
      </c>
    </row>
    <row r="28" spans="1:4">
      <c r="A28" s="65">
        <v>42735</v>
      </c>
      <c r="B28" s="97">
        <v>7</v>
      </c>
      <c r="C28" s="97">
        <v>176</v>
      </c>
      <c r="D28" s="82">
        <v>183</v>
      </c>
    </row>
    <row r="29" spans="1:4">
      <c r="A29" s="42">
        <v>42825</v>
      </c>
      <c r="B29" s="88">
        <v>3</v>
      </c>
      <c r="C29" s="88">
        <v>94</v>
      </c>
      <c r="D29" s="80">
        <v>97</v>
      </c>
    </row>
    <row r="30" spans="1:4">
      <c r="A30" s="65">
        <v>42916</v>
      </c>
      <c r="B30" s="97">
        <v>8</v>
      </c>
      <c r="C30" s="97">
        <v>109</v>
      </c>
      <c r="D30" s="82">
        <v>117</v>
      </c>
    </row>
    <row r="31" spans="1:4">
      <c r="A31" s="42">
        <v>43008</v>
      </c>
      <c r="B31" s="88">
        <v>6</v>
      </c>
      <c r="C31" s="88">
        <v>93</v>
      </c>
      <c r="D31" s="80">
        <v>99</v>
      </c>
    </row>
    <row r="32" spans="1:4">
      <c r="A32" s="65">
        <v>43100</v>
      </c>
      <c r="B32" s="97">
        <v>6</v>
      </c>
      <c r="C32" s="97">
        <v>73</v>
      </c>
      <c r="D32" s="82">
        <v>79</v>
      </c>
    </row>
    <row r="33" spans="1:4">
      <c r="A33" s="42">
        <v>43190</v>
      </c>
      <c r="B33" s="88">
        <v>10</v>
      </c>
      <c r="C33" s="88">
        <v>101</v>
      </c>
      <c r="D33" s="80">
        <v>111</v>
      </c>
    </row>
    <row r="34" spans="1:4">
      <c r="A34" s="65">
        <v>43281</v>
      </c>
      <c r="B34" s="97">
        <v>18</v>
      </c>
      <c r="C34" s="97">
        <v>87</v>
      </c>
      <c r="D34" s="82">
        <v>105</v>
      </c>
    </row>
    <row r="35" spans="1:4">
      <c r="A35" s="42">
        <v>43373</v>
      </c>
      <c r="B35" s="88">
        <v>18</v>
      </c>
      <c r="C35" s="88">
        <v>79</v>
      </c>
      <c r="D35" s="80">
        <v>97</v>
      </c>
    </row>
    <row r="36" spans="1:4">
      <c r="A36" s="65">
        <v>43465</v>
      </c>
      <c r="B36" s="97">
        <v>16</v>
      </c>
      <c r="C36" s="97">
        <v>108</v>
      </c>
      <c r="D36" s="82">
        <v>124</v>
      </c>
    </row>
    <row r="37" spans="1:4">
      <c r="A37" s="42">
        <v>43555</v>
      </c>
      <c r="B37" s="88">
        <v>20</v>
      </c>
      <c r="C37" s="88">
        <v>115</v>
      </c>
      <c r="D37" s="80">
        <v>135</v>
      </c>
    </row>
    <row r="38" spans="1:4">
      <c r="A38" s="65">
        <v>43646</v>
      </c>
      <c r="B38" s="97">
        <v>28</v>
      </c>
      <c r="C38" s="97">
        <v>100</v>
      </c>
      <c r="D38" s="82">
        <v>128</v>
      </c>
    </row>
    <row r="39" spans="1:4">
      <c r="A39" s="42">
        <v>43738</v>
      </c>
      <c r="B39" s="88">
        <v>46</v>
      </c>
      <c r="C39" s="88">
        <v>137</v>
      </c>
      <c r="D39" s="80">
        <v>183</v>
      </c>
    </row>
    <row r="40" spans="1:4">
      <c r="A40" s="65">
        <v>43830</v>
      </c>
      <c r="B40" s="97">
        <v>40</v>
      </c>
      <c r="C40" s="97">
        <v>94</v>
      </c>
      <c r="D40" s="82">
        <v>134</v>
      </c>
    </row>
    <row r="41" spans="1:4">
      <c r="A41" s="42">
        <v>43921</v>
      </c>
      <c r="B41" s="88">
        <v>41</v>
      </c>
      <c r="C41" s="88">
        <v>134</v>
      </c>
      <c r="D41" s="80">
        <v>175</v>
      </c>
    </row>
    <row r="42" spans="1:4">
      <c r="A42" s="65">
        <v>44012</v>
      </c>
      <c r="B42" s="97">
        <v>51</v>
      </c>
      <c r="C42" s="97">
        <v>105</v>
      </c>
      <c r="D42" s="82">
        <v>156</v>
      </c>
    </row>
    <row r="43" spans="1:4">
      <c r="A43" s="42">
        <v>44104</v>
      </c>
      <c r="B43" s="88">
        <v>62</v>
      </c>
      <c r="C43" s="88">
        <v>94</v>
      </c>
      <c r="D43" s="80">
        <v>156</v>
      </c>
    </row>
    <row r="44" spans="1:4">
      <c r="A44" s="65">
        <v>44196</v>
      </c>
      <c r="B44" s="97">
        <v>56</v>
      </c>
      <c r="C44" s="97">
        <v>87</v>
      </c>
      <c r="D44" s="82">
        <v>143</v>
      </c>
    </row>
    <row r="45" spans="1:4">
      <c r="A45" s="42">
        <v>44286</v>
      </c>
      <c r="B45" s="88">
        <v>57</v>
      </c>
      <c r="C45" s="88">
        <v>59</v>
      </c>
      <c r="D45" s="80">
        <v>116</v>
      </c>
    </row>
    <row r="46" spans="1:4">
      <c r="A46" s="65">
        <v>44377</v>
      </c>
      <c r="B46" s="97">
        <v>74</v>
      </c>
      <c r="C46" s="97">
        <v>73</v>
      </c>
      <c r="D46" s="82">
        <v>147</v>
      </c>
    </row>
    <row r="47" spans="1:4">
      <c r="A47" s="42">
        <v>44440</v>
      </c>
      <c r="B47" s="88">
        <v>68</v>
      </c>
      <c r="C47" s="88">
        <v>28</v>
      </c>
      <c r="D47" s="80">
        <v>96</v>
      </c>
    </row>
    <row r="48" spans="1:4">
      <c r="A48" s="65">
        <v>44531</v>
      </c>
      <c r="B48" s="97">
        <v>107</v>
      </c>
      <c r="C48" s="97">
        <v>121</v>
      </c>
      <c r="D48" s="82">
        <v>228</v>
      </c>
    </row>
    <row r="49" spans="1:4">
      <c r="A49" s="94">
        <v>44621</v>
      </c>
      <c r="B49" s="88">
        <v>137</v>
      </c>
      <c r="C49" s="88">
        <v>22</v>
      </c>
      <c r="D49" s="80">
        <v>159</v>
      </c>
    </row>
    <row r="50" spans="1:4">
      <c r="A50" s="282">
        <v>44713</v>
      </c>
      <c r="B50" s="97">
        <v>152</v>
      </c>
      <c r="C50" s="97">
        <v>1</v>
      </c>
      <c r="D50" s="82">
        <v>153</v>
      </c>
    </row>
    <row r="51" spans="1:4">
      <c r="A51" s="283" t="s">
        <v>125</v>
      </c>
      <c r="B51" s="284">
        <f>SUM(B3:B50)</f>
        <v>1070</v>
      </c>
      <c r="C51" s="284">
        <f t="shared" ref="C51:D51" si="0">SUM(C3:C50)</f>
        <v>4067</v>
      </c>
      <c r="D51" s="284">
        <f t="shared" si="0"/>
        <v>5137</v>
      </c>
    </row>
    <row r="52" spans="1:4">
      <c r="D52" s="62"/>
    </row>
    <row r="53" spans="1:4">
      <c r="A53" s="93" t="s">
        <v>169</v>
      </c>
    </row>
    <row r="54" spans="1:4">
      <c r="A54" s="106" t="s">
        <v>170</v>
      </c>
    </row>
    <row r="55" spans="1:4">
      <c r="A55" s="106" t="s">
        <v>171</v>
      </c>
    </row>
    <row r="56" spans="1:4">
      <c r="A56" s="106" t="s">
        <v>172</v>
      </c>
    </row>
    <row r="57" spans="1:4">
      <c r="A57" s="106" t="s">
        <v>173</v>
      </c>
    </row>
    <row r="58" spans="1:4">
      <c r="A58" s="181"/>
    </row>
    <row r="59" spans="1:4">
      <c r="A59" s="106" t="s">
        <v>174</v>
      </c>
    </row>
    <row r="60" spans="1:4">
      <c r="A60" s="59" t="s">
        <v>175</v>
      </c>
    </row>
    <row r="61" spans="1:4">
      <c r="A61" s="59"/>
    </row>
    <row r="62" spans="1:4">
      <c r="A62" s="59" t="s">
        <v>176</v>
      </c>
    </row>
    <row r="63" spans="1:4">
      <c r="A63" s="59"/>
    </row>
    <row r="65" spans="1:1">
      <c r="A65" s="184" t="s">
        <v>128</v>
      </c>
    </row>
  </sheetData>
  <mergeCells count="1">
    <mergeCell ref="A1:D1"/>
  </mergeCells>
  <phoneticPr fontId="33" type="noConversion"/>
  <hyperlinks>
    <hyperlink ref="A65" location="Index!A1" display="back to index" xr:uid="{00000000-0004-0000-0C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K59"/>
  <sheetViews>
    <sheetView workbookViewId="0">
      <pane ySplit="2" topLeftCell="A20" activePane="bottomLeft" state="frozen"/>
      <selection pane="bottomLeft" activeCell="A3" sqref="A3"/>
    </sheetView>
  </sheetViews>
  <sheetFormatPr defaultColWidth="15.125" defaultRowHeight="18"/>
  <cols>
    <col min="1" max="1" width="17" style="58" customWidth="1"/>
    <col min="2" max="2" width="15" style="12" customWidth="1"/>
    <col min="3" max="3" width="16.375" style="12" customWidth="1"/>
    <col min="4" max="4" width="18.5" style="12" customWidth="1"/>
    <col min="5" max="5" width="15.75" style="12" customWidth="1"/>
    <col min="6" max="16384" width="15.125" style="12"/>
  </cols>
  <sheetData>
    <row r="1" spans="1:11" s="63" customFormat="1" ht="37.5" customHeight="1">
      <c r="A1" s="322" t="s">
        <v>66</v>
      </c>
      <c r="B1" s="323"/>
      <c r="C1" s="323"/>
      <c r="D1" s="323"/>
      <c r="E1" s="323"/>
      <c r="F1" s="324"/>
    </row>
    <row r="2" spans="1:11" s="41" customFormat="1" ht="25.5" customHeight="1">
      <c r="A2" s="47" t="s">
        <v>166</v>
      </c>
      <c r="B2" s="47" t="s">
        <v>177</v>
      </c>
      <c r="C2" s="47" t="s">
        <v>178</v>
      </c>
      <c r="D2" s="47" t="s">
        <v>179</v>
      </c>
      <c r="E2" s="47" t="s">
        <v>180</v>
      </c>
      <c r="F2" s="48" t="s">
        <v>125</v>
      </c>
    </row>
    <row r="3" spans="1:11" s="41" customFormat="1" ht="23.25" customHeight="1">
      <c r="A3" s="42">
        <v>40451</v>
      </c>
      <c r="B3" s="88">
        <v>0</v>
      </c>
      <c r="C3" s="88">
        <v>0</v>
      </c>
      <c r="D3" s="88">
        <v>0</v>
      </c>
      <c r="E3" s="88">
        <v>0</v>
      </c>
      <c r="F3" s="80">
        <v>0</v>
      </c>
    </row>
    <row r="4" spans="1:11" s="41" customFormat="1">
      <c r="A4" s="65">
        <v>40543</v>
      </c>
      <c r="B4" s="97">
        <v>0</v>
      </c>
      <c r="C4" s="97">
        <v>0</v>
      </c>
      <c r="D4" s="97">
        <v>0</v>
      </c>
      <c r="E4" s="97">
        <v>0</v>
      </c>
      <c r="F4" s="82">
        <v>0</v>
      </c>
      <c r="I4"/>
      <c r="J4"/>
      <c r="K4"/>
    </row>
    <row r="5" spans="1:11">
      <c r="A5" s="42">
        <v>40633</v>
      </c>
      <c r="B5" s="88">
        <v>9</v>
      </c>
      <c r="C5" s="88">
        <v>0</v>
      </c>
      <c r="D5" s="88">
        <v>0</v>
      </c>
      <c r="E5" s="88">
        <v>0</v>
      </c>
      <c r="F5" s="80">
        <v>9</v>
      </c>
      <c r="I5"/>
      <c r="J5"/>
    </row>
    <row r="6" spans="1:11">
      <c r="A6" s="65">
        <v>40724</v>
      </c>
      <c r="B6" s="97">
        <v>17</v>
      </c>
      <c r="C6" s="97">
        <v>4</v>
      </c>
      <c r="D6" s="97">
        <v>0</v>
      </c>
      <c r="E6" s="97">
        <v>1</v>
      </c>
      <c r="F6" s="82">
        <v>22</v>
      </c>
      <c r="I6"/>
      <c r="J6"/>
    </row>
    <row r="7" spans="1:11">
      <c r="A7" s="42">
        <v>40816</v>
      </c>
      <c r="B7" s="88">
        <v>47</v>
      </c>
      <c r="C7" s="88">
        <v>8</v>
      </c>
      <c r="D7" s="88">
        <v>0</v>
      </c>
      <c r="E7" s="88">
        <v>0</v>
      </c>
      <c r="F7" s="80">
        <v>55</v>
      </c>
      <c r="I7"/>
      <c r="J7"/>
    </row>
    <row r="8" spans="1:11">
      <c r="A8" s="65">
        <v>40908</v>
      </c>
      <c r="B8" s="97">
        <v>207</v>
      </c>
      <c r="C8" s="97">
        <v>9</v>
      </c>
      <c r="D8" s="97">
        <v>0</v>
      </c>
      <c r="E8" s="97">
        <v>0</v>
      </c>
      <c r="F8" s="82">
        <v>216</v>
      </c>
      <c r="I8"/>
      <c r="J8"/>
    </row>
    <row r="9" spans="1:11">
      <c r="A9" s="42">
        <v>40999</v>
      </c>
      <c r="B9" s="88">
        <v>30</v>
      </c>
      <c r="C9" s="88">
        <v>7</v>
      </c>
      <c r="D9" s="88">
        <v>0</v>
      </c>
      <c r="E9" s="88">
        <v>0</v>
      </c>
      <c r="F9" s="80">
        <v>37</v>
      </c>
      <c r="I9"/>
      <c r="J9"/>
    </row>
    <row r="10" spans="1:11">
      <c r="A10" s="65">
        <v>41090</v>
      </c>
      <c r="B10" s="97">
        <v>51</v>
      </c>
      <c r="C10" s="97">
        <v>8</v>
      </c>
      <c r="D10" s="97">
        <v>0</v>
      </c>
      <c r="E10" s="97">
        <v>0</v>
      </c>
      <c r="F10" s="82">
        <v>59</v>
      </c>
      <c r="I10"/>
      <c r="J10"/>
    </row>
    <row r="11" spans="1:11">
      <c r="A11" s="42">
        <v>41182</v>
      </c>
      <c r="B11" s="88">
        <v>112</v>
      </c>
      <c r="C11" s="88">
        <v>14</v>
      </c>
      <c r="D11" s="88">
        <v>0</v>
      </c>
      <c r="E11" s="88">
        <v>0</v>
      </c>
      <c r="F11" s="80">
        <v>126</v>
      </c>
      <c r="I11"/>
      <c r="J11"/>
    </row>
    <row r="12" spans="1:11">
      <c r="A12" s="65">
        <v>41274</v>
      </c>
      <c r="B12" s="97">
        <v>160</v>
      </c>
      <c r="C12" s="97">
        <v>18</v>
      </c>
      <c r="D12" s="97">
        <v>0</v>
      </c>
      <c r="E12" s="97">
        <v>0</v>
      </c>
      <c r="F12" s="82">
        <v>178</v>
      </c>
      <c r="I12"/>
      <c r="J12"/>
    </row>
    <row r="13" spans="1:11">
      <c r="A13" s="42">
        <v>41364</v>
      </c>
      <c r="B13" s="88">
        <v>45</v>
      </c>
      <c r="C13" s="88">
        <v>11</v>
      </c>
      <c r="D13" s="88">
        <v>0</v>
      </c>
      <c r="E13" s="88">
        <v>0</v>
      </c>
      <c r="F13" s="80">
        <v>56</v>
      </c>
      <c r="I13"/>
      <c r="J13"/>
    </row>
    <row r="14" spans="1:11">
      <c r="A14" s="65">
        <v>41455</v>
      </c>
      <c r="B14" s="97">
        <v>62</v>
      </c>
      <c r="C14" s="97">
        <v>8</v>
      </c>
      <c r="D14" s="97">
        <v>0</v>
      </c>
      <c r="E14" s="97">
        <v>0</v>
      </c>
      <c r="F14" s="82">
        <v>70</v>
      </c>
      <c r="I14"/>
      <c r="J14"/>
    </row>
    <row r="15" spans="1:11">
      <c r="A15" s="42">
        <v>41547</v>
      </c>
      <c r="B15" s="88">
        <v>108</v>
      </c>
      <c r="C15" s="88">
        <v>15</v>
      </c>
      <c r="D15" s="88">
        <v>0</v>
      </c>
      <c r="E15" s="88">
        <v>0</v>
      </c>
      <c r="F15" s="80">
        <v>123</v>
      </c>
      <c r="I15"/>
      <c r="J15"/>
    </row>
    <row r="16" spans="1:11">
      <c r="A16" s="65">
        <v>41639</v>
      </c>
      <c r="B16" s="97">
        <v>51</v>
      </c>
      <c r="C16" s="97">
        <v>12</v>
      </c>
      <c r="D16" s="97">
        <v>0</v>
      </c>
      <c r="E16" s="97">
        <v>0</v>
      </c>
      <c r="F16" s="82">
        <v>63</v>
      </c>
      <c r="I16"/>
      <c r="J16"/>
    </row>
    <row r="17" spans="1:10">
      <c r="A17" s="42">
        <v>41729</v>
      </c>
      <c r="B17" s="88">
        <v>43</v>
      </c>
      <c r="C17" s="88">
        <v>10</v>
      </c>
      <c r="D17" s="88">
        <v>0</v>
      </c>
      <c r="E17" s="88">
        <v>0</v>
      </c>
      <c r="F17" s="80">
        <v>53</v>
      </c>
      <c r="I17"/>
      <c r="J17"/>
    </row>
    <row r="18" spans="1:10">
      <c r="A18" s="65">
        <v>41820</v>
      </c>
      <c r="B18" s="97">
        <v>34</v>
      </c>
      <c r="C18" s="97">
        <v>15</v>
      </c>
      <c r="D18" s="97">
        <v>0</v>
      </c>
      <c r="E18" s="97">
        <v>0</v>
      </c>
      <c r="F18" s="82">
        <v>49</v>
      </c>
      <c r="I18"/>
      <c r="J18"/>
    </row>
    <row r="19" spans="1:10">
      <c r="A19" s="42">
        <v>41912</v>
      </c>
      <c r="B19" s="88">
        <v>44</v>
      </c>
      <c r="C19" s="88">
        <v>17</v>
      </c>
      <c r="D19" s="88">
        <v>0</v>
      </c>
      <c r="E19" s="88">
        <v>0</v>
      </c>
      <c r="F19" s="80">
        <v>61</v>
      </c>
      <c r="I19"/>
      <c r="J19"/>
    </row>
    <row r="20" spans="1:10">
      <c r="A20" s="65">
        <v>42004</v>
      </c>
      <c r="B20" s="97">
        <v>55</v>
      </c>
      <c r="C20" s="97">
        <v>16</v>
      </c>
      <c r="D20" s="97">
        <v>0</v>
      </c>
      <c r="E20" s="97">
        <v>5</v>
      </c>
      <c r="F20" s="82">
        <v>76</v>
      </c>
      <c r="I20"/>
      <c r="J20"/>
    </row>
    <row r="21" spans="1:10">
      <c r="A21" s="42">
        <v>42094</v>
      </c>
      <c r="B21" s="88">
        <v>94</v>
      </c>
      <c r="C21" s="88">
        <v>17</v>
      </c>
      <c r="D21" s="88">
        <v>0</v>
      </c>
      <c r="E21" s="88">
        <v>4</v>
      </c>
      <c r="F21" s="80">
        <v>115</v>
      </c>
      <c r="I21"/>
      <c r="J21"/>
    </row>
    <row r="22" spans="1:10">
      <c r="A22" s="65">
        <v>42185</v>
      </c>
      <c r="B22" s="97">
        <v>88</v>
      </c>
      <c r="C22" s="97">
        <v>19</v>
      </c>
      <c r="D22" s="97">
        <v>0</v>
      </c>
      <c r="E22" s="97">
        <v>0</v>
      </c>
      <c r="F22" s="82">
        <v>107</v>
      </c>
      <c r="I22"/>
      <c r="J22"/>
    </row>
    <row r="23" spans="1:10">
      <c r="A23" s="42">
        <v>42277</v>
      </c>
      <c r="B23" s="88">
        <v>70</v>
      </c>
      <c r="C23" s="88">
        <v>28</v>
      </c>
      <c r="D23" s="88">
        <v>0</v>
      </c>
      <c r="E23" s="88">
        <v>1</v>
      </c>
      <c r="F23" s="80">
        <v>99</v>
      </c>
      <c r="I23"/>
      <c r="J23"/>
    </row>
    <row r="24" spans="1:10">
      <c r="A24" s="65">
        <v>42369</v>
      </c>
      <c r="B24" s="97">
        <v>66</v>
      </c>
      <c r="C24" s="97">
        <v>21</v>
      </c>
      <c r="D24" s="97">
        <v>0</v>
      </c>
      <c r="E24" s="97">
        <v>1</v>
      </c>
      <c r="F24" s="82">
        <v>88</v>
      </c>
      <c r="I24"/>
      <c r="J24"/>
    </row>
    <row r="25" spans="1:10">
      <c r="A25" s="42">
        <v>42460</v>
      </c>
      <c r="B25" s="88">
        <v>76</v>
      </c>
      <c r="C25" s="88">
        <v>23</v>
      </c>
      <c r="D25" s="88">
        <v>0</v>
      </c>
      <c r="E25" s="88">
        <v>0</v>
      </c>
      <c r="F25" s="80">
        <v>99</v>
      </c>
      <c r="I25"/>
      <c r="J25"/>
    </row>
    <row r="26" spans="1:10">
      <c r="A26" s="65">
        <v>42551</v>
      </c>
      <c r="B26" s="97">
        <v>85</v>
      </c>
      <c r="C26" s="97">
        <v>44</v>
      </c>
      <c r="D26" s="97">
        <v>0</v>
      </c>
      <c r="E26" s="97">
        <v>1</v>
      </c>
      <c r="F26" s="82">
        <v>130</v>
      </c>
      <c r="I26"/>
      <c r="J26"/>
    </row>
    <row r="27" spans="1:10">
      <c r="A27" s="42">
        <v>42643</v>
      </c>
      <c r="B27" s="88">
        <v>94</v>
      </c>
      <c r="C27" s="88">
        <v>29</v>
      </c>
      <c r="D27" s="88">
        <v>0</v>
      </c>
      <c r="E27" s="88">
        <v>2</v>
      </c>
      <c r="F27" s="80">
        <v>125</v>
      </c>
      <c r="I27"/>
      <c r="J27"/>
    </row>
    <row r="28" spans="1:10">
      <c r="A28" s="65">
        <v>42735</v>
      </c>
      <c r="B28" s="97">
        <v>133</v>
      </c>
      <c r="C28" s="97">
        <v>50</v>
      </c>
      <c r="D28" s="97">
        <v>0</v>
      </c>
      <c r="E28" s="97">
        <v>0</v>
      </c>
      <c r="F28" s="82">
        <v>183</v>
      </c>
      <c r="I28"/>
      <c r="J28"/>
    </row>
    <row r="29" spans="1:10">
      <c r="A29" s="42">
        <v>42825</v>
      </c>
      <c r="B29" s="88">
        <v>89</v>
      </c>
      <c r="C29" s="88">
        <v>7</v>
      </c>
      <c r="D29" s="88">
        <v>0</v>
      </c>
      <c r="E29" s="88">
        <v>1</v>
      </c>
      <c r="F29" s="80">
        <v>97</v>
      </c>
      <c r="I29"/>
      <c r="J29"/>
    </row>
    <row r="30" spans="1:10">
      <c r="A30" s="65">
        <v>42916</v>
      </c>
      <c r="B30" s="97">
        <v>96</v>
      </c>
      <c r="C30" s="97">
        <v>21</v>
      </c>
      <c r="D30" s="97">
        <v>0</v>
      </c>
      <c r="E30" s="97">
        <v>0</v>
      </c>
      <c r="F30" s="82">
        <v>117</v>
      </c>
      <c r="I30"/>
      <c r="J30"/>
    </row>
    <row r="31" spans="1:10">
      <c r="A31" s="42">
        <v>43008</v>
      </c>
      <c r="B31" s="88">
        <v>79</v>
      </c>
      <c r="C31" s="88">
        <v>20</v>
      </c>
      <c r="D31" s="88">
        <v>0</v>
      </c>
      <c r="E31" s="88">
        <v>0</v>
      </c>
      <c r="F31" s="80">
        <v>99</v>
      </c>
      <c r="I31"/>
      <c r="J31"/>
    </row>
    <row r="32" spans="1:10">
      <c r="A32" s="65">
        <v>43100</v>
      </c>
      <c r="B32" s="97">
        <v>70</v>
      </c>
      <c r="C32" s="97">
        <v>9</v>
      </c>
      <c r="D32" s="97">
        <v>0</v>
      </c>
      <c r="E32" s="97">
        <v>0</v>
      </c>
      <c r="F32" s="82">
        <v>79</v>
      </c>
      <c r="I32"/>
      <c r="J32"/>
    </row>
    <row r="33" spans="1:10">
      <c r="A33" s="42">
        <v>43190</v>
      </c>
      <c r="B33" s="88">
        <v>101</v>
      </c>
      <c r="C33" s="88">
        <v>10</v>
      </c>
      <c r="D33" s="88">
        <v>0</v>
      </c>
      <c r="E33" s="88">
        <v>0</v>
      </c>
      <c r="F33" s="80">
        <v>111</v>
      </c>
      <c r="I33"/>
      <c r="J33"/>
    </row>
    <row r="34" spans="1:10">
      <c r="A34" s="65">
        <v>43281</v>
      </c>
      <c r="B34" s="97">
        <v>86</v>
      </c>
      <c r="C34" s="97">
        <v>18</v>
      </c>
      <c r="D34" s="97">
        <v>0</v>
      </c>
      <c r="E34" s="97">
        <v>1</v>
      </c>
      <c r="F34" s="82">
        <v>105</v>
      </c>
      <c r="I34"/>
      <c r="J34"/>
    </row>
    <row r="35" spans="1:10">
      <c r="A35" s="42">
        <v>43373</v>
      </c>
      <c r="B35" s="88">
        <v>82</v>
      </c>
      <c r="C35" s="88">
        <v>14</v>
      </c>
      <c r="D35" s="88">
        <v>0</v>
      </c>
      <c r="E35" s="88">
        <v>1</v>
      </c>
      <c r="F35" s="80">
        <v>97</v>
      </c>
      <c r="I35"/>
      <c r="J35"/>
    </row>
    <row r="36" spans="1:10">
      <c r="A36" s="65">
        <v>43465</v>
      </c>
      <c r="B36" s="97">
        <v>114</v>
      </c>
      <c r="C36" s="97">
        <v>9</v>
      </c>
      <c r="D36" s="97">
        <v>1</v>
      </c>
      <c r="E36" s="97">
        <v>0</v>
      </c>
      <c r="F36" s="82">
        <v>124</v>
      </c>
      <c r="I36"/>
      <c r="J36"/>
    </row>
    <row r="37" spans="1:10">
      <c r="A37" s="42">
        <v>43555</v>
      </c>
      <c r="B37" s="88">
        <v>123</v>
      </c>
      <c r="C37" s="88">
        <v>12</v>
      </c>
      <c r="D37" s="88">
        <v>0</v>
      </c>
      <c r="E37" s="88">
        <v>0</v>
      </c>
      <c r="F37" s="80">
        <v>135</v>
      </c>
      <c r="I37"/>
      <c r="J37"/>
    </row>
    <row r="38" spans="1:10">
      <c r="A38" s="65">
        <v>43646</v>
      </c>
      <c r="B38" s="97">
        <v>114</v>
      </c>
      <c r="C38" s="97">
        <v>12</v>
      </c>
      <c r="D38" s="97">
        <v>1</v>
      </c>
      <c r="E38" s="97">
        <v>1</v>
      </c>
      <c r="F38" s="82">
        <v>128</v>
      </c>
      <c r="I38"/>
      <c r="J38"/>
    </row>
    <row r="39" spans="1:10">
      <c r="A39" s="42">
        <v>43738</v>
      </c>
      <c r="B39" s="88">
        <v>156</v>
      </c>
      <c r="C39" s="88">
        <v>25</v>
      </c>
      <c r="D39" s="88">
        <v>2</v>
      </c>
      <c r="E39" s="88">
        <v>0</v>
      </c>
      <c r="F39" s="80">
        <v>183</v>
      </c>
      <c r="I39"/>
      <c r="J39"/>
    </row>
    <row r="40" spans="1:10">
      <c r="A40" s="65">
        <v>43830</v>
      </c>
      <c r="B40" s="97">
        <v>112</v>
      </c>
      <c r="C40" s="97">
        <v>22</v>
      </c>
      <c r="D40" s="97">
        <v>0</v>
      </c>
      <c r="E40" s="97">
        <v>0</v>
      </c>
      <c r="F40" s="82">
        <v>134</v>
      </c>
      <c r="I40"/>
      <c r="J40"/>
    </row>
    <row r="41" spans="1:10">
      <c r="A41" s="42">
        <v>43921</v>
      </c>
      <c r="B41" s="88">
        <v>148</v>
      </c>
      <c r="C41" s="88">
        <v>24</v>
      </c>
      <c r="D41" s="88">
        <v>1</v>
      </c>
      <c r="E41" s="88">
        <v>2</v>
      </c>
      <c r="F41" s="80">
        <v>175</v>
      </c>
      <c r="I41"/>
      <c r="J41"/>
    </row>
    <row r="42" spans="1:10">
      <c r="A42" s="65">
        <v>44012</v>
      </c>
      <c r="B42" s="97">
        <v>134</v>
      </c>
      <c r="C42" s="97">
        <v>22</v>
      </c>
      <c r="D42" s="97">
        <v>0</v>
      </c>
      <c r="E42" s="97">
        <v>0</v>
      </c>
      <c r="F42" s="82">
        <v>156</v>
      </c>
      <c r="I42"/>
      <c r="J42"/>
    </row>
    <row r="43" spans="1:10">
      <c r="A43" s="42">
        <v>44104</v>
      </c>
      <c r="B43" s="88">
        <v>127</v>
      </c>
      <c r="C43" s="88">
        <v>29</v>
      </c>
      <c r="D43" s="88">
        <v>0</v>
      </c>
      <c r="E43" s="88">
        <v>0</v>
      </c>
      <c r="F43" s="80">
        <v>156</v>
      </c>
      <c r="I43"/>
      <c r="J43"/>
    </row>
    <row r="44" spans="1:10">
      <c r="A44" s="65">
        <v>44196</v>
      </c>
      <c r="B44" s="97">
        <v>121</v>
      </c>
      <c r="C44" s="97">
        <v>22</v>
      </c>
      <c r="D44" s="97">
        <v>0</v>
      </c>
      <c r="E44" s="97">
        <v>0</v>
      </c>
      <c r="F44" s="82">
        <v>143</v>
      </c>
      <c r="I44"/>
      <c r="J44"/>
    </row>
    <row r="45" spans="1:10">
      <c r="A45" s="42">
        <v>44286</v>
      </c>
      <c r="B45" s="88">
        <v>88</v>
      </c>
      <c r="C45" s="88">
        <v>23</v>
      </c>
      <c r="D45" s="88">
        <v>3</v>
      </c>
      <c r="E45" s="88">
        <v>2</v>
      </c>
      <c r="F45" s="80">
        <v>116</v>
      </c>
      <c r="I45"/>
      <c r="J45"/>
    </row>
    <row r="46" spans="1:10">
      <c r="A46" s="65">
        <v>44377</v>
      </c>
      <c r="B46" s="97">
        <v>119</v>
      </c>
      <c r="C46" s="97">
        <v>21</v>
      </c>
      <c r="D46" s="97">
        <v>7</v>
      </c>
      <c r="E46" s="97">
        <v>0</v>
      </c>
      <c r="F46" s="82">
        <v>147</v>
      </c>
      <c r="I46"/>
      <c r="J46"/>
    </row>
    <row r="47" spans="1:10">
      <c r="A47" s="42">
        <v>44440</v>
      </c>
      <c r="B47" s="88">
        <v>65</v>
      </c>
      <c r="C47" s="88">
        <v>27</v>
      </c>
      <c r="D47" s="88">
        <v>2</v>
      </c>
      <c r="E47" s="88">
        <v>2</v>
      </c>
      <c r="F47" s="80">
        <v>96</v>
      </c>
      <c r="I47"/>
      <c r="J47"/>
    </row>
    <row r="48" spans="1:10">
      <c r="A48" s="65">
        <v>44531</v>
      </c>
      <c r="B48" s="97">
        <v>194</v>
      </c>
      <c r="C48" s="97">
        <v>26</v>
      </c>
      <c r="D48" s="97">
        <v>3</v>
      </c>
      <c r="E48" s="97">
        <v>5</v>
      </c>
      <c r="F48" s="82">
        <v>228</v>
      </c>
      <c r="I48"/>
      <c r="J48"/>
    </row>
    <row r="49" spans="1:10">
      <c r="A49" s="94">
        <v>44621</v>
      </c>
      <c r="B49" s="88">
        <v>108</v>
      </c>
      <c r="C49" s="88">
        <v>38</v>
      </c>
      <c r="D49" s="88">
        <v>7</v>
      </c>
      <c r="E49" s="88">
        <v>6</v>
      </c>
      <c r="F49" s="80">
        <v>159</v>
      </c>
      <c r="I49"/>
      <c r="J49"/>
    </row>
    <row r="50" spans="1:10">
      <c r="A50" s="65">
        <v>44713</v>
      </c>
      <c r="B50" s="97">
        <v>31</v>
      </c>
      <c r="C50" s="97">
        <v>17</v>
      </c>
      <c r="D50" s="97">
        <v>102</v>
      </c>
      <c r="E50" s="97">
        <v>3</v>
      </c>
      <c r="F50" s="82">
        <v>153</v>
      </c>
      <c r="I50"/>
      <c r="J50"/>
    </row>
    <row r="51" spans="1:10">
      <c r="A51" s="285" t="s">
        <v>125</v>
      </c>
      <c r="B51" s="284">
        <f>SUM(B3:B50)</f>
        <v>4138</v>
      </c>
      <c r="C51" s="284">
        <f t="shared" ref="C51:E51" si="0">SUM(C3:C50)</f>
        <v>831</v>
      </c>
      <c r="D51" s="284">
        <f t="shared" si="0"/>
        <v>129</v>
      </c>
      <c r="E51" s="284">
        <f t="shared" si="0"/>
        <v>39</v>
      </c>
      <c r="F51" s="284">
        <f>SUM(F3:F50)</f>
        <v>5137</v>
      </c>
    </row>
    <row r="52" spans="1:10">
      <c r="A52" s="61"/>
    </row>
    <row r="53" spans="1:10">
      <c r="A53" s="61"/>
      <c r="F53" s="62"/>
    </row>
    <row r="54" spans="1:10">
      <c r="A54" s="93" t="s">
        <v>181</v>
      </c>
      <c r="F54" s="62"/>
    </row>
    <row r="55" spans="1:10">
      <c r="A55" s="12" t="s">
        <v>182</v>
      </c>
    </row>
    <row r="56" spans="1:10">
      <c r="A56" s="12" t="s">
        <v>183</v>
      </c>
    </row>
    <row r="57" spans="1:10">
      <c r="A57" s="59" t="s">
        <v>176</v>
      </c>
    </row>
    <row r="58" spans="1:10">
      <c r="A58" s="59"/>
    </row>
    <row r="59" spans="1:10">
      <c r="A59" s="184" t="s">
        <v>128</v>
      </c>
    </row>
  </sheetData>
  <mergeCells count="1">
    <mergeCell ref="A1:F1"/>
  </mergeCells>
  <phoneticPr fontId="33" type="noConversion"/>
  <hyperlinks>
    <hyperlink ref="A59" location="Index!A1" display="back to index" xr:uid="{00000000-0004-0000-0D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57"/>
  <sheetViews>
    <sheetView zoomScale="85" zoomScaleNormal="85" workbookViewId="0">
      <pane ySplit="2" topLeftCell="A15" activePane="bottomLeft" state="frozen"/>
      <selection pane="bottomLeft" activeCell="B51" sqref="B51:I51"/>
    </sheetView>
  </sheetViews>
  <sheetFormatPr defaultColWidth="15.125" defaultRowHeight="18"/>
  <cols>
    <col min="1" max="1" width="11.5" style="58" customWidth="1"/>
    <col min="2" max="10" width="11.5" style="12" customWidth="1"/>
    <col min="11" max="16384" width="15.125" style="12"/>
  </cols>
  <sheetData>
    <row r="1" spans="1:10" s="63" customFormat="1" ht="37.5" customHeight="1">
      <c r="A1" s="316" t="s">
        <v>68</v>
      </c>
      <c r="B1" s="317"/>
      <c r="C1" s="317"/>
      <c r="D1" s="317"/>
      <c r="E1" s="317"/>
      <c r="F1" s="317"/>
      <c r="G1" s="317"/>
      <c r="H1" s="317"/>
      <c r="I1" s="317"/>
      <c r="J1" s="318"/>
    </row>
    <row r="2" spans="1:10" s="41" customFormat="1" ht="90">
      <c r="A2" s="47" t="s">
        <v>166</v>
      </c>
      <c r="B2" s="47" t="s">
        <v>184</v>
      </c>
      <c r="C2" s="47" t="s">
        <v>185</v>
      </c>
      <c r="D2" s="47" t="s">
        <v>186</v>
      </c>
      <c r="E2" s="47" t="s">
        <v>187</v>
      </c>
      <c r="F2" s="47" t="s">
        <v>188</v>
      </c>
      <c r="G2" s="47" t="s">
        <v>189</v>
      </c>
      <c r="H2" s="47" t="s">
        <v>190</v>
      </c>
      <c r="I2" s="47" t="s">
        <v>180</v>
      </c>
      <c r="J2" s="48" t="s">
        <v>125</v>
      </c>
    </row>
    <row r="3" spans="1:10" s="41" customFormat="1">
      <c r="A3" s="42">
        <v>40451</v>
      </c>
      <c r="B3" s="128">
        <v>0</v>
      </c>
      <c r="C3" s="96">
        <v>0</v>
      </c>
      <c r="D3" s="96">
        <v>0</v>
      </c>
      <c r="E3" s="96">
        <v>0</v>
      </c>
      <c r="F3" s="96">
        <v>0</v>
      </c>
      <c r="G3" s="96">
        <v>0</v>
      </c>
      <c r="H3" s="96">
        <v>0</v>
      </c>
      <c r="I3" s="96">
        <v>0</v>
      </c>
      <c r="J3" s="129">
        <v>0</v>
      </c>
    </row>
    <row r="4" spans="1:10" s="41" customFormat="1">
      <c r="A4" s="65">
        <v>40543</v>
      </c>
      <c r="B4" s="98">
        <v>0</v>
      </c>
      <c r="C4" s="98">
        <v>0</v>
      </c>
      <c r="D4" s="98">
        <v>0</v>
      </c>
      <c r="E4" s="98">
        <v>0</v>
      </c>
      <c r="F4" s="98">
        <v>0</v>
      </c>
      <c r="G4" s="98">
        <v>0</v>
      </c>
      <c r="H4" s="98">
        <v>0</v>
      </c>
      <c r="I4" s="98">
        <v>0</v>
      </c>
      <c r="J4" s="130">
        <v>0</v>
      </c>
    </row>
    <row r="5" spans="1:10">
      <c r="A5" s="42">
        <v>40633</v>
      </c>
      <c r="B5" s="128">
        <v>0</v>
      </c>
      <c r="C5" s="96">
        <v>0</v>
      </c>
      <c r="D5" s="96">
        <v>0</v>
      </c>
      <c r="E5" s="96">
        <v>0</v>
      </c>
      <c r="F5" s="96">
        <v>0</v>
      </c>
      <c r="G5" s="96">
        <v>0</v>
      </c>
      <c r="H5" s="96">
        <v>0</v>
      </c>
      <c r="I5" s="96">
        <v>0</v>
      </c>
      <c r="J5" s="129">
        <v>0</v>
      </c>
    </row>
    <row r="6" spans="1:10">
      <c r="A6" s="65">
        <v>40724</v>
      </c>
      <c r="B6" s="98">
        <v>1</v>
      </c>
      <c r="C6" s="98">
        <v>3</v>
      </c>
      <c r="D6" s="98">
        <v>0</v>
      </c>
      <c r="E6" s="98">
        <v>0</v>
      </c>
      <c r="F6" s="98">
        <v>0</v>
      </c>
      <c r="G6" s="98">
        <v>0</v>
      </c>
      <c r="H6" s="98">
        <v>0</v>
      </c>
      <c r="I6" s="98">
        <v>0</v>
      </c>
      <c r="J6" s="130">
        <v>4</v>
      </c>
    </row>
    <row r="7" spans="1:10">
      <c r="A7" s="42">
        <v>40816</v>
      </c>
      <c r="B7" s="128">
        <v>3</v>
      </c>
      <c r="C7" s="96">
        <v>3</v>
      </c>
      <c r="D7" s="96">
        <v>0</v>
      </c>
      <c r="E7" s="96">
        <v>2</v>
      </c>
      <c r="F7" s="96">
        <v>0</v>
      </c>
      <c r="G7" s="96">
        <v>0</v>
      </c>
      <c r="H7" s="96">
        <v>0</v>
      </c>
      <c r="I7" s="96">
        <v>0</v>
      </c>
      <c r="J7" s="129">
        <v>8</v>
      </c>
    </row>
    <row r="8" spans="1:10">
      <c r="A8" s="65">
        <v>40908</v>
      </c>
      <c r="B8" s="98">
        <v>1</v>
      </c>
      <c r="C8" s="98">
        <v>7</v>
      </c>
      <c r="D8" s="98">
        <v>0</v>
      </c>
      <c r="E8" s="98">
        <v>1</v>
      </c>
      <c r="F8" s="98">
        <v>0</v>
      </c>
      <c r="G8" s="98">
        <v>0</v>
      </c>
      <c r="H8" s="98">
        <v>0</v>
      </c>
      <c r="I8" s="98">
        <v>0</v>
      </c>
      <c r="J8" s="130">
        <v>9</v>
      </c>
    </row>
    <row r="9" spans="1:10">
      <c r="A9" s="42">
        <v>40999</v>
      </c>
      <c r="B9" s="128">
        <v>2</v>
      </c>
      <c r="C9" s="96">
        <v>1</v>
      </c>
      <c r="D9" s="96">
        <v>0</v>
      </c>
      <c r="E9" s="96">
        <v>4</v>
      </c>
      <c r="F9" s="96">
        <v>0</v>
      </c>
      <c r="G9" s="96">
        <v>0</v>
      </c>
      <c r="H9" s="96">
        <v>0</v>
      </c>
      <c r="I9" s="96">
        <v>0</v>
      </c>
      <c r="J9" s="129">
        <v>7</v>
      </c>
    </row>
    <row r="10" spans="1:10">
      <c r="A10" s="65">
        <v>41090</v>
      </c>
      <c r="B10" s="98">
        <v>4</v>
      </c>
      <c r="C10" s="98">
        <v>1</v>
      </c>
      <c r="D10" s="98">
        <v>1</v>
      </c>
      <c r="E10" s="98">
        <v>1</v>
      </c>
      <c r="F10" s="98">
        <v>0</v>
      </c>
      <c r="G10" s="98">
        <v>0</v>
      </c>
      <c r="H10" s="98">
        <v>1</v>
      </c>
      <c r="I10" s="98">
        <v>0</v>
      </c>
      <c r="J10" s="130">
        <v>8</v>
      </c>
    </row>
    <row r="11" spans="1:10">
      <c r="A11" s="42">
        <v>41182</v>
      </c>
      <c r="B11" s="128">
        <v>2</v>
      </c>
      <c r="C11" s="96">
        <v>7</v>
      </c>
      <c r="D11" s="96">
        <v>1</v>
      </c>
      <c r="E11" s="96">
        <v>4</v>
      </c>
      <c r="F11" s="96">
        <v>0</v>
      </c>
      <c r="G11" s="96">
        <v>0</v>
      </c>
      <c r="H11" s="96">
        <v>0</v>
      </c>
      <c r="I11" s="96">
        <v>0</v>
      </c>
      <c r="J11" s="129">
        <v>14</v>
      </c>
    </row>
    <row r="12" spans="1:10">
      <c r="A12" s="65">
        <v>41274</v>
      </c>
      <c r="B12" s="98">
        <v>3</v>
      </c>
      <c r="C12" s="98">
        <v>13</v>
      </c>
      <c r="D12" s="98">
        <v>0</v>
      </c>
      <c r="E12" s="98">
        <v>2</v>
      </c>
      <c r="F12" s="98">
        <v>0</v>
      </c>
      <c r="G12" s="98">
        <v>0</v>
      </c>
      <c r="H12" s="98">
        <v>0</v>
      </c>
      <c r="I12" s="98">
        <v>0</v>
      </c>
      <c r="J12" s="130">
        <v>18</v>
      </c>
    </row>
    <row r="13" spans="1:10">
      <c r="A13" s="42">
        <v>41364</v>
      </c>
      <c r="B13" s="128">
        <v>3</v>
      </c>
      <c r="C13" s="96">
        <v>7</v>
      </c>
      <c r="D13" s="96">
        <v>0</v>
      </c>
      <c r="E13" s="96">
        <v>1</v>
      </c>
      <c r="F13" s="96">
        <v>0</v>
      </c>
      <c r="G13" s="96">
        <v>0</v>
      </c>
      <c r="H13" s="96">
        <v>0</v>
      </c>
      <c r="I13" s="96">
        <v>0</v>
      </c>
      <c r="J13" s="129">
        <v>11</v>
      </c>
    </row>
    <row r="14" spans="1:10">
      <c r="A14" s="65">
        <v>41455</v>
      </c>
      <c r="B14" s="98">
        <v>4</v>
      </c>
      <c r="C14" s="98">
        <v>3</v>
      </c>
      <c r="D14" s="98">
        <v>1</v>
      </c>
      <c r="E14" s="98">
        <v>0</v>
      </c>
      <c r="F14" s="98">
        <v>0</v>
      </c>
      <c r="G14" s="98">
        <v>0</v>
      </c>
      <c r="H14" s="98">
        <v>0</v>
      </c>
      <c r="I14" s="98">
        <v>0</v>
      </c>
      <c r="J14" s="130">
        <v>8</v>
      </c>
    </row>
    <row r="15" spans="1:10">
      <c r="A15" s="42">
        <v>41547</v>
      </c>
      <c r="B15" s="128">
        <v>4</v>
      </c>
      <c r="C15" s="96">
        <v>6</v>
      </c>
      <c r="D15" s="96">
        <v>3</v>
      </c>
      <c r="E15" s="96">
        <v>2</v>
      </c>
      <c r="F15" s="96">
        <v>0</v>
      </c>
      <c r="G15" s="96">
        <v>0</v>
      </c>
      <c r="H15" s="96">
        <v>0</v>
      </c>
      <c r="I15" s="96">
        <v>0</v>
      </c>
      <c r="J15" s="129">
        <v>15</v>
      </c>
    </row>
    <row r="16" spans="1:10">
      <c r="A16" s="65">
        <v>41639</v>
      </c>
      <c r="B16" s="98">
        <v>5</v>
      </c>
      <c r="C16" s="98">
        <v>5</v>
      </c>
      <c r="D16" s="98">
        <v>1</v>
      </c>
      <c r="E16" s="98">
        <v>1</v>
      </c>
      <c r="F16" s="98">
        <v>0</v>
      </c>
      <c r="G16" s="98">
        <v>0</v>
      </c>
      <c r="H16" s="98">
        <v>0</v>
      </c>
      <c r="I16" s="98">
        <v>0</v>
      </c>
      <c r="J16" s="130">
        <v>12</v>
      </c>
    </row>
    <row r="17" spans="1:10">
      <c r="A17" s="42">
        <v>41729</v>
      </c>
      <c r="B17" s="128">
        <v>9</v>
      </c>
      <c r="C17" s="96">
        <v>0</v>
      </c>
      <c r="D17" s="96">
        <v>1</v>
      </c>
      <c r="E17" s="96">
        <v>0</v>
      </c>
      <c r="F17" s="96">
        <v>0</v>
      </c>
      <c r="G17" s="96">
        <v>0</v>
      </c>
      <c r="H17" s="96">
        <v>0</v>
      </c>
      <c r="I17" s="96">
        <v>0</v>
      </c>
      <c r="J17" s="129">
        <v>10</v>
      </c>
    </row>
    <row r="18" spans="1:10">
      <c r="A18" s="65">
        <v>41820</v>
      </c>
      <c r="B18" s="98">
        <v>12</v>
      </c>
      <c r="C18" s="98">
        <v>2</v>
      </c>
      <c r="D18" s="98">
        <v>1</v>
      </c>
      <c r="E18" s="98">
        <v>0</v>
      </c>
      <c r="F18" s="98">
        <v>0</v>
      </c>
      <c r="G18" s="98">
        <v>0</v>
      </c>
      <c r="H18" s="98">
        <v>0</v>
      </c>
      <c r="I18" s="98">
        <v>0</v>
      </c>
      <c r="J18" s="130">
        <v>15</v>
      </c>
    </row>
    <row r="19" spans="1:10">
      <c r="A19" s="42">
        <v>41912</v>
      </c>
      <c r="B19" s="128">
        <v>10</v>
      </c>
      <c r="C19" s="96">
        <v>5</v>
      </c>
      <c r="D19" s="96">
        <v>2</v>
      </c>
      <c r="E19" s="96">
        <v>0</v>
      </c>
      <c r="F19" s="96">
        <v>0</v>
      </c>
      <c r="G19" s="96">
        <v>0</v>
      </c>
      <c r="H19" s="96">
        <v>0</v>
      </c>
      <c r="I19" s="96">
        <v>0</v>
      </c>
      <c r="J19" s="129">
        <v>17</v>
      </c>
    </row>
    <row r="20" spans="1:10">
      <c r="A20" s="65">
        <v>42004</v>
      </c>
      <c r="B20" s="98">
        <v>7</v>
      </c>
      <c r="C20" s="98">
        <v>6</v>
      </c>
      <c r="D20" s="98">
        <v>2</v>
      </c>
      <c r="E20" s="98">
        <v>1</v>
      </c>
      <c r="F20" s="98">
        <v>0</v>
      </c>
      <c r="G20" s="98">
        <v>0</v>
      </c>
      <c r="H20" s="98">
        <v>0</v>
      </c>
      <c r="I20" s="98">
        <v>0</v>
      </c>
      <c r="J20" s="130">
        <v>16</v>
      </c>
    </row>
    <row r="21" spans="1:10">
      <c r="A21" s="42">
        <v>42094</v>
      </c>
      <c r="B21" s="128">
        <v>7</v>
      </c>
      <c r="C21" s="96">
        <v>5</v>
      </c>
      <c r="D21" s="96">
        <v>3</v>
      </c>
      <c r="E21" s="96">
        <v>1</v>
      </c>
      <c r="F21" s="96">
        <v>0</v>
      </c>
      <c r="G21" s="96">
        <v>0</v>
      </c>
      <c r="H21" s="96">
        <v>0</v>
      </c>
      <c r="I21" s="96">
        <v>1</v>
      </c>
      <c r="J21" s="129">
        <v>17</v>
      </c>
    </row>
    <row r="22" spans="1:10">
      <c r="A22" s="65">
        <v>42185</v>
      </c>
      <c r="B22" s="98">
        <v>11</v>
      </c>
      <c r="C22" s="98">
        <v>6</v>
      </c>
      <c r="D22" s="98">
        <v>1</v>
      </c>
      <c r="E22" s="98">
        <v>1</v>
      </c>
      <c r="F22" s="98">
        <v>0</v>
      </c>
      <c r="G22" s="98">
        <v>0</v>
      </c>
      <c r="H22" s="98">
        <v>0</v>
      </c>
      <c r="I22" s="98">
        <v>0</v>
      </c>
      <c r="J22" s="130">
        <v>19</v>
      </c>
    </row>
    <row r="23" spans="1:10">
      <c r="A23" s="42">
        <v>42277</v>
      </c>
      <c r="B23" s="128">
        <v>9</v>
      </c>
      <c r="C23" s="96">
        <v>8</v>
      </c>
      <c r="D23" s="96">
        <v>6</v>
      </c>
      <c r="E23" s="96">
        <v>2</v>
      </c>
      <c r="F23" s="96">
        <v>1</v>
      </c>
      <c r="G23" s="96">
        <v>0</v>
      </c>
      <c r="H23" s="96">
        <v>0</v>
      </c>
      <c r="I23" s="96">
        <v>2</v>
      </c>
      <c r="J23" s="129">
        <v>28</v>
      </c>
    </row>
    <row r="24" spans="1:10">
      <c r="A24" s="65">
        <v>42369</v>
      </c>
      <c r="B24" s="98">
        <v>5</v>
      </c>
      <c r="C24" s="98">
        <v>5</v>
      </c>
      <c r="D24" s="98">
        <v>8</v>
      </c>
      <c r="E24" s="98">
        <v>1</v>
      </c>
      <c r="F24" s="98">
        <v>0</v>
      </c>
      <c r="G24" s="98">
        <v>0</v>
      </c>
      <c r="H24" s="98">
        <v>0</v>
      </c>
      <c r="I24" s="98">
        <v>2</v>
      </c>
      <c r="J24" s="130">
        <v>21</v>
      </c>
    </row>
    <row r="25" spans="1:10">
      <c r="A25" s="42">
        <v>42460</v>
      </c>
      <c r="B25" s="128">
        <v>11</v>
      </c>
      <c r="C25" s="96">
        <v>3</v>
      </c>
      <c r="D25" s="96">
        <v>7</v>
      </c>
      <c r="E25" s="96">
        <v>1</v>
      </c>
      <c r="F25" s="96">
        <v>0</v>
      </c>
      <c r="G25" s="96">
        <v>0</v>
      </c>
      <c r="H25" s="96">
        <v>0</v>
      </c>
      <c r="I25" s="96">
        <v>1</v>
      </c>
      <c r="J25" s="129">
        <v>23</v>
      </c>
    </row>
    <row r="26" spans="1:10">
      <c r="A26" s="65">
        <v>42551</v>
      </c>
      <c r="B26" s="98">
        <v>30</v>
      </c>
      <c r="C26" s="98">
        <v>5</v>
      </c>
      <c r="D26" s="98">
        <v>7</v>
      </c>
      <c r="E26" s="98">
        <v>2</v>
      </c>
      <c r="F26" s="98">
        <v>0</v>
      </c>
      <c r="G26" s="98">
        <v>0</v>
      </c>
      <c r="H26" s="98">
        <v>0</v>
      </c>
      <c r="I26" s="98">
        <v>0</v>
      </c>
      <c r="J26" s="130">
        <v>44</v>
      </c>
    </row>
    <row r="27" spans="1:10">
      <c r="A27" s="42">
        <v>42643</v>
      </c>
      <c r="B27" s="128">
        <v>12</v>
      </c>
      <c r="C27" s="96">
        <v>7</v>
      </c>
      <c r="D27" s="96">
        <v>7</v>
      </c>
      <c r="E27" s="96">
        <v>1</v>
      </c>
      <c r="F27" s="96">
        <v>1</v>
      </c>
      <c r="G27" s="96">
        <v>0</v>
      </c>
      <c r="H27" s="96">
        <v>0</v>
      </c>
      <c r="I27" s="96">
        <v>1</v>
      </c>
      <c r="J27" s="129">
        <v>29</v>
      </c>
    </row>
    <row r="28" spans="1:10">
      <c r="A28" s="65">
        <v>42735</v>
      </c>
      <c r="B28" s="98">
        <v>26</v>
      </c>
      <c r="C28" s="98">
        <v>11</v>
      </c>
      <c r="D28" s="98">
        <v>6</v>
      </c>
      <c r="E28" s="98">
        <v>1</v>
      </c>
      <c r="F28" s="98">
        <v>0</v>
      </c>
      <c r="G28" s="98">
        <v>1</v>
      </c>
      <c r="H28" s="98">
        <v>0</v>
      </c>
      <c r="I28" s="98">
        <v>5</v>
      </c>
      <c r="J28" s="130">
        <v>50</v>
      </c>
    </row>
    <row r="29" spans="1:10">
      <c r="A29" s="42">
        <v>42825</v>
      </c>
      <c r="B29" s="128">
        <v>2</v>
      </c>
      <c r="C29" s="96">
        <v>2</v>
      </c>
      <c r="D29" s="96">
        <v>2</v>
      </c>
      <c r="E29" s="96">
        <v>1</v>
      </c>
      <c r="F29" s="96">
        <v>0</v>
      </c>
      <c r="G29" s="96">
        <v>0</v>
      </c>
      <c r="H29" s="96">
        <v>0</v>
      </c>
      <c r="I29" s="96">
        <v>0</v>
      </c>
      <c r="J29" s="129">
        <v>7</v>
      </c>
    </row>
    <row r="30" spans="1:10">
      <c r="A30" s="65">
        <v>42916</v>
      </c>
      <c r="B30" s="98">
        <v>3</v>
      </c>
      <c r="C30" s="98">
        <v>8</v>
      </c>
      <c r="D30" s="98">
        <v>6</v>
      </c>
      <c r="E30" s="98">
        <v>1</v>
      </c>
      <c r="F30" s="98">
        <v>1</v>
      </c>
      <c r="G30" s="98">
        <v>0</v>
      </c>
      <c r="H30" s="98">
        <v>1</v>
      </c>
      <c r="I30" s="98">
        <v>1</v>
      </c>
      <c r="J30" s="130">
        <v>21</v>
      </c>
    </row>
    <row r="31" spans="1:10">
      <c r="A31" s="42">
        <v>43008</v>
      </c>
      <c r="B31" s="128">
        <v>6</v>
      </c>
      <c r="C31" s="96">
        <v>7</v>
      </c>
      <c r="D31" s="96">
        <v>3</v>
      </c>
      <c r="E31" s="96">
        <v>0</v>
      </c>
      <c r="F31" s="96">
        <v>2</v>
      </c>
      <c r="G31" s="96">
        <v>0</v>
      </c>
      <c r="H31" s="96">
        <v>0</v>
      </c>
      <c r="I31" s="96">
        <v>2</v>
      </c>
      <c r="J31" s="129">
        <v>20</v>
      </c>
    </row>
    <row r="32" spans="1:10">
      <c r="A32" s="65">
        <v>43100</v>
      </c>
      <c r="B32" s="98">
        <v>0</v>
      </c>
      <c r="C32" s="98">
        <v>2</v>
      </c>
      <c r="D32" s="98">
        <v>2</v>
      </c>
      <c r="E32" s="98">
        <v>0</v>
      </c>
      <c r="F32" s="98">
        <v>0</v>
      </c>
      <c r="G32" s="98">
        <v>0</v>
      </c>
      <c r="H32" s="98">
        <v>0</v>
      </c>
      <c r="I32" s="98">
        <v>5</v>
      </c>
      <c r="J32" s="130">
        <v>9</v>
      </c>
    </row>
    <row r="33" spans="1:10">
      <c r="A33" s="42">
        <v>43190</v>
      </c>
      <c r="B33" s="128">
        <v>0</v>
      </c>
      <c r="C33" s="96">
        <v>0</v>
      </c>
      <c r="D33" s="96">
        <v>4</v>
      </c>
      <c r="E33" s="96">
        <v>0</v>
      </c>
      <c r="F33" s="96">
        <v>0</v>
      </c>
      <c r="G33" s="96">
        <v>0</v>
      </c>
      <c r="H33" s="96">
        <v>1</v>
      </c>
      <c r="I33" s="96">
        <v>5</v>
      </c>
      <c r="J33" s="129">
        <v>10</v>
      </c>
    </row>
    <row r="34" spans="1:10">
      <c r="A34" s="65">
        <v>43281</v>
      </c>
      <c r="B34" s="98">
        <v>0</v>
      </c>
      <c r="C34" s="98">
        <v>1</v>
      </c>
      <c r="D34" s="98">
        <v>6</v>
      </c>
      <c r="E34" s="98">
        <v>0</v>
      </c>
      <c r="F34" s="98">
        <v>0</v>
      </c>
      <c r="G34" s="98">
        <v>0</v>
      </c>
      <c r="H34" s="98">
        <v>0</v>
      </c>
      <c r="I34" s="98">
        <v>11</v>
      </c>
      <c r="J34" s="130">
        <v>18</v>
      </c>
    </row>
    <row r="35" spans="1:10">
      <c r="A35" s="42">
        <v>43373</v>
      </c>
      <c r="B35" s="128">
        <v>0</v>
      </c>
      <c r="C35" s="96">
        <v>0</v>
      </c>
      <c r="D35" s="96">
        <v>2</v>
      </c>
      <c r="E35" s="96">
        <v>0</v>
      </c>
      <c r="F35" s="96">
        <v>0</v>
      </c>
      <c r="G35" s="96">
        <v>0</v>
      </c>
      <c r="H35" s="96">
        <v>0</v>
      </c>
      <c r="I35" s="96">
        <v>12</v>
      </c>
      <c r="J35" s="129">
        <v>14</v>
      </c>
    </row>
    <row r="36" spans="1:10">
      <c r="A36" s="65">
        <v>43465</v>
      </c>
      <c r="B36" s="98">
        <v>0</v>
      </c>
      <c r="C36" s="98">
        <v>2</v>
      </c>
      <c r="D36" s="98">
        <v>3</v>
      </c>
      <c r="E36" s="98">
        <v>0</v>
      </c>
      <c r="F36" s="98">
        <v>0</v>
      </c>
      <c r="G36" s="98">
        <v>0</v>
      </c>
      <c r="H36" s="98">
        <v>0</v>
      </c>
      <c r="I36" s="98">
        <v>4</v>
      </c>
      <c r="J36" s="130">
        <v>9</v>
      </c>
    </row>
    <row r="37" spans="1:10">
      <c r="A37" s="42">
        <v>43555</v>
      </c>
      <c r="B37" s="128">
        <v>0</v>
      </c>
      <c r="C37" s="96">
        <v>0</v>
      </c>
      <c r="D37" s="96">
        <v>7</v>
      </c>
      <c r="E37" s="96">
        <v>0</v>
      </c>
      <c r="F37" s="96">
        <v>0</v>
      </c>
      <c r="G37" s="96">
        <v>0</v>
      </c>
      <c r="H37" s="96">
        <v>0</v>
      </c>
      <c r="I37" s="96">
        <v>5</v>
      </c>
      <c r="J37" s="129">
        <v>12</v>
      </c>
    </row>
    <row r="38" spans="1:10">
      <c r="A38" s="65">
        <v>43646</v>
      </c>
      <c r="B38" s="98">
        <v>1</v>
      </c>
      <c r="C38" s="98">
        <v>1</v>
      </c>
      <c r="D38" s="98">
        <v>9</v>
      </c>
      <c r="E38" s="98">
        <v>0</v>
      </c>
      <c r="F38" s="98">
        <v>0</v>
      </c>
      <c r="G38" s="98">
        <v>0</v>
      </c>
      <c r="H38" s="98">
        <v>0</v>
      </c>
      <c r="I38" s="98">
        <v>1</v>
      </c>
      <c r="J38" s="130">
        <v>12</v>
      </c>
    </row>
    <row r="39" spans="1:10">
      <c r="A39" s="42">
        <v>43738</v>
      </c>
      <c r="B39" s="128">
        <v>4</v>
      </c>
      <c r="C39" s="96">
        <v>3</v>
      </c>
      <c r="D39" s="96">
        <v>12</v>
      </c>
      <c r="E39" s="96">
        <v>0</v>
      </c>
      <c r="F39" s="96">
        <v>0</v>
      </c>
      <c r="G39" s="96">
        <v>0</v>
      </c>
      <c r="H39" s="96">
        <v>1</v>
      </c>
      <c r="I39" s="96">
        <v>5</v>
      </c>
      <c r="J39" s="129">
        <v>25</v>
      </c>
    </row>
    <row r="40" spans="1:10">
      <c r="A40" s="65">
        <v>43830</v>
      </c>
      <c r="B40" s="98">
        <v>4</v>
      </c>
      <c r="C40" s="98">
        <v>1</v>
      </c>
      <c r="D40" s="98">
        <v>10</v>
      </c>
      <c r="E40" s="98">
        <v>1</v>
      </c>
      <c r="F40" s="98">
        <v>0</v>
      </c>
      <c r="G40" s="98">
        <v>0</v>
      </c>
      <c r="H40" s="98">
        <v>0</v>
      </c>
      <c r="I40" s="98">
        <v>6</v>
      </c>
      <c r="J40" s="130">
        <v>22</v>
      </c>
    </row>
    <row r="41" spans="1:10">
      <c r="A41" s="42">
        <v>43921</v>
      </c>
      <c r="B41" s="128">
        <v>1</v>
      </c>
      <c r="C41" s="96">
        <v>7</v>
      </c>
      <c r="D41" s="96">
        <v>9</v>
      </c>
      <c r="E41" s="96">
        <v>1</v>
      </c>
      <c r="F41" s="96">
        <v>0</v>
      </c>
      <c r="G41" s="96">
        <v>0</v>
      </c>
      <c r="H41" s="96">
        <v>0</v>
      </c>
      <c r="I41" s="96">
        <v>6</v>
      </c>
      <c r="J41" s="129">
        <v>24</v>
      </c>
    </row>
    <row r="42" spans="1:10">
      <c r="A42" s="65">
        <v>44012</v>
      </c>
      <c r="B42" s="98">
        <v>0</v>
      </c>
      <c r="C42" s="98">
        <v>1</v>
      </c>
      <c r="D42" s="98">
        <v>14</v>
      </c>
      <c r="E42" s="98">
        <v>1</v>
      </c>
      <c r="F42" s="98">
        <v>0</v>
      </c>
      <c r="G42" s="98">
        <v>0</v>
      </c>
      <c r="H42" s="98">
        <v>0</v>
      </c>
      <c r="I42" s="98">
        <v>6</v>
      </c>
      <c r="J42" s="130">
        <v>22</v>
      </c>
    </row>
    <row r="43" spans="1:10">
      <c r="A43" s="42">
        <v>44104</v>
      </c>
      <c r="B43" s="128">
        <v>1</v>
      </c>
      <c r="C43" s="96">
        <v>5</v>
      </c>
      <c r="D43" s="96">
        <v>15</v>
      </c>
      <c r="E43" s="96">
        <v>0</v>
      </c>
      <c r="F43" s="96">
        <v>0</v>
      </c>
      <c r="G43" s="96">
        <v>0</v>
      </c>
      <c r="H43" s="96">
        <v>1</v>
      </c>
      <c r="I43" s="96">
        <v>7</v>
      </c>
      <c r="J43" s="129">
        <v>29</v>
      </c>
    </row>
    <row r="44" spans="1:10">
      <c r="A44" s="65">
        <v>44196</v>
      </c>
      <c r="B44" s="98">
        <v>0</v>
      </c>
      <c r="C44" s="98">
        <v>0</v>
      </c>
      <c r="D44" s="98">
        <v>15</v>
      </c>
      <c r="E44" s="98">
        <v>1</v>
      </c>
      <c r="F44" s="98">
        <v>0</v>
      </c>
      <c r="G44" s="98">
        <v>0</v>
      </c>
      <c r="H44" s="98">
        <v>0</v>
      </c>
      <c r="I44" s="98">
        <v>6</v>
      </c>
      <c r="J44" s="130">
        <v>22</v>
      </c>
    </row>
    <row r="45" spans="1:10">
      <c r="A45" s="42">
        <v>44286</v>
      </c>
      <c r="B45" s="128">
        <v>0</v>
      </c>
      <c r="C45" s="96">
        <v>2</v>
      </c>
      <c r="D45" s="96">
        <v>13</v>
      </c>
      <c r="E45" s="96">
        <v>0</v>
      </c>
      <c r="F45" s="96">
        <v>0</v>
      </c>
      <c r="G45" s="96">
        <v>0</v>
      </c>
      <c r="H45" s="96">
        <v>0</v>
      </c>
      <c r="I45" s="96">
        <v>8</v>
      </c>
      <c r="J45" s="129">
        <v>23</v>
      </c>
    </row>
    <row r="46" spans="1:10">
      <c r="A46" s="65">
        <v>44377</v>
      </c>
      <c r="B46" s="98">
        <v>0</v>
      </c>
      <c r="C46" s="98">
        <v>0</v>
      </c>
      <c r="D46" s="98">
        <v>15</v>
      </c>
      <c r="E46" s="98">
        <v>0</v>
      </c>
      <c r="F46" s="98">
        <v>0</v>
      </c>
      <c r="G46" s="98">
        <v>0</v>
      </c>
      <c r="H46" s="98">
        <v>0</v>
      </c>
      <c r="I46" s="98">
        <v>6</v>
      </c>
      <c r="J46" s="130">
        <v>21</v>
      </c>
    </row>
    <row r="47" spans="1:10">
      <c r="A47" s="42">
        <v>44469</v>
      </c>
      <c r="B47" s="128">
        <v>1</v>
      </c>
      <c r="C47" s="96">
        <v>3</v>
      </c>
      <c r="D47" s="96">
        <v>21</v>
      </c>
      <c r="E47" s="96">
        <v>0</v>
      </c>
      <c r="F47" s="96">
        <v>1</v>
      </c>
      <c r="G47" s="96">
        <v>0</v>
      </c>
      <c r="H47" s="96">
        <v>0</v>
      </c>
      <c r="I47" s="96">
        <v>1</v>
      </c>
      <c r="J47" s="129">
        <v>27</v>
      </c>
    </row>
    <row r="48" spans="1:10">
      <c r="A48" s="65">
        <v>44561</v>
      </c>
      <c r="B48" s="98">
        <v>0</v>
      </c>
      <c r="C48" s="98">
        <v>2</v>
      </c>
      <c r="D48" s="98">
        <v>20</v>
      </c>
      <c r="E48" s="98">
        <v>0</v>
      </c>
      <c r="F48" s="98">
        <v>0</v>
      </c>
      <c r="G48" s="98">
        <v>0</v>
      </c>
      <c r="H48" s="98">
        <v>0</v>
      </c>
      <c r="I48" s="98">
        <v>4</v>
      </c>
      <c r="J48" s="130">
        <v>26</v>
      </c>
    </row>
    <row r="49" spans="1:10">
      <c r="A49" s="94">
        <v>44621</v>
      </c>
      <c r="B49" s="128">
        <v>0</v>
      </c>
      <c r="C49" s="96">
        <v>9</v>
      </c>
      <c r="D49" s="96">
        <v>21</v>
      </c>
      <c r="E49" s="96">
        <v>0</v>
      </c>
      <c r="F49" s="96">
        <v>0</v>
      </c>
      <c r="G49" s="96">
        <v>0</v>
      </c>
      <c r="H49" s="96">
        <v>1</v>
      </c>
      <c r="I49" s="96">
        <v>7</v>
      </c>
      <c r="J49" s="129">
        <v>38</v>
      </c>
    </row>
    <row r="50" spans="1:10">
      <c r="A50" s="282">
        <v>44713</v>
      </c>
      <c r="B50" s="98">
        <v>0</v>
      </c>
      <c r="C50" s="98">
        <v>5</v>
      </c>
      <c r="D50" s="98">
        <v>8</v>
      </c>
      <c r="E50" s="98">
        <v>0</v>
      </c>
      <c r="F50" s="98">
        <v>0</v>
      </c>
      <c r="G50" s="98">
        <v>0</v>
      </c>
      <c r="H50" s="98">
        <v>0</v>
      </c>
      <c r="I50" s="98">
        <v>4</v>
      </c>
      <c r="J50" s="130">
        <v>17</v>
      </c>
    </row>
    <row r="51" spans="1:10">
      <c r="A51" s="283" t="s">
        <v>125</v>
      </c>
      <c r="B51" s="286">
        <f>SUM(B3:B50)</f>
        <v>204</v>
      </c>
      <c r="C51" s="286">
        <f t="shared" ref="C51:J51" si="0">SUM(C3:C50)</f>
        <v>180</v>
      </c>
      <c r="D51" s="286">
        <f t="shared" si="0"/>
        <v>275</v>
      </c>
      <c r="E51" s="286">
        <f t="shared" si="0"/>
        <v>35</v>
      </c>
      <c r="F51" s="286">
        <f t="shared" si="0"/>
        <v>6</v>
      </c>
      <c r="G51" s="286">
        <f t="shared" si="0"/>
        <v>1</v>
      </c>
      <c r="H51" s="286">
        <f t="shared" si="0"/>
        <v>6</v>
      </c>
      <c r="I51" s="286">
        <f t="shared" si="0"/>
        <v>124</v>
      </c>
      <c r="J51" s="286">
        <f t="shared" si="0"/>
        <v>831</v>
      </c>
    </row>
    <row r="53" spans="1:10">
      <c r="A53" s="93" t="s">
        <v>191</v>
      </c>
    </row>
    <row r="54" spans="1:10">
      <c r="A54" s="106" t="s">
        <v>192</v>
      </c>
    </row>
    <row r="55" spans="1:10">
      <c r="A55" s="59" t="s">
        <v>176</v>
      </c>
    </row>
    <row r="56" spans="1:10">
      <c r="A56" s="59"/>
    </row>
    <row r="57" spans="1:10">
      <c r="A57" s="184" t="s">
        <v>128</v>
      </c>
    </row>
  </sheetData>
  <mergeCells count="1">
    <mergeCell ref="A1:J1"/>
  </mergeCells>
  <phoneticPr fontId="33" type="noConversion"/>
  <hyperlinks>
    <hyperlink ref="A57" location="Index!A1" display="back to index" xr:uid="{00000000-0004-0000-0E00-000000000000}"/>
  </hyperlinks>
  <pageMargins left="0.25" right="0.25" top="0.75" bottom="0.75" header="0.3" footer="0.3"/>
  <pageSetup paperSize="9" scale="88"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62"/>
  <sheetViews>
    <sheetView workbookViewId="0">
      <pane xSplit="1" ySplit="2" topLeftCell="B45" activePane="bottomRight" state="frozen"/>
      <selection pane="bottomRight" activeCell="L80" sqref="L80"/>
      <selection pane="bottomLeft" activeCell="A3" sqref="A3"/>
      <selection pane="topRight" activeCell="B1" sqref="B1"/>
    </sheetView>
  </sheetViews>
  <sheetFormatPr defaultColWidth="15.125" defaultRowHeight="18"/>
  <cols>
    <col min="1" max="1" width="13.5" style="43" customWidth="1"/>
    <col min="2" max="7" width="13.5" style="37" customWidth="1"/>
    <col min="8" max="16384" width="15.125" style="37"/>
  </cols>
  <sheetData>
    <row r="1" spans="1:7" s="64" customFormat="1" ht="26.25" customHeight="1">
      <c r="A1" s="316" t="s">
        <v>70</v>
      </c>
      <c r="B1" s="317"/>
      <c r="C1" s="317"/>
      <c r="D1" s="317"/>
      <c r="E1" s="317"/>
      <c r="F1" s="317"/>
      <c r="G1" s="318"/>
    </row>
    <row r="2" spans="1:7" s="67" customFormat="1" ht="54">
      <c r="A2" s="47" t="s">
        <v>166</v>
      </c>
      <c r="B2" s="47" t="s">
        <v>193</v>
      </c>
      <c r="C2" s="47" t="s">
        <v>194</v>
      </c>
      <c r="D2" s="47" t="s">
        <v>195</v>
      </c>
      <c r="E2" s="47" t="s">
        <v>196</v>
      </c>
      <c r="F2" s="47" t="s">
        <v>197</v>
      </c>
      <c r="G2" s="48" t="s">
        <v>125</v>
      </c>
    </row>
    <row r="3" spans="1:7" s="67" customFormat="1">
      <c r="A3" s="42">
        <v>40451</v>
      </c>
      <c r="B3" s="88">
        <v>0</v>
      </c>
      <c r="C3" s="88">
        <v>0</v>
      </c>
      <c r="D3" s="88">
        <v>0</v>
      </c>
      <c r="E3" s="88">
        <v>0</v>
      </c>
      <c r="F3" s="88">
        <v>0</v>
      </c>
      <c r="G3" s="80">
        <v>0</v>
      </c>
    </row>
    <row r="4" spans="1:7" s="67" customFormat="1">
      <c r="A4" s="65">
        <v>40543</v>
      </c>
      <c r="B4" s="97">
        <v>0</v>
      </c>
      <c r="C4" s="97">
        <v>0</v>
      </c>
      <c r="D4" s="97">
        <v>0</v>
      </c>
      <c r="E4" s="97">
        <v>0</v>
      </c>
      <c r="F4" s="97">
        <v>0</v>
      </c>
      <c r="G4" s="82">
        <v>0</v>
      </c>
    </row>
    <row r="5" spans="1:7">
      <c r="A5" s="42">
        <v>40633</v>
      </c>
      <c r="B5" s="91">
        <v>9</v>
      </c>
      <c r="C5" s="91">
        <v>0</v>
      </c>
      <c r="D5" s="91">
        <v>0</v>
      </c>
      <c r="E5" s="91">
        <v>0</v>
      </c>
      <c r="F5" s="91">
        <v>0</v>
      </c>
      <c r="G5" s="92">
        <v>9</v>
      </c>
    </row>
    <row r="6" spans="1:7">
      <c r="A6" s="65">
        <v>40724</v>
      </c>
      <c r="B6" s="89">
        <v>18</v>
      </c>
      <c r="C6" s="89">
        <v>2</v>
      </c>
      <c r="D6" s="89">
        <v>1</v>
      </c>
      <c r="E6" s="89">
        <v>1</v>
      </c>
      <c r="F6" s="89">
        <v>0</v>
      </c>
      <c r="G6" s="90">
        <v>22</v>
      </c>
    </row>
    <row r="7" spans="1:7">
      <c r="A7" s="42">
        <v>40816</v>
      </c>
      <c r="B7" s="91">
        <v>47</v>
      </c>
      <c r="C7" s="91">
        <v>1</v>
      </c>
      <c r="D7" s="91">
        <v>5</v>
      </c>
      <c r="E7" s="91">
        <v>2</v>
      </c>
      <c r="F7" s="91">
        <v>0</v>
      </c>
      <c r="G7" s="92">
        <v>55</v>
      </c>
    </row>
    <row r="8" spans="1:7">
      <c r="A8" s="65">
        <v>40908</v>
      </c>
      <c r="B8" s="89">
        <v>211</v>
      </c>
      <c r="C8" s="89">
        <v>0</v>
      </c>
      <c r="D8" s="89">
        <v>4</v>
      </c>
      <c r="E8" s="89">
        <v>0</v>
      </c>
      <c r="F8" s="89">
        <v>1</v>
      </c>
      <c r="G8" s="90">
        <v>216</v>
      </c>
    </row>
    <row r="9" spans="1:7">
      <c r="A9" s="42">
        <v>40999</v>
      </c>
      <c r="B9" s="91">
        <v>36</v>
      </c>
      <c r="C9" s="91">
        <v>0</v>
      </c>
      <c r="D9" s="91">
        <v>1</v>
      </c>
      <c r="E9" s="91">
        <v>0</v>
      </c>
      <c r="F9" s="91">
        <v>0</v>
      </c>
      <c r="G9" s="92">
        <v>37</v>
      </c>
    </row>
    <row r="10" spans="1:7">
      <c r="A10" s="65">
        <v>41090</v>
      </c>
      <c r="B10" s="89">
        <v>53</v>
      </c>
      <c r="C10" s="89">
        <v>4</v>
      </c>
      <c r="D10" s="89">
        <v>1</v>
      </c>
      <c r="E10" s="89">
        <v>1</v>
      </c>
      <c r="F10" s="89">
        <v>0</v>
      </c>
      <c r="G10" s="90">
        <v>59</v>
      </c>
    </row>
    <row r="11" spans="1:7">
      <c r="A11" s="42">
        <v>41182</v>
      </c>
      <c r="B11" s="91">
        <v>124</v>
      </c>
      <c r="C11" s="91">
        <v>1</v>
      </c>
      <c r="D11" s="91">
        <v>1</v>
      </c>
      <c r="E11" s="91">
        <v>0</v>
      </c>
      <c r="F11" s="91">
        <v>0</v>
      </c>
      <c r="G11" s="92">
        <v>126</v>
      </c>
    </row>
    <row r="12" spans="1:7">
      <c r="A12" s="65">
        <v>41274</v>
      </c>
      <c r="B12" s="89">
        <v>174</v>
      </c>
      <c r="C12" s="89">
        <v>1</v>
      </c>
      <c r="D12" s="89">
        <v>2</v>
      </c>
      <c r="E12" s="89">
        <v>0</v>
      </c>
      <c r="F12" s="89">
        <v>1</v>
      </c>
      <c r="G12" s="90">
        <v>178</v>
      </c>
    </row>
    <row r="13" spans="1:7">
      <c r="A13" s="42">
        <v>41364</v>
      </c>
      <c r="B13" s="91">
        <v>55</v>
      </c>
      <c r="C13" s="91">
        <v>0</v>
      </c>
      <c r="D13" s="91">
        <v>1</v>
      </c>
      <c r="E13" s="91">
        <v>0</v>
      </c>
      <c r="F13" s="91">
        <v>0</v>
      </c>
      <c r="G13" s="92">
        <v>56</v>
      </c>
    </row>
    <row r="14" spans="1:7">
      <c r="A14" s="65">
        <v>41455</v>
      </c>
      <c r="B14" s="89">
        <v>64</v>
      </c>
      <c r="C14" s="89">
        <v>1</v>
      </c>
      <c r="D14" s="89">
        <v>5</v>
      </c>
      <c r="E14" s="89">
        <v>0</v>
      </c>
      <c r="F14" s="89">
        <v>0</v>
      </c>
      <c r="G14" s="90">
        <v>70</v>
      </c>
    </row>
    <row r="15" spans="1:7">
      <c r="A15" s="42">
        <v>41547</v>
      </c>
      <c r="B15" s="91">
        <v>116</v>
      </c>
      <c r="C15" s="91">
        <v>1</v>
      </c>
      <c r="D15" s="91">
        <v>5</v>
      </c>
      <c r="E15" s="91">
        <v>1</v>
      </c>
      <c r="F15" s="91">
        <v>0</v>
      </c>
      <c r="G15" s="92">
        <v>123</v>
      </c>
    </row>
    <row r="16" spans="1:7">
      <c r="A16" s="65">
        <v>41639</v>
      </c>
      <c r="B16" s="89">
        <v>56</v>
      </c>
      <c r="C16" s="89">
        <v>2</v>
      </c>
      <c r="D16" s="89">
        <v>5</v>
      </c>
      <c r="E16" s="89">
        <v>0</v>
      </c>
      <c r="F16" s="89">
        <v>0</v>
      </c>
      <c r="G16" s="90">
        <v>63</v>
      </c>
    </row>
    <row r="17" spans="1:7">
      <c r="A17" s="42">
        <v>41729</v>
      </c>
      <c r="B17" s="91">
        <v>46</v>
      </c>
      <c r="C17" s="91">
        <v>3</v>
      </c>
      <c r="D17" s="91">
        <v>3</v>
      </c>
      <c r="E17" s="91">
        <v>0</v>
      </c>
      <c r="F17" s="91">
        <v>1</v>
      </c>
      <c r="G17" s="92">
        <v>53</v>
      </c>
    </row>
    <row r="18" spans="1:7">
      <c r="A18" s="65">
        <v>41820</v>
      </c>
      <c r="B18" s="89">
        <v>43</v>
      </c>
      <c r="C18" s="89">
        <v>1</v>
      </c>
      <c r="D18" s="89">
        <v>4</v>
      </c>
      <c r="E18" s="89">
        <v>0</v>
      </c>
      <c r="F18" s="89">
        <v>1</v>
      </c>
      <c r="G18" s="90">
        <v>49</v>
      </c>
    </row>
    <row r="19" spans="1:7">
      <c r="A19" s="42">
        <v>41912</v>
      </c>
      <c r="B19" s="91">
        <v>53</v>
      </c>
      <c r="C19" s="91">
        <v>2</v>
      </c>
      <c r="D19" s="91">
        <v>5</v>
      </c>
      <c r="E19" s="91">
        <v>0</v>
      </c>
      <c r="F19" s="91">
        <v>1</v>
      </c>
      <c r="G19" s="92">
        <v>61</v>
      </c>
    </row>
    <row r="20" spans="1:7">
      <c r="A20" s="65">
        <v>42004</v>
      </c>
      <c r="B20" s="89">
        <v>66</v>
      </c>
      <c r="C20" s="89">
        <v>4</v>
      </c>
      <c r="D20" s="89">
        <v>3</v>
      </c>
      <c r="E20" s="89">
        <v>0</v>
      </c>
      <c r="F20" s="89">
        <v>3</v>
      </c>
      <c r="G20" s="90">
        <v>76</v>
      </c>
    </row>
    <row r="21" spans="1:7">
      <c r="A21" s="42">
        <v>42094</v>
      </c>
      <c r="B21" s="91">
        <v>103</v>
      </c>
      <c r="C21" s="91">
        <v>4</v>
      </c>
      <c r="D21" s="91">
        <v>3</v>
      </c>
      <c r="E21" s="91">
        <v>0</v>
      </c>
      <c r="F21" s="91">
        <v>5</v>
      </c>
      <c r="G21" s="92">
        <v>115</v>
      </c>
    </row>
    <row r="22" spans="1:7">
      <c r="A22" s="65">
        <v>42185</v>
      </c>
      <c r="B22" s="89">
        <v>99</v>
      </c>
      <c r="C22" s="89">
        <v>2</v>
      </c>
      <c r="D22" s="89">
        <v>4</v>
      </c>
      <c r="E22" s="89">
        <v>1</v>
      </c>
      <c r="F22" s="89">
        <v>1</v>
      </c>
      <c r="G22" s="90">
        <v>107</v>
      </c>
    </row>
    <row r="23" spans="1:7">
      <c r="A23" s="42">
        <v>42277</v>
      </c>
      <c r="B23" s="91">
        <v>78</v>
      </c>
      <c r="C23" s="91">
        <v>8</v>
      </c>
      <c r="D23" s="91">
        <v>4</v>
      </c>
      <c r="E23" s="91">
        <v>0</v>
      </c>
      <c r="F23" s="91">
        <v>9</v>
      </c>
      <c r="G23" s="92">
        <v>99</v>
      </c>
    </row>
    <row r="24" spans="1:7">
      <c r="A24" s="65">
        <v>42369</v>
      </c>
      <c r="B24" s="89">
        <v>68</v>
      </c>
      <c r="C24" s="89">
        <v>7</v>
      </c>
      <c r="D24" s="89">
        <v>6</v>
      </c>
      <c r="E24" s="89">
        <v>0</v>
      </c>
      <c r="F24" s="89">
        <v>7</v>
      </c>
      <c r="G24" s="90">
        <v>88</v>
      </c>
    </row>
    <row r="25" spans="1:7">
      <c r="A25" s="42">
        <v>42460</v>
      </c>
      <c r="B25" s="91">
        <v>80</v>
      </c>
      <c r="C25" s="91">
        <v>8</v>
      </c>
      <c r="D25" s="91">
        <v>1</v>
      </c>
      <c r="E25" s="91">
        <v>0</v>
      </c>
      <c r="F25" s="91">
        <v>10</v>
      </c>
      <c r="G25" s="92">
        <v>99</v>
      </c>
    </row>
    <row r="26" spans="1:7">
      <c r="A26" s="65">
        <v>42551</v>
      </c>
      <c r="B26" s="89">
        <v>95</v>
      </c>
      <c r="C26" s="89">
        <v>7</v>
      </c>
      <c r="D26" s="89">
        <v>5</v>
      </c>
      <c r="E26" s="89">
        <v>3</v>
      </c>
      <c r="F26" s="89">
        <v>20</v>
      </c>
      <c r="G26" s="90">
        <v>130</v>
      </c>
    </row>
    <row r="27" spans="1:7">
      <c r="A27" s="42">
        <v>42643</v>
      </c>
      <c r="B27" s="91">
        <v>92</v>
      </c>
      <c r="C27" s="91">
        <v>13</v>
      </c>
      <c r="D27" s="91">
        <v>5</v>
      </c>
      <c r="E27" s="91">
        <v>1</v>
      </c>
      <c r="F27" s="91">
        <v>14</v>
      </c>
      <c r="G27" s="92">
        <v>125</v>
      </c>
    </row>
    <row r="28" spans="1:7">
      <c r="A28" s="65">
        <v>42735</v>
      </c>
      <c r="B28" s="89">
        <v>143</v>
      </c>
      <c r="C28" s="89">
        <v>9</v>
      </c>
      <c r="D28" s="89">
        <v>2</v>
      </c>
      <c r="E28" s="89">
        <v>0</v>
      </c>
      <c r="F28" s="89">
        <v>29</v>
      </c>
      <c r="G28" s="90">
        <v>183</v>
      </c>
    </row>
    <row r="29" spans="1:7">
      <c r="A29" s="42">
        <v>42825</v>
      </c>
      <c r="B29" s="91">
        <v>84</v>
      </c>
      <c r="C29" s="91">
        <v>7</v>
      </c>
      <c r="D29" s="91">
        <v>2</v>
      </c>
      <c r="E29" s="91">
        <v>1</v>
      </c>
      <c r="F29" s="91">
        <v>3</v>
      </c>
      <c r="G29" s="92">
        <v>97</v>
      </c>
    </row>
    <row r="30" spans="1:7">
      <c r="A30" s="65">
        <v>42916</v>
      </c>
      <c r="B30" s="89">
        <v>89</v>
      </c>
      <c r="C30" s="89">
        <v>8</v>
      </c>
      <c r="D30" s="89">
        <v>12</v>
      </c>
      <c r="E30" s="89">
        <v>3</v>
      </c>
      <c r="F30" s="89">
        <v>5</v>
      </c>
      <c r="G30" s="90">
        <v>117</v>
      </c>
    </row>
    <row r="31" spans="1:7">
      <c r="A31" s="42">
        <v>43008</v>
      </c>
      <c r="B31" s="91">
        <v>79</v>
      </c>
      <c r="C31" s="91">
        <v>9</v>
      </c>
      <c r="D31" s="91">
        <v>3</v>
      </c>
      <c r="E31" s="91">
        <v>0</v>
      </c>
      <c r="F31" s="91">
        <v>8</v>
      </c>
      <c r="G31" s="92">
        <v>99</v>
      </c>
    </row>
    <row r="32" spans="1:7">
      <c r="A32" s="65">
        <v>43100</v>
      </c>
      <c r="B32" s="89">
        <v>64</v>
      </c>
      <c r="C32" s="89">
        <v>10</v>
      </c>
      <c r="D32" s="89">
        <v>5</v>
      </c>
      <c r="E32" s="89">
        <v>0</v>
      </c>
      <c r="F32" s="89">
        <v>0</v>
      </c>
      <c r="G32" s="90">
        <v>79</v>
      </c>
    </row>
    <row r="33" spans="1:7">
      <c r="A33" s="42">
        <v>43190</v>
      </c>
      <c r="B33" s="91">
        <v>88</v>
      </c>
      <c r="C33" s="91">
        <v>15</v>
      </c>
      <c r="D33" s="91">
        <v>6</v>
      </c>
      <c r="E33" s="91">
        <v>0</v>
      </c>
      <c r="F33" s="91">
        <v>2</v>
      </c>
      <c r="G33" s="92">
        <v>111</v>
      </c>
    </row>
    <row r="34" spans="1:7">
      <c r="A34" s="65">
        <v>43281</v>
      </c>
      <c r="B34" s="89">
        <v>74</v>
      </c>
      <c r="C34" s="89">
        <v>10</v>
      </c>
      <c r="D34" s="89">
        <v>20</v>
      </c>
      <c r="E34" s="89">
        <v>1</v>
      </c>
      <c r="F34" s="89">
        <v>0</v>
      </c>
      <c r="G34" s="90">
        <v>105</v>
      </c>
    </row>
    <row r="35" spans="1:7">
      <c r="A35" s="42">
        <v>43373</v>
      </c>
      <c r="B35" s="91">
        <v>75</v>
      </c>
      <c r="C35" s="91">
        <v>4</v>
      </c>
      <c r="D35" s="91">
        <v>14</v>
      </c>
      <c r="E35" s="91">
        <v>0</v>
      </c>
      <c r="F35" s="91">
        <v>4</v>
      </c>
      <c r="G35" s="92">
        <v>97</v>
      </c>
    </row>
    <row r="36" spans="1:7">
      <c r="A36" s="65">
        <v>43465</v>
      </c>
      <c r="B36" s="89">
        <v>97</v>
      </c>
      <c r="C36" s="89">
        <v>7</v>
      </c>
      <c r="D36" s="89">
        <v>20</v>
      </c>
      <c r="E36" s="89">
        <v>0</v>
      </c>
      <c r="F36" s="89">
        <v>0</v>
      </c>
      <c r="G36" s="90">
        <v>124</v>
      </c>
    </row>
    <row r="37" spans="1:7">
      <c r="A37" s="42">
        <v>43555</v>
      </c>
      <c r="B37" s="91">
        <v>97</v>
      </c>
      <c r="C37" s="91">
        <v>13</v>
      </c>
      <c r="D37" s="91">
        <v>21</v>
      </c>
      <c r="E37" s="91">
        <v>1</v>
      </c>
      <c r="F37" s="91">
        <v>3</v>
      </c>
      <c r="G37" s="92">
        <v>135</v>
      </c>
    </row>
    <row r="38" spans="1:7">
      <c r="A38" s="65">
        <v>43646</v>
      </c>
      <c r="B38" s="89">
        <v>101</v>
      </c>
      <c r="C38" s="89">
        <v>10</v>
      </c>
      <c r="D38" s="89">
        <v>14</v>
      </c>
      <c r="E38" s="89">
        <v>0</v>
      </c>
      <c r="F38" s="89">
        <v>3</v>
      </c>
      <c r="G38" s="90">
        <v>128</v>
      </c>
    </row>
    <row r="39" spans="1:7">
      <c r="A39" s="42">
        <v>43738</v>
      </c>
      <c r="B39" s="91">
        <v>152</v>
      </c>
      <c r="C39" s="91">
        <v>15</v>
      </c>
      <c r="D39" s="91">
        <v>11</v>
      </c>
      <c r="E39" s="91">
        <v>1</v>
      </c>
      <c r="F39" s="91">
        <v>4</v>
      </c>
      <c r="G39" s="92">
        <v>183</v>
      </c>
    </row>
    <row r="40" spans="1:7">
      <c r="A40" s="65">
        <v>43830</v>
      </c>
      <c r="B40" s="89">
        <v>106</v>
      </c>
      <c r="C40" s="89">
        <v>13</v>
      </c>
      <c r="D40" s="89">
        <v>10</v>
      </c>
      <c r="E40" s="89">
        <v>0</v>
      </c>
      <c r="F40" s="89">
        <v>5</v>
      </c>
      <c r="G40" s="90">
        <v>134</v>
      </c>
    </row>
    <row r="41" spans="1:7">
      <c r="A41" s="42">
        <v>43921</v>
      </c>
      <c r="B41" s="91">
        <v>155</v>
      </c>
      <c r="C41" s="91">
        <v>5</v>
      </c>
      <c r="D41" s="91">
        <v>10</v>
      </c>
      <c r="E41" s="91">
        <v>0</v>
      </c>
      <c r="F41" s="91">
        <v>5</v>
      </c>
      <c r="G41" s="92">
        <v>175</v>
      </c>
    </row>
    <row r="42" spans="1:7">
      <c r="A42" s="65">
        <v>44012</v>
      </c>
      <c r="B42" s="89">
        <v>141</v>
      </c>
      <c r="C42" s="89">
        <v>9</v>
      </c>
      <c r="D42" s="89">
        <v>3</v>
      </c>
      <c r="E42" s="89">
        <v>1</v>
      </c>
      <c r="F42" s="89">
        <v>2</v>
      </c>
      <c r="G42" s="90">
        <v>156</v>
      </c>
    </row>
    <row r="43" spans="1:7">
      <c r="A43" s="42">
        <v>44104</v>
      </c>
      <c r="B43" s="91">
        <v>115</v>
      </c>
      <c r="C43" s="91">
        <v>19</v>
      </c>
      <c r="D43" s="91">
        <v>18</v>
      </c>
      <c r="E43" s="91">
        <v>2</v>
      </c>
      <c r="F43" s="91">
        <v>2</v>
      </c>
      <c r="G43" s="92">
        <v>156</v>
      </c>
    </row>
    <row r="44" spans="1:7">
      <c r="A44" s="65">
        <v>44196</v>
      </c>
      <c r="B44" s="89">
        <v>119</v>
      </c>
      <c r="C44" s="89">
        <v>11</v>
      </c>
      <c r="D44" s="89">
        <v>11</v>
      </c>
      <c r="E44" s="89">
        <v>2</v>
      </c>
      <c r="F44" s="89">
        <v>0</v>
      </c>
      <c r="G44" s="90">
        <v>143</v>
      </c>
    </row>
    <row r="45" spans="1:7">
      <c r="A45" s="42">
        <v>44286</v>
      </c>
      <c r="B45" s="91">
        <v>96</v>
      </c>
      <c r="C45" s="91">
        <v>7</v>
      </c>
      <c r="D45" s="91">
        <v>11</v>
      </c>
      <c r="E45" s="91">
        <v>1</v>
      </c>
      <c r="F45" s="91">
        <v>1</v>
      </c>
      <c r="G45" s="92">
        <v>116</v>
      </c>
    </row>
    <row r="46" spans="1:7">
      <c r="A46" s="65">
        <v>44377</v>
      </c>
      <c r="B46" s="89">
        <v>126</v>
      </c>
      <c r="C46" s="89">
        <v>4</v>
      </c>
      <c r="D46" s="89">
        <v>11</v>
      </c>
      <c r="E46" s="89">
        <v>2</v>
      </c>
      <c r="F46" s="89">
        <v>4</v>
      </c>
      <c r="G46" s="90">
        <v>147</v>
      </c>
    </row>
    <row r="47" spans="1:7">
      <c r="A47" s="42">
        <v>44440</v>
      </c>
      <c r="B47" s="91">
        <v>79</v>
      </c>
      <c r="C47" s="91">
        <v>3</v>
      </c>
      <c r="D47" s="91">
        <v>11</v>
      </c>
      <c r="E47" s="91">
        <v>0</v>
      </c>
      <c r="F47" s="91">
        <v>3</v>
      </c>
      <c r="G47" s="92">
        <v>96</v>
      </c>
    </row>
    <row r="48" spans="1:7">
      <c r="A48" s="65">
        <v>44531</v>
      </c>
      <c r="B48" s="89">
        <v>216</v>
      </c>
      <c r="C48" s="89">
        <v>1</v>
      </c>
      <c r="D48" s="89">
        <v>9</v>
      </c>
      <c r="E48" s="89">
        <v>1</v>
      </c>
      <c r="F48" s="89">
        <v>1</v>
      </c>
      <c r="G48" s="90">
        <v>228</v>
      </c>
    </row>
    <row r="49" spans="1:7">
      <c r="A49" s="94">
        <v>44621</v>
      </c>
      <c r="B49" s="86">
        <v>145</v>
      </c>
      <c r="C49" s="86">
        <v>5</v>
      </c>
      <c r="D49" s="86">
        <v>7</v>
      </c>
      <c r="E49" s="86">
        <v>0</v>
      </c>
      <c r="F49" s="86">
        <v>2</v>
      </c>
      <c r="G49" s="86">
        <v>159</v>
      </c>
    </row>
    <row r="50" spans="1:7">
      <c r="A50" s="287">
        <v>44713</v>
      </c>
      <c r="B50" s="37">
        <v>121</v>
      </c>
      <c r="C50" s="37">
        <v>1</v>
      </c>
      <c r="D50" s="37">
        <v>16</v>
      </c>
      <c r="E50" s="37">
        <v>0</v>
      </c>
      <c r="F50" s="37">
        <v>15</v>
      </c>
      <c r="G50" s="37">
        <v>153</v>
      </c>
    </row>
    <row r="51" spans="1:7">
      <c r="A51" s="288" t="s">
        <v>125</v>
      </c>
      <c r="B51" s="289">
        <f>SUM(B3:B50)</f>
        <v>4348</v>
      </c>
      <c r="C51" s="289">
        <f t="shared" ref="C51:G51" si="0">SUM(C3:C50)</f>
        <v>267</v>
      </c>
      <c r="D51" s="289">
        <f t="shared" si="0"/>
        <v>321</v>
      </c>
      <c r="E51" s="289">
        <f t="shared" si="0"/>
        <v>26</v>
      </c>
      <c r="F51" s="289">
        <f t="shared" si="0"/>
        <v>175</v>
      </c>
      <c r="G51" s="289">
        <f t="shared" si="0"/>
        <v>5137</v>
      </c>
    </row>
    <row r="53" spans="1:7">
      <c r="A53" s="93" t="s">
        <v>169</v>
      </c>
    </row>
    <row r="54" spans="1:7">
      <c r="A54" s="171" t="s">
        <v>198</v>
      </c>
    </row>
    <row r="55" spans="1:7">
      <c r="A55" s="59" t="s">
        <v>199</v>
      </c>
    </row>
    <row r="56" spans="1:7">
      <c r="A56" s="171" t="s">
        <v>200</v>
      </c>
    </row>
    <row r="57" spans="1:7">
      <c r="A57" s="59" t="s">
        <v>201</v>
      </c>
    </row>
    <row r="58" spans="1:7">
      <c r="A58" s="171"/>
    </row>
    <row r="59" spans="1:7">
      <c r="A59" s="59" t="s">
        <v>176</v>
      </c>
    </row>
    <row r="60" spans="1:7">
      <c r="A60" s="37"/>
    </row>
    <row r="61" spans="1:7">
      <c r="A61" s="171"/>
    </row>
    <row r="62" spans="1:7">
      <c r="A62" s="183" t="s">
        <v>128</v>
      </c>
    </row>
  </sheetData>
  <mergeCells count="1">
    <mergeCell ref="A1:G1"/>
  </mergeCells>
  <phoneticPr fontId="33" type="noConversion"/>
  <hyperlinks>
    <hyperlink ref="A62" location="Index!A1" display="back to index" xr:uid="{00000000-0004-0000-0F00-000000000000}"/>
  </hyperlinks>
  <pageMargins left="0.23622047244094491" right="0.23622047244094491" top="0.55118110236220474" bottom="0.55118110236220474" header="0.31496062992125984" footer="0.31496062992125984"/>
  <pageSetup paperSize="9" fitToHeight="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H64"/>
  <sheetViews>
    <sheetView workbookViewId="0">
      <pane xSplit="1" ySplit="2" topLeftCell="B36" activePane="bottomRight" state="frozen"/>
      <selection pane="bottomRight" activeCell="K48" sqref="K48"/>
      <selection pane="bottomLeft" activeCell="A3" sqref="A3"/>
      <selection pane="topRight" activeCell="B1" sqref="B1"/>
    </sheetView>
  </sheetViews>
  <sheetFormatPr defaultColWidth="15.125" defaultRowHeight="18"/>
  <cols>
    <col min="1" max="1" width="11.375" style="43" customWidth="1"/>
    <col min="2" max="2" width="11.375" style="37" customWidth="1"/>
    <col min="3" max="3" width="11.375" style="43" customWidth="1"/>
    <col min="4" max="4" width="15.125" style="37"/>
    <col min="5" max="8" width="11.375" style="37" customWidth="1"/>
    <col min="9" max="16384" width="15.125" style="37"/>
  </cols>
  <sheetData>
    <row r="1" spans="1:8" s="64" customFormat="1" ht="39.75" customHeight="1">
      <c r="A1" s="316" t="s">
        <v>72</v>
      </c>
      <c r="B1" s="317"/>
      <c r="C1" s="317"/>
      <c r="D1" s="317"/>
      <c r="E1" s="317"/>
      <c r="F1" s="317"/>
      <c r="G1" s="317"/>
      <c r="H1" s="318"/>
    </row>
    <row r="2" spans="1:8" s="67" customFormat="1" ht="54">
      <c r="A2" s="122" t="s">
        <v>166</v>
      </c>
      <c r="B2" s="122" t="s">
        <v>202</v>
      </c>
      <c r="C2" s="122" t="s">
        <v>203</v>
      </c>
      <c r="D2" s="122" t="s">
        <v>204</v>
      </c>
      <c r="E2" s="122" t="s">
        <v>30</v>
      </c>
      <c r="F2" s="122" t="s">
        <v>205</v>
      </c>
      <c r="G2" s="122" t="s">
        <v>206</v>
      </c>
      <c r="H2" s="123" t="s">
        <v>125</v>
      </c>
    </row>
    <row r="3" spans="1:8" s="67" customFormat="1">
      <c r="A3" s="42">
        <v>40451</v>
      </c>
      <c r="B3" s="124">
        <v>0</v>
      </c>
      <c r="C3" s="124">
        <v>0</v>
      </c>
      <c r="D3" s="124">
        <v>0</v>
      </c>
      <c r="E3" s="124">
        <v>0</v>
      </c>
      <c r="F3" s="124">
        <v>0</v>
      </c>
      <c r="G3" s="124">
        <v>0</v>
      </c>
      <c r="H3" s="125">
        <v>0</v>
      </c>
    </row>
    <row r="4" spans="1:8" s="67" customFormat="1">
      <c r="A4" s="65">
        <v>40543</v>
      </c>
      <c r="B4" s="126">
        <v>0</v>
      </c>
      <c r="C4" s="126">
        <v>0</v>
      </c>
      <c r="D4" s="126">
        <v>0</v>
      </c>
      <c r="E4" s="126">
        <v>0</v>
      </c>
      <c r="F4" s="126">
        <v>0</v>
      </c>
      <c r="G4" s="126">
        <v>0</v>
      </c>
      <c r="H4" s="127">
        <v>0</v>
      </c>
    </row>
    <row r="5" spans="1:8">
      <c r="A5" s="42">
        <v>40633</v>
      </c>
      <c r="B5" s="124">
        <v>1</v>
      </c>
      <c r="C5" s="124">
        <v>0</v>
      </c>
      <c r="D5" s="124">
        <v>7</v>
      </c>
      <c r="E5" s="124">
        <v>0</v>
      </c>
      <c r="F5" s="124">
        <v>1</v>
      </c>
      <c r="G5" s="124">
        <v>0</v>
      </c>
      <c r="H5" s="125">
        <v>9</v>
      </c>
    </row>
    <row r="6" spans="1:8">
      <c r="A6" s="65">
        <v>40724</v>
      </c>
      <c r="B6" s="126">
        <v>1</v>
      </c>
      <c r="C6" s="126">
        <v>0</v>
      </c>
      <c r="D6" s="126">
        <v>16</v>
      </c>
      <c r="E6" s="126">
        <v>0</v>
      </c>
      <c r="F6" s="126">
        <v>5</v>
      </c>
      <c r="G6" s="126">
        <v>0</v>
      </c>
      <c r="H6" s="127">
        <v>22</v>
      </c>
    </row>
    <row r="7" spans="1:8">
      <c r="A7" s="42">
        <v>40816</v>
      </c>
      <c r="B7" s="124">
        <v>9</v>
      </c>
      <c r="C7" s="124">
        <v>0</v>
      </c>
      <c r="D7" s="124">
        <v>37</v>
      </c>
      <c r="E7" s="124">
        <v>0</v>
      </c>
      <c r="F7" s="124">
        <v>5</v>
      </c>
      <c r="G7" s="124">
        <v>4</v>
      </c>
      <c r="H7" s="125">
        <v>55</v>
      </c>
    </row>
    <row r="8" spans="1:8">
      <c r="A8" s="65">
        <v>40908</v>
      </c>
      <c r="B8" s="126">
        <v>19</v>
      </c>
      <c r="C8" s="126">
        <v>1</v>
      </c>
      <c r="D8" s="126">
        <v>154</v>
      </c>
      <c r="E8" s="126">
        <v>0</v>
      </c>
      <c r="F8" s="126">
        <v>39</v>
      </c>
      <c r="G8" s="126">
        <v>3</v>
      </c>
      <c r="H8" s="127">
        <v>216</v>
      </c>
    </row>
    <row r="9" spans="1:8">
      <c r="A9" s="42">
        <v>40999</v>
      </c>
      <c r="B9" s="124">
        <v>14</v>
      </c>
      <c r="C9" s="124">
        <v>0</v>
      </c>
      <c r="D9" s="124">
        <v>17</v>
      </c>
      <c r="E9" s="124">
        <v>0</v>
      </c>
      <c r="F9" s="124">
        <v>4</v>
      </c>
      <c r="G9" s="124">
        <v>2</v>
      </c>
      <c r="H9" s="125">
        <v>37</v>
      </c>
    </row>
    <row r="10" spans="1:8">
      <c r="A10" s="65">
        <v>41090</v>
      </c>
      <c r="B10" s="126">
        <v>11</v>
      </c>
      <c r="C10" s="126">
        <v>3</v>
      </c>
      <c r="D10" s="126">
        <v>31</v>
      </c>
      <c r="E10" s="126">
        <v>8</v>
      </c>
      <c r="F10" s="126">
        <v>1</v>
      </c>
      <c r="G10" s="126">
        <v>5</v>
      </c>
      <c r="H10" s="127">
        <v>59</v>
      </c>
    </row>
    <row r="11" spans="1:8">
      <c r="A11" s="42">
        <v>41182</v>
      </c>
      <c r="B11" s="124">
        <v>26</v>
      </c>
      <c r="C11" s="124">
        <v>0</v>
      </c>
      <c r="D11" s="124">
        <v>71</v>
      </c>
      <c r="E11" s="124">
        <v>8</v>
      </c>
      <c r="F11" s="124">
        <v>13</v>
      </c>
      <c r="G11" s="124">
        <v>8</v>
      </c>
      <c r="H11" s="125">
        <v>126</v>
      </c>
    </row>
    <row r="12" spans="1:8">
      <c r="A12" s="65">
        <v>41274</v>
      </c>
      <c r="B12" s="126">
        <v>19</v>
      </c>
      <c r="C12" s="126">
        <v>1</v>
      </c>
      <c r="D12" s="126">
        <v>93</v>
      </c>
      <c r="E12" s="126">
        <v>52</v>
      </c>
      <c r="F12" s="126">
        <v>6</v>
      </c>
      <c r="G12" s="126">
        <v>7</v>
      </c>
      <c r="H12" s="127">
        <v>178</v>
      </c>
    </row>
    <row r="13" spans="1:8">
      <c r="A13" s="42">
        <v>41364</v>
      </c>
      <c r="B13" s="124">
        <v>22</v>
      </c>
      <c r="C13" s="124">
        <v>7</v>
      </c>
      <c r="D13" s="124">
        <v>8</v>
      </c>
      <c r="E13" s="124">
        <v>10</v>
      </c>
      <c r="F13" s="124">
        <v>1</v>
      </c>
      <c r="G13" s="124">
        <v>8</v>
      </c>
      <c r="H13" s="125">
        <v>56</v>
      </c>
    </row>
    <row r="14" spans="1:8">
      <c r="A14" s="65">
        <v>41455</v>
      </c>
      <c r="B14" s="126">
        <v>29</v>
      </c>
      <c r="C14" s="126">
        <v>9</v>
      </c>
      <c r="D14" s="126">
        <v>14</v>
      </c>
      <c r="E14" s="126">
        <v>8</v>
      </c>
      <c r="F14" s="126">
        <v>1</v>
      </c>
      <c r="G14" s="126">
        <v>9</v>
      </c>
      <c r="H14" s="127">
        <v>70</v>
      </c>
    </row>
    <row r="15" spans="1:8">
      <c r="A15" s="42">
        <v>41547</v>
      </c>
      <c r="B15" s="124">
        <v>37</v>
      </c>
      <c r="C15" s="124">
        <v>3</v>
      </c>
      <c r="D15" s="124">
        <v>41</v>
      </c>
      <c r="E15" s="124">
        <v>22</v>
      </c>
      <c r="F15" s="124">
        <v>8</v>
      </c>
      <c r="G15" s="124">
        <v>12</v>
      </c>
      <c r="H15" s="125">
        <v>123</v>
      </c>
    </row>
    <row r="16" spans="1:8">
      <c r="A16" s="65">
        <v>41639</v>
      </c>
      <c r="B16" s="126">
        <v>28</v>
      </c>
      <c r="C16" s="126">
        <v>9</v>
      </c>
      <c r="D16" s="126">
        <v>9</v>
      </c>
      <c r="E16" s="126">
        <v>11</v>
      </c>
      <c r="F16" s="126">
        <v>0</v>
      </c>
      <c r="G16" s="126">
        <v>6</v>
      </c>
      <c r="H16" s="127">
        <v>63</v>
      </c>
    </row>
    <row r="17" spans="1:8">
      <c r="A17" s="42">
        <v>41729</v>
      </c>
      <c r="B17" s="124">
        <v>22</v>
      </c>
      <c r="C17" s="124">
        <v>2</v>
      </c>
      <c r="D17" s="124">
        <v>8</v>
      </c>
      <c r="E17" s="124">
        <v>13</v>
      </c>
      <c r="F17" s="124">
        <v>0</v>
      </c>
      <c r="G17" s="124">
        <v>8</v>
      </c>
      <c r="H17" s="125">
        <v>53</v>
      </c>
    </row>
    <row r="18" spans="1:8">
      <c r="A18" s="65">
        <v>41820</v>
      </c>
      <c r="B18" s="126">
        <v>28</v>
      </c>
      <c r="C18" s="126">
        <v>3</v>
      </c>
      <c r="D18" s="126">
        <v>3</v>
      </c>
      <c r="E18" s="126">
        <v>3</v>
      </c>
      <c r="F18" s="126">
        <v>0</v>
      </c>
      <c r="G18" s="126">
        <v>12</v>
      </c>
      <c r="H18" s="127">
        <v>49</v>
      </c>
    </row>
    <row r="19" spans="1:8">
      <c r="A19" s="42">
        <v>41912</v>
      </c>
      <c r="B19" s="124">
        <v>19</v>
      </c>
      <c r="C19" s="124">
        <v>13</v>
      </c>
      <c r="D19" s="124">
        <v>3</v>
      </c>
      <c r="E19" s="124">
        <v>6</v>
      </c>
      <c r="F19" s="124">
        <v>3</v>
      </c>
      <c r="G19" s="124">
        <v>17</v>
      </c>
      <c r="H19" s="125">
        <v>61</v>
      </c>
    </row>
    <row r="20" spans="1:8">
      <c r="A20" s="65">
        <v>42004</v>
      </c>
      <c r="B20" s="126">
        <v>48</v>
      </c>
      <c r="C20" s="126">
        <v>12</v>
      </c>
      <c r="D20" s="126">
        <v>5</v>
      </c>
      <c r="E20" s="126">
        <v>4</v>
      </c>
      <c r="F20" s="126">
        <v>0</v>
      </c>
      <c r="G20" s="126">
        <v>7</v>
      </c>
      <c r="H20" s="127">
        <v>76</v>
      </c>
    </row>
    <row r="21" spans="1:8">
      <c r="A21" s="42">
        <v>42094</v>
      </c>
      <c r="B21" s="124">
        <v>42</v>
      </c>
      <c r="C21" s="124">
        <v>27</v>
      </c>
      <c r="D21" s="124">
        <v>20</v>
      </c>
      <c r="E21" s="124">
        <v>6</v>
      </c>
      <c r="F21" s="124">
        <v>8</v>
      </c>
      <c r="G21" s="124">
        <v>12</v>
      </c>
      <c r="H21" s="125">
        <v>115</v>
      </c>
    </row>
    <row r="22" spans="1:8">
      <c r="A22" s="65">
        <v>42185</v>
      </c>
      <c r="B22" s="126">
        <v>44</v>
      </c>
      <c r="C22" s="126">
        <v>26</v>
      </c>
      <c r="D22" s="126">
        <v>8</v>
      </c>
      <c r="E22" s="126">
        <v>9</v>
      </c>
      <c r="F22" s="126">
        <v>6</v>
      </c>
      <c r="G22" s="126">
        <v>14</v>
      </c>
      <c r="H22" s="127">
        <v>107</v>
      </c>
    </row>
    <row r="23" spans="1:8">
      <c r="A23" s="42">
        <v>42277</v>
      </c>
      <c r="B23" s="124">
        <v>29</v>
      </c>
      <c r="C23" s="124">
        <v>24</v>
      </c>
      <c r="D23" s="124">
        <v>7</v>
      </c>
      <c r="E23" s="124">
        <v>9</v>
      </c>
      <c r="F23" s="124">
        <v>2</v>
      </c>
      <c r="G23" s="124">
        <v>28</v>
      </c>
      <c r="H23" s="125">
        <v>99</v>
      </c>
    </row>
    <row r="24" spans="1:8">
      <c r="A24" s="65">
        <v>42369</v>
      </c>
      <c r="B24" s="126">
        <v>27</v>
      </c>
      <c r="C24" s="126">
        <v>22</v>
      </c>
      <c r="D24" s="126">
        <v>3</v>
      </c>
      <c r="E24" s="126">
        <v>12</v>
      </c>
      <c r="F24" s="126">
        <v>3</v>
      </c>
      <c r="G24" s="126">
        <v>21</v>
      </c>
      <c r="H24" s="127">
        <v>88</v>
      </c>
    </row>
    <row r="25" spans="1:8">
      <c r="A25" s="42">
        <v>42460</v>
      </c>
      <c r="B25" s="124">
        <v>30</v>
      </c>
      <c r="C25" s="124">
        <v>27</v>
      </c>
      <c r="D25" s="124">
        <v>4</v>
      </c>
      <c r="E25" s="124">
        <v>12</v>
      </c>
      <c r="F25" s="124">
        <v>3</v>
      </c>
      <c r="G25" s="124">
        <v>23</v>
      </c>
      <c r="H25" s="125">
        <v>99</v>
      </c>
    </row>
    <row r="26" spans="1:8">
      <c r="A26" s="65">
        <v>42551</v>
      </c>
      <c r="B26" s="126">
        <v>30</v>
      </c>
      <c r="C26" s="126">
        <v>36</v>
      </c>
      <c r="D26" s="126">
        <v>5</v>
      </c>
      <c r="E26" s="126">
        <v>13</v>
      </c>
      <c r="F26" s="126">
        <v>1</v>
      </c>
      <c r="G26" s="126">
        <v>45</v>
      </c>
      <c r="H26" s="127">
        <v>130</v>
      </c>
    </row>
    <row r="27" spans="1:8">
      <c r="A27" s="42">
        <v>42643</v>
      </c>
      <c r="B27" s="124">
        <v>37</v>
      </c>
      <c r="C27" s="124">
        <v>42</v>
      </c>
      <c r="D27" s="124">
        <v>7</v>
      </c>
      <c r="E27" s="124">
        <v>7</v>
      </c>
      <c r="F27" s="124">
        <v>2</v>
      </c>
      <c r="G27" s="124">
        <v>30</v>
      </c>
      <c r="H27" s="125">
        <v>125</v>
      </c>
    </row>
    <row r="28" spans="1:8">
      <c r="A28" s="65">
        <v>42735</v>
      </c>
      <c r="B28" s="126">
        <v>29</v>
      </c>
      <c r="C28" s="126">
        <v>73</v>
      </c>
      <c r="D28" s="126">
        <v>20</v>
      </c>
      <c r="E28" s="126">
        <v>5</v>
      </c>
      <c r="F28" s="126">
        <v>7</v>
      </c>
      <c r="G28" s="126">
        <v>49</v>
      </c>
      <c r="H28" s="127">
        <v>183</v>
      </c>
    </row>
    <row r="29" spans="1:8">
      <c r="A29" s="42">
        <v>42825</v>
      </c>
      <c r="B29" s="124">
        <v>31</v>
      </c>
      <c r="C29" s="124">
        <v>37</v>
      </c>
      <c r="D29" s="124">
        <v>7</v>
      </c>
      <c r="E29" s="124">
        <v>10</v>
      </c>
      <c r="F29" s="124">
        <v>3</v>
      </c>
      <c r="G29" s="124">
        <v>9</v>
      </c>
      <c r="H29" s="125">
        <v>97</v>
      </c>
    </row>
    <row r="30" spans="1:8">
      <c r="A30" s="65">
        <v>42916</v>
      </c>
      <c r="B30" s="126">
        <v>44</v>
      </c>
      <c r="C30" s="126">
        <v>38</v>
      </c>
      <c r="D30" s="126">
        <v>1</v>
      </c>
      <c r="E30" s="126">
        <v>13</v>
      </c>
      <c r="F30" s="126">
        <v>2</v>
      </c>
      <c r="G30" s="126">
        <v>19</v>
      </c>
      <c r="H30" s="127">
        <v>117</v>
      </c>
    </row>
    <row r="31" spans="1:8">
      <c r="A31" s="42">
        <v>43008</v>
      </c>
      <c r="B31" s="124">
        <v>35</v>
      </c>
      <c r="C31" s="124">
        <v>30</v>
      </c>
      <c r="D31" s="124">
        <v>2</v>
      </c>
      <c r="E31" s="124">
        <v>15</v>
      </c>
      <c r="F31" s="124">
        <v>0</v>
      </c>
      <c r="G31" s="124">
        <v>17</v>
      </c>
      <c r="H31" s="125">
        <v>99</v>
      </c>
    </row>
    <row r="32" spans="1:8">
      <c r="A32" s="65">
        <v>43100</v>
      </c>
      <c r="B32" s="126">
        <v>36</v>
      </c>
      <c r="C32" s="126">
        <v>27</v>
      </c>
      <c r="D32" s="126">
        <v>4</v>
      </c>
      <c r="E32" s="126">
        <v>2</v>
      </c>
      <c r="F32" s="126">
        <v>0</v>
      </c>
      <c r="G32" s="126">
        <v>10</v>
      </c>
      <c r="H32" s="127">
        <v>79</v>
      </c>
    </row>
    <row r="33" spans="1:8">
      <c r="A33" s="42">
        <v>43190</v>
      </c>
      <c r="B33" s="124">
        <v>48</v>
      </c>
      <c r="C33" s="124">
        <v>45</v>
      </c>
      <c r="D33" s="124">
        <v>4</v>
      </c>
      <c r="E33" s="124">
        <v>1</v>
      </c>
      <c r="F33" s="124">
        <v>1</v>
      </c>
      <c r="G33" s="124">
        <v>12</v>
      </c>
      <c r="H33" s="125">
        <v>111</v>
      </c>
    </row>
    <row r="34" spans="1:8">
      <c r="A34" s="65">
        <v>43281</v>
      </c>
      <c r="B34" s="126">
        <v>59</v>
      </c>
      <c r="C34" s="126">
        <v>29</v>
      </c>
      <c r="D34" s="126">
        <v>5</v>
      </c>
      <c r="E34" s="126">
        <v>1</v>
      </c>
      <c r="F34" s="126">
        <v>0</v>
      </c>
      <c r="G34" s="126">
        <v>11</v>
      </c>
      <c r="H34" s="127">
        <v>105</v>
      </c>
    </row>
    <row r="35" spans="1:8">
      <c r="A35" s="42">
        <v>43373</v>
      </c>
      <c r="B35" s="124">
        <v>52</v>
      </c>
      <c r="C35" s="124">
        <v>26</v>
      </c>
      <c r="D35" s="124">
        <v>3</v>
      </c>
      <c r="E35" s="124">
        <v>2</v>
      </c>
      <c r="F35" s="124">
        <v>1</v>
      </c>
      <c r="G35" s="124">
        <v>13</v>
      </c>
      <c r="H35" s="125">
        <v>97</v>
      </c>
    </row>
    <row r="36" spans="1:8">
      <c r="A36" s="65">
        <v>43465</v>
      </c>
      <c r="B36" s="126">
        <v>60</v>
      </c>
      <c r="C36" s="126">
        <v>43</v>
      </c>
      <c r="D36" s="126">
        <v>3</v>
      </c>
      <c r="E36" s="126">
        <v>4</v>
      </c>
      <c r="F36" s="126">
        <v>10</v>
      </c>
      <c r="G36" s="126">
        <v>4</v>
      </c>
      <c r="H36" s="127">
        <v>124</v>
      </c>
    </row>
    <row r="37" spans="1:8">
      <c r="A37" s="42">
        <v>43555</v>
      </c>
      <c r="B37" s="124">
        <v>65</v>
      </c>
      <c r="C37" s="124">
        <v>51</v>
      </c>
      <c r="D37" s="124">
        <v>4</v>
      </c>
      <c r="E37" s="124">
        <v>7</v>
      </c>
      <c r="F37" s="124">
        <v>2</v>
      </c>
      <c r="G37" s="124">
        <v>6</v>
      </c>
      <c r="H37" s="125">
        <v>135</v>
      </c>
    </row>
    <row r="38" spans="1:8">
      <c r="A38" s="65">
        <v>43646</v>
      </c>
      <c r="B38" s="126">
        <v>69</v>
      </c>
      <c r="C38" s="126">
        <v>43</v>
      </c>
      <c r="D38" s="126">
        <v>6</v>
      </c>
      <c r="E38" s="126">
        <v>4</v>
      </c>
      <c r="F38" s="126">
        <v>1</v>
      </c>
      <c r="G38" s="126">
        <v>5</v>
      </c>
      <c r="H38" s="127">
        <v>128</v>
      </c>
    </row>
    <row r="39" spans="1:8">
      <c r="A39" s="42">
        <v>43738</v>
      </c>
      <c r="B39" s="124">
        <v>77</v>
      </c>
      <c r="C39" s="124">
        <v>72</v>
      </c>
      <c r="D39" s="124">
        <v>13</v>
      </c>
      <c r="E39" s="124">
        <v>8</v>
      </c>
      <c r="F39" s="124">
        <v>3</v>
      </c>
      <c r="G39" s="124">
        <v>10</v>
      </c>
      <c r="H39" s="125">
        <v>183</v>
      </c>
    </row>
    <row r="40" spans="1:8">
      <c r="A40" s="65">
        <v>43830</v>
      </c>
      <c r="B40" s="126">
        <v>65</v>
      </c>
      <c r="C40" s="126">
        <v>48</v>
      </c>
      <c r="D40" s="126">
        <v>7</v>
      </c>
      <c r="E40" s="126">
        <v>3</v>
      </c>
      <c r="F40" s="126">
        <v>1</v>
      </c>
      <c r="G40" s="126">
        <v>10</v>
      </c>
      <c r="H40" s="127">
        <v>134</v>
      </c>
    </row>
    <row r="41" spans="1:8">
      <c r="A41" s="42">
        <v>43921</v>
      </c>
      <c r="B41" s="124">
        <v>78</v>
      </c>
      <c r="C41" s="124">
        <v>69</v>
      </c>
      <c r="D41" s="124">
        <v>11</v>
      </c>
      <c r="E41" s="124">
        <v>7</v>
      </c>
      <c r="F41" s="124">
        <v>0</v>
      </c>
      <c r="G41" s="124">
        <v>10</v>
      </c>
      <c r="H41" s="125">
        <v>175</v>
      </c>
    </row>
    <row r="42" spans="1:8">
      <c r="A42" s="65">
        <v>44012</v>
      </c>
      <c r="B42" s="126">
        <v>87</v>
      </c>
      <c r="C42" s="126">
        <v>52</v>
      </c>
      <c r="D42" s="126">
        <v>3</v>
      </c>
      <c r="E42" s="126">
        <v>6</v>
      </c>
      <c r="F42" s="126">
        <v>0</v>
      </c>
      <c r="G42" s="126">
        <v>8</v>
      </c>
      <c r="H42" s="127">
        <v>156</v>
      </c>
    </row>
    <row r="43" spans="1:8">
      <c r="A43" s="42">
        <v>44104</v>
      </c>
      <c r="B43" s="124">
        <v>107</v>
      </c>
      <c r="C43" s="124">
        <v>25</v>
      </c>
      <c r="D43" s="124">
        <v>5</v>
      </c>
      <c r="E43" s="124">
        <v>7</v>
      </c>
      <c r="F43" s="124">
        <v>0</v>
      </c>
      <c r="G43" s="124">
        <v>12</v>
      </c>
      <c r="H43" s="125">
        <v>156</v>
      </c>
    </row>
    <row r="44" spans="1:8">
      <c r="A44" s="65">
        <v>44196</v>
      </c>
      <c r="B44" s="126">
        <v>89</v>
      </c>
      <c r="C44" s="126">
        <v>30</v>
      </c>
      <c r="D44" s="126">
        <v>7</v>
      </c>
      <c r="E44" s="126">
        <v>11</v>
      </c>
      <c r="F44" s="126">
        <v>2</v>
      </c>
      <c r="G44" s="126">
        <v>4</v>
      </c>
      <c r="H44" s="127">
        <v>143</v>
      </c>
    </row>
    <row r="45" spans="1:8">
      <c r="A45" s="42">
        <v>44286</v>
      </c>
      <c r="B45" s="124">
        <v>89</v>
      </c>
      <c r="C45" s="124">
        <v>13</v>
      </c>
      <c r="D45" s="124">
        <v>0</v>
      </c>
      <c r="E45" s="124">
        <v>6</v>
      </c>
      <c r="F45" s="124">
        <v>0</v>
      </c>
      <c r="G45" s="124">
        <v>8</v>
      </c>
      <c r="H45" s="125">
        <v>116</v>
      </c>
    </row>
    <row r="46" spans="1:8">
      <c r="A46" s="65">
        <v>44377</v>
      </c>
      <c r="B46" s="126">
        <v>102</v>
      </c>
      <c r="C46" s="126">
        <v>12</v>
      </c>
      <c r="D46" s="126">
        <v>10</v>
      </c>
      <c r="E46" s="126">
        <v>5</v>
      </c>
      <c r="F46" s="126">
        <v>7</v>
      </c>
      <c r="G46" s="126">
        <v>11</v>
      </c>
      <c r="H46" s="127">
        <v>147</v>
      </c>
    </row>
    <row r="47" spans="1:8">
      <c r="A47" s="42">
        <v>44440</v>
      </c>
      <c r="B47" s="124">
        <v>78</v>
      </c>
      <c r="C47" s="124">
        <v>9</v>
      </c>
      <c r="D47" s="124">
        <v>3</v>
      </c>
      <c r="E47" s="124">
        <v>1</v>
      </c>
      <c r="F47" s="124">
        <v>1</v>
      </c>
      <c r="G47" s="124">
        <v>4</v>
      </c>
      <c r="H47" s="125">
        <v>96</v>
      </c>
    </row>
    <row r="48" spans="1:8">
      <c r="A48" s="65">
        <v>44531</v>
      </c>
      <c r="B48" s="126">
        <v>101</v>
      </c>
      <c r="C48" s="126">
        <v>56</v>
      </c>
      <c r="D48" s="126">
        <v>44</v>
      </c>
      <c r="E48" s="126">
        <v>9</v>
      </c>
      <c r="F48" s="126">
        <v>12</v>
      </c>
      <c r="G48" s="126">
        <v>6</v>
      </c>
      <c r="H48" s="127">
        <v>228</v>
      </c>
    </row>
    <row r="49" spans="1:8">
      <c r="A49" s="94">
        <v>44621</v>
      </c>
      <c r="B49" s="124">
        <v>113</v>
      </c>
      <c r="C49" s="124">
        <v>4</v>
      </c>
      <c r="D49" s="124">
        <v>13</v>
      </c>
      <c r="E49" s="124">
        <v>6</v>
      </c>
      <c r="F49" s="124">
        <v>8</v>
      </c>
      <c r="G49" s="124">
        <v>15</v>
      </c>
      <c r="H49" s="125">
        <v>159</v>
      </c>
    </row>
    <row r="50" spans="1:8">
      <c r="A50" s="287">
        <v>44713</v>
      </c>
      <c r="B50" s="126">
        <v>122</v>
      </c>
      <c r="C50" s="126">
        <v>0</v>
      </c>
      <c r="D50" s="126">
        <v>4</v>
      </c>
      <c r="E50" s="126">
        <v>5</v>
      </c>
      <c r="F50" s="126">
        <v>3</v>
      </c>
      <c r="G50" s="126">
        <v>19</v>
      </c>
      <c r="H50" s="127">
        <v>153</v>
      </c>
    </row>
    <row r="51" spans="1:8">
      <c r="A51" s="288" t="s">
        <v>125</v>
      </c>
      <c r="B51" s="290">
        <f>SUM(B3:B50)</f>
        <v>2208</v>
      </c>
      <c r="C51" s="290">
        <f t="shared" ref="C51:H51" si="0">SUM(C3:C50)</f>
        <v>1099</v>
      </c>
      <c r="D51" s="290">
        <f t="shared" si="0"/>
        <v>750</v>
      </c>
      <c r="E51" s="290">
        <f t="shared" si="0"/>
        <v>351</v>
      </c>
      <c r="F51" s="290">
        <f t="shared" si="0"/>
        <v>176</v>
      </c>
      <c r="G51" s="290">
        <f t="shared" si="0"/>
        <v>553</v>
      </c>
      <c r="H51" s="290">
        <f t="shared" si="0"/>
        <v>5137</v>
      </c>
    </row>
    <row r="53" spans="1:8">
      <c r="A53" s="93" t="s">
        <v>169</v>
      </c>
    </row>
    <row r="54" spans="1:8">
      <c r="A54" s="171" t="s">
        <v>198</v>
      </c>
    </row>
    <row r="55" spans="1:8">
      <c r="A55" s="171" t="s">
        <v>207</v>
      </c>
    </row>
    <row r="56" spans="1:8">
      <c r="A56" s="171"/>
    </row>
    <row r="57" spans="1:8">
      <c r="A57" s="171" t="s">
        <v>208</v>
      </c>
    </row>
    <row r="58" spans="1:8">
      <c r="A58" s="171" t="s">
        <v>209</v>
      </c>
    </row>
    <row r="59" spans="1:8">
      <c r="A59" s="171" t="s">
        <v>210</v>
      </c>
    </row>
    <row r="60" spans="1:8">
      <c r="A60" s="171"/>
    </row>
    <row r="61" spans="1:8">
      <c r="A61" s="59" t="s">
        <v>176</v>
      </c>
    </row>
    <row r="63" spans="1:8">
      <c r="A63" s="171"/>
    </row>
    <row r="64" spans="1:8">
      <c r="A64" s="183" t="s">
        <v>128</v>
      </c>
    </row>
  </sheetData>
  <mergeCells count="1">
    <mergeCell ref="A1:H1"/>
  </mergeCells>
  <phoneticPr fontId="33" type="noConversion"/>
  <hyperlinks>
    <hyperlink ref="A64" location="Index!A1" display="back to index" xr:uid="{00000000-0004-0000-1000-000000000000}"/>
  </hyperlinks>
  <pageMargins left="0.25" right="0.25" top="0.53" bottom="0.6" header="0.3" footer="0.3"/>
  <pageSetup paperSize="9"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K58"/>
  <sheetViews>
    <sheetView workbookViewId="0">
      <pane xSplit="1" ySplit="2" topLeftCell="B45" activePane="bottomRight" state="frozen"/>
      <selection pane="bottomRight" activeCell="B2" sqref="B2:K2"/>
      <selection pane="bottomLeft" activeCell="A3" sqref="A3"/>
      <selection pane="topRight" activeCell="B1" sqref="B1"/>
    </sheetView>
  </sheetViews>
  <sheetFormatPr defaultColWidth="15.125" defaultRowHeight="18"/>
  <cols>
    <col min="1" max="1" width="12.375" style="58" customWidth="1"/>
    <col min="2" max="4" width="12.375" style="12" customWidth="1"/>
    <col min="5" max="5" width="15.125" style="12"/>
    <col min="6" max="6" width="12.375" style="12" customWidth="1"/>
    <col min="7" max="7" width="13.375" style="12" customWidth="1"/>
    <col min="8" max="11" width="12.375" style="12" customWidth="1"/>
    <col min="12" max="16384" width="15.125" style="12"/>
  </cols>
  <sheetData>
    <row r="1" spans="1:11" s="63" customFormat="1" ht="39" customHeight="1">
      <c r="A1" s="325" t="s">
        <v>74</v>
      </c>
      <c r="B1" s="319"/>
      <c r="C1" s="319"/>
      <c r="D1" s="319"/>
      <c r="E1" s="319"/>
      <c r="F1" s="319"/>
      <c r="G1" s="319"/>
      <c r="H1" s="319"/>
      <c r="I1" s="319"/>
      <c r="J1" s="319"/>
      <c r="K1" s="319"/>
    </row>
    <row r="2" spans="1:11" s="174" customFormat="1" ht="90">
      <c r="A2" s="175" t="s">
        <v>166</v>
      </c>
      <c r="B2" s="175" t="s">
        <v>143</v>
      </c>
      <c r="C2" s="175" t="s">
        <v>144</v>
      </c>
      <c r="D2" s="175" t="s">
        <v>145</v>
      </c>
      <c r="E2" s="175" t="s">
        <v>146</v>
      </c>
      <c r="F2" s="175" t="s">
        <v>147</v>
      </c>
      <c r="G2" s="175" t="s">
        <v>148</v>
      </c>
      <c r="H2" s="175" t="s">
        <v>149</v>
      </c>
      <c r="I2" s="175" t="s">
        <v>150</v>
      </c>
      <c r="J2" s="175" t="s">
        <v>151</v>
      </c>
      <c r="K2" s="177" t="s">
        <v>125</v>
      </c>
    </row>
    <row r="3" spans="1:11" s="41" customFormat="1">
      <c r="A3" s="42">
        <v>40451</v>
      </c>
      <c r="B3" s="88">
        <v>0</v>
      </c>
      <c r="C3" s="88">
        <v>0</v>
      </c>
      <c r="D3" s="88">
        <v>0</v>
      </c>
      <c r="E3" s="88">
        <v>0</v>
      </c>
      <c r="F3" s="88">
        <v>0</v>
      </c>
      <c r="G3" s="88">
        <v>0</v>
      </c>
      <c r="H3" s="88">
        <v>0</v>
      </c>
      <c r="I3" s="88">
        <v>0</v>
      </c>
      <c r="J3" s="88">
        <v>0</v>
      </c>
      <c r="K3" s="80">
        <v>0</v>
      </c>
    </row>
    <row r="4" spans="1:11" s="41" customFormat="1">
      <c r="A4" s="65">
        <v>40543</v>
      </c>
      <c r="B4" s="97">
        <v>0</v>
      </c>
      <c r="C4" s="97">
        <v>0</v>
      </c>
      <c r="D4" s="97">
        <v>0</v>
      </c>
      <c r="E4" s="97">
        <v>0</v>
      </c>
      <c r="F4" s="97">
        <v>0</v>
      </c>
      <c r="G4" s="97">
        <v>0</v>
      </c>
      <c r="H4" s="97">
        <v>0</v>
      </c>
      <c r="I4" s="97">
        <v>0</v>
      </c>
      <c r="J4" s="97">
        <v>0</v>
      </c>
      <c r="K4" s="82">
        <v>0</v>
      </c>
    </row>
    <row r="5" spans="1:11">
      <c r="A5" s="42">
        <v>40633</v>
      </c>
      <c r="B5" s="88">
        <v>8</v>
      </c>
      <c r="C5" s="88">
        <v>0</v>
      </c>
      <c r="D5" s="88">
        <v>0</v>
      </c>
      <c r="E5" s="88">
        <v>1</v>
      </c>
      <c r="F5" s="88">
        <v>0</v>
      </c>
      <c r="G5" s="88">
        <v>0</v>
      </c>
      <c r="H5" s="88">
        <v>0</v>
      </c>
      <c r="I5" s="88">
        <v>0</v>
      </c>
      <c r="J5" s="88">
        <v>0</v>
      </c>
      <c r="K5" s="80">
        <v>9</v>
      </c>
    </row>
    <row r="6" spans="1:11">
      <c r="A6" s="65">
        <v>40724</v>
      </c>
      <c r="B6" s="97">
        <v>12</v>
      </c>
      <c r="C6" s="97">
        <v>0</v>
      </c>
      <c r="D6" s="97">
        <v>0</v>
      </c>
      <c r="E6" s="97">
        <v>7</v>
      </c>
      <c r="F6" s="97">
        <v>0</v>
      </c>
      <c r="G6" s="97">
        <v>0</v>
      </c>
      <c r="H6" s="97">
        <v>0</v>
      </c>
      <c r="I6" s="97">
        <v>3</v>
      </c>
      <c r="J6" s="97">
        <v>0</v>
      </c>
      <c r="K6" s="82">
        <v>22</v>
      </c>
    </row>
    <row r="7" spans="1:11">
      <c r="A7" s="42">
        <v>40816</v>
      </c>
      <c r="B7" s="88">
        <v>39</v>
      </c>
      <c r="C7" s="88">
        <v>0</v>
      </c>
      <c r="D7" s="88">
        <v>2</v>
      </c>
      <c r="E7" s="88">
        <v>9</v>
      </c>
      <c r="F7" s="88">
        <v>0</v>
      </c>
      <c r="G7" s="88">
        <v>5</v>
      </c>
      <c r="H7" s="88">
        <v>0</v>
      </c>
      <c r="I7" s="88">
        <v>0</v>
      </c>
      <c r="J7" s="88">
        <v>0</v>
      </c>
      <c r="K7" s="80">
        <v>55</v>
      </c>
    </row>
    <row r="8" spans="1:11">
      <c r="A8" s="65">
        <v>40908</v>
      </c>
      <c r="B8" s="97">
        <v>196</v>
      </c>
      <c r="C8" s="97">
        <v>0</v>
      </c>
      <c r="D8" s="97">
        <v>2</v>
      </c>
      <c r="E8" s="97">
        <v>9</v>
      </c>
      <c r="F8" s="97">
        <v>0</v>
      </c>
      <c r="G8" s="97">
        <v>4</v>
      </c>
      <c r="H8" s="97">
        <v>0</v>
      </c>
      <c r="I8" s="97">
        <v>5</v>
      </c>
      <c r="J8" s="97">
        <v>0</v>
      </c>
      <c r="K8" s="82">
        <v>216</v>
      </c>
    </row>
    <row r="9" spans="1:11">
      <c r="A9" s="42">
        <v>40999</v>
      </c>
      <c r="B9" s="88">
        <v>26</v>
      </c>
      <c r="C9" s="88">
        <v>0</v>
      </c>
      <c r="D9" s="88">
        <v>1</v>
      </c>
      <c r="E9" s="88">
        <v>10</v>
      </c>
      <c r="F9" s="88">
        <v>0</v>
      </c>
      <c r="G9" s="88">
        <v>0</v>
      </c>
      <c r="H9" s="88">
        <v>0</v>
      </c>
      <c r="I9" s="88">
        <v>0</v>
      </c>
      <c r="J9" s="88">
        <v>0</v>
      </c>
      <c r="K9" s="80">
        <v>37</v>
      </c>
    </row>
    <row r="10" spans="1:11">
      <c r="A10" s="65">
        <v>41090</v>
      </c>
      <c r="B10" s="97">
        <v>29</v>
      </c>
      <c r="C10" s="97">
        <v>0</v>
      </c>
      <c r="D10" s="97">
        <v>2</v>
      </c>
      <c r="E10" s="97">
        <v>24</v>
      </c>
      <c r="F10" s="97">
        <v>0</v>
      </c>
      <c r="G10" s="97">
        <v>3</v>
      </c>
      <c r="H10" s="97">
        <v>0</v>
      </c>
      <c r="I10" s="97">
        <v>1</v>
      </c>
      <c r="J10" s="97">
        <v>0</v>
      </c>
      <c r="K10" s="82">
        <v>59</v>
      </c>
    </row>
    <row r="11" spans="1:11">
      <c r="A11" s="42">
        <v>41182</v>
      </c>
      <c r="B11" s="88">
        <v>75</v>
      </c>
      <c r="C11" s="88">
        <v>0</v>
      </c>
      <c r="D11" s="88">
        <v>2</v>
      </c>
      <c r="E11" s="88">
        <v>25</v>
      </c>
      <c r="F11" s="88">
        <v>1</v>
      </c>
      <c r="G11" s="88">
        <v>3</v>
      </c>
      <c r="H11" s="88">
        <v>0</v>
      </c>
      <c r="I11" s="88">
        <v>20</v>
      </c>
      <c r="J11" s="88">
        <v>0</v>
      </c>
      <c r="K11" s="80">
        <v>126</v>
      </c>
    </row>
    <row r="12" spans="1:11">
      <c r="A12" s="65">
        <v>41274</v>
      </c>
      <c r="B12" s="97">
        <v>129</v>
      </c>
      <c r="C12" s="97">
        <v>0</v>
      </c>
      <c r="D12" s="97">
        <v>9</v>
      </c>
      <c r="E12" s="97">
        <v>32</v>
      </c>
      <c r="F12" s="97">
        <v>1</v>
      </c>
      <c r="G12" s="97">
        <v>0</v>
      </c>
      <c r="H12" s="97">
        <v>0</v>
      </c>
      <c r="I12" s="97">
        <v>7</v>
      </c>
      <c r="J12" s="97">
        <v>0</v>
      </c>
      <c r="K12" s="82">
        <v>178</v>
      </c>
    </row>
    <row r="13" spans="1:11">
      <c r="A13" s="42">
        <v>41364</v>
      </c>
      <c r="B13" s="88">
        <v>38</v>
      </c>
      <c r="C13" s="88">
        <v>0</v>
      </c>
      <c r="D13" s="88">
        <v>3</v>
      </c>
      <c r="E13" s="88">
        <v>10</v>
      </c>
      <c r="F13" s="88">
        <v>0</v>
      </c>
      <c r="G13" s="88">
        <v>3</v>
      </c>
      <c r="H13" s="88">
        <v>0</v>
      </c>
      <c r="I13" s="88">
        <v>2</v>
      </c>
      <c r="J13" s="88">
        <v>0</v>
      </c>
      <c r="K13" s="80">
        <v>56</v>
      </c>
    </row>
    <row r="14" spans="1:11">
      <c r="A14" s="65">
        <v>41455</v>
      </c>
      <c r="B14" s="97">
        <v>41</v>
      </c>
      <c r="C14" s="97">
        <v>0</v>
      </c>
      <c r="D14" s="97">
        <v>1</v>
      </c>
      <c r="E14" s="97">
        <v>25</v>
      </c>
      <c r="F14" s="97">
        <v>1</v>
      </c>
      <c r="G14" s="97">
        <v>1</v>
      </c>
      <c r="H14" s="97">
        <v>0</v>
      </c>
      <c r="I14" s="97">
        <v>1</v>
      </c>
      <c r="J14" s="97">
        <v>0</v>
      </c>
      <c r="K14" s="82">
        <v>70</v>
      </c>
    </row>
    <row r="15" spans="1:11">
      <c r="A15" s="42">
        <v>41547</v>
      </c>
      <c r="B15" s="88">
        <v>91</v>
      </c>
      <c r="C15" s="88">
        <v>0</v>
      </c>
      <c r="D15" s="88">
        <v>4</v>
      </c>
      <c r="E15" s="88">
        <v>23</v>
      </c>
      <c r="F15" s="88">
        <v>0</v>
      </c>
      <c r="G15" s="88">
        <v>4</v>
      </c>
      <c r="H15" s="88">
        <v>0</v>
      </c>
      <c r="I15" s="88">
        <v>1</v>
      </c>
      <c r="J15" s="88">
        <v>0</v>
      </c>
      <c r="K15" s="80">
        <v>123</v>
      </c>
    </row>
    <row r="16" spans="1:11">
      <c r="A16" s="65">
        <v>41639</v>
      </c>
      <c r="B16" s="97">
        <v>34</v>
      </c>
      <c r="C16" s="97">
        <v>0</v>
      </c>
      <c r="D16" s="97">
        <v>5</v>
      </c>
      <c r="E16" s="97">
        <v>20</v>
      </c>
      <c r="F16" s="97">
        <v>0</v>
      </c>
      <c r="G16" s="97">
        <v>1</v>
      </c>
      <c r="H16" s="97">
        <v>0</v>
      </c>
      <c r="I16" s="97">
        <v>2</v>
      </c>
      <c r="J16" s="97">
        <v>1</v>
      </c>
      <c r="K16" s="82">
        <v>63</v>
      </c>
    </row>
    <row r="17" spans="1:11">
      <c r="A17" s="42">
        <v>41729</v>
      </c>
      <c r="B17" s="88">
        <v>28</v>
      </c>
      <c r="C17" s="88">
        <v>0</v>
      </c>
      <c r="D17" s="88">
        <v>10</v>
      </c>
      <c r="E17" s="88">
        <v>11</v>
      </c>
      <c r="F17" s="88">
        <v>1</v>
      </c>
      <c r="G17" s="88">
        <v>2</v>
      </c>
      <c r="H17" s="88">
        <v>0</v>
      </c>
      <c r="I17" s="88">
        <v>1</v>
      </c>
      <c r="J17" s="88">
        <v>0</v>
      </c>
      <c r="K17" s="80">
        <v>53</v>
      </c>
    </row>
    <row r="18" spans="1:11">
      <c r="A18" s="65">
        <v>41820</v>
      </c>
      <c r="B18" s="97">
        <v>24</v>
      </c>
      <c r="C18" s="97">
        <v>0</v>
      </c>
      <c r="D18" s="97">
        <v>7</v>
      </c>
      <c r="E18" s="97">
        <v>15</v>
      </c>
      <c r="F18" s="97">
        <v>0</v>
      </c>
      <c r="G18" s="97">
        <v>2</v>
      </c>
      <c r="H18" s="97">
        <v>0</v>
      </c>
      <c r="I18" s="97">
        <v>1</v>
      </c>
      <c r="J18" s="97">
        <v>0</v>
      </c>
      <c r="K18" s="82">
        <v>49</v>
      </c>
    </row>
    <row r="19" spans="1:11">
      <c r="A19" s="42">
        <v>41912</v>
      </c>
      <c r="B19" s="88">
        <v>32</v>
      </c>
      <c r="C19" s="88">
        <v>0</v>
      </c>
      <c r="D19" s="88">
        <v>8</v>
      </c>
      <c r="E19" s="88">
        <v>12</v>
      </c>
      <c r="F19" s="88">
        <v>0</v>
      </c>
      <c r="G19" s="88">
        <v>2</v>
      </c>
      <c r="H19" s="88">
        <v>0</v>
      </c>
      <c r="I19" s="88">
        <v>7</v>
      </c>
      <c r="J19" s="88">
        <v>0</v>
      </c>
      <c r="K19" s="80">
        <v>61</v>
      </c>
    </row>
    <row r="20" spans="1:11">
      <c r="A20" s="65">
        <v>42004</v>
      </c>
      <c r="B20" s="97">
        <v>35</v>
      </c>
      <c r="C20" s="97">
        <v>0</v>
      </c>
      <c r="D20" s="97">
        <v>13</v>
      </c>
      <c r="E20" s="97">
        <v>18</v>
      </c>
      <c r="F20" s="97">
        <v>1</v>
      </c>
      <c r="G20" s="97">
        <v>3</v>
      </c>
      <c r="H20" s="97">
        <v>1</v>
      </c>
      <c r="I20" s="97">
        <v>5</v>
      </c>
      <c r="J20" s="97">
        <v>0</v>
      </c>
      <c r="K20" s="82">
        <v>76</v>
      </c>
    </row>
    <row r="21" spans="1:11">
      <c r="A21" s="42">
        <v>42094</v>
      </c>
      <c r="B21" s="88">
        <v>41</v>
      </c>
      <c r="C21" s="88">
        <v>0</v>
      </c>
      <c r="D21" s="88">
        <v>12</v>
      </c>
      <c r="E21" s="88">
        <v>23</v>
      </c>
      <c r="F21" s="88">
        <v>0</v>
      </c>
      <c r="G21" s="88">
        <v>4</v>
      </c>
      <c r="H21" s="88">
        <v>0</v>
      </c>
      <c r="I21" s="88">
        <v>35</v>
      </c>
      <c r="J21" s="88">
        <v>0</v>
      </c>
      <c r="K21" s="80">
        <v>115</v>
      </c>
    </row>
    <row r="22" spans="1:11">
      <c r="A22" s="65">
        <v>42185</v>
      </c>
      <c r="B22" s="97">
        <v>46</v>
      </c>
      <c r="C22" s="97">
        <v>0</v>
      </c>
      <c r="D22" s="97">
        <v>16</v>
      </c>
      <c r="E22" s="97">
        <v>26</v>
      </c>
      <c r="F22" s="97">
        <v>1</v>
      </c>
      <c r="G22" s="97">
        <v>2</v>
      </c>
      <c r="H22" s="97">
        <v>0</v>
      </c>
      <c r="I22" s="97">
        <v>16</v>
      </c>
      <c r="J22" s="97">
        <v>0</v>
      </c>
      <c r="K22" s="82">
        <v>107</v>
      </c>
    </row>
    <row r="23" spans="1:11">
      <c r="A23" s="42">
        <v>42277</v>
      </c>
      <c r="B23" s="88">
        <v>48</v>
      </c>
      <c r="C23" s="88">
        <v>2</v>
      </c>
      <c r="D23" s="88">
        <v>19</v>
      </c>
      <c r="E23" s="88">
        <v>19</v>
      </c>
      <c r="F23" s="88">
        <v>0</v>
      </c>
      <c r="G23" s="88">
        <v>4</v>
      </c>
      <c r="H23" s="88">
        <v>0</v>
      </c>
      <c r="I23" s="88">
        <v>7</v>
      </c>
      <c r="J23" s="88">
        <v>0</v>
      </c>
      <c r="K23" s="80">
        <v>99</v>
      </c>
    </row>
    <row r="24" spans="1:11">
      <c r="A24" s="65">
        <v>42369</v>
      </c>
      <c r="B24" s="97">
        <v>54</v>
      </c>
      <c r="C24" s="97">
        <v>0</v>
      </c>
      <c r="D24" s="97">
        <v>9</v>
      </c>
      <c r="E24" s="97">
        <v>16</v>
      </c>
      <c r="F24" s="97">
        <v>0</v>
      </c>
      <c r="G24" s="97">
        <v>1</v>
      </c>
      <c r="H24" s="97">
        <v>0</v>
      </c>
      <c r="I24" s="97">
        <v>7</v>
      </c>
      <c r="J24" s="97">
        <v>1</v>
      </c>
      <c r="K24" s="82">
        <v>88</v>
      </c>
    </row>
    <row r="25" spans="1:11">
      <c r="A25" s="42">
        <v>42460</v>
      </c>
      <c r="B25" s="88">
        <v>58</v>
      </c>
      <c r="C25" s="88">
        <v>0</v>
      </c>
      <c r="D25" s="88">
        <v>9</v>
      </c>
      <c r="E25" s="88">
        <v>26</v>
      </c>
      <c r="F25" s="88">
        <v>0</v>
      </c>
      <c r="G25" s="88">
        <v>2</v>
      </c>
      <c r="H25" s="88">
        <v>0</v>
      </c>
      <c r="I25" s="88">
        <v>4</v>
      </c>
      <c r="J25" s="88">
        <v>0</v>
      </c>
      <c r="K25" s="80">
        <v>99</v>
      </c>
    </row>
    <row r="26" spans="1:11">
      <c r="A26" s="65">
        <v>42551</v>
      </c>
      <c r="B26" s="97">
        <v>60</v>
      </c>
      <c r="C26" s="97">
        <v>2</v>
      </c>
      <c r="D26" s="97">
        <v>28</v>
      </c>
      <c r="E26" s="97">
        <v>35</v>
      </c>
      <c r="F26" s="97">
        <v>0</v>
      </c>
      <c r="G26" s="97">
        <v>2</v>
      </c>
      <c r="H26" s="97">
        <v>0</v>
      </c>
      <c r="I26" s="97">
        <v>3</v>
      </c>
      <c r="J26" s="97">
        <v>0</v>
      </c>
      <c r="K26" s="82">
        <v>130</v>
      </c>
    </row>
    <row r="27" spans="1:11">
      <c r="A27" s="42">
        <v>42643</v>
      </c>
      <c r="B27" s="88">
        <v>64</v>
      </c>
      <c r="C27" s="88">
        <v>6</v>
      </c>
      <c r="D27" s="88">
        <v>19</v>
      </c>
      <c r="E27" s="88">
        <v>25</v>
      </c>
      <c r="F27" s="88">
        <v>2</v>
      </c>
      <c r="G27" s="88">
        <v>5</v>
      </c>
      <c r="H27" s="88">
        <v>0</v>
      </c>
      <c r="I27" s="88">
        <v>4</v>
      </c>
      <c r="J27" s="88">
        <v>0</v>
      </c>
      <c r="K27" s="80">
        <v>125</v>
      </c>
    </row>
    <row r="28" spans="1:11">
      <c r="A28" s="65">
        <v>42735</v>
      </c>
      <c r="B28" s="97">
        <v>130</v>
      </c>
      <c r="C28" s="97">
        <v>6</v>
      </c>
      <c r="D28" s="97">
        <v>10</v>
      </c>
      <c r="E28" s="97">
        <v>29</v>
      </c>
      <c r="F28" s="97">
        <v>0</v>
      </c>
      <c r="G28" s="97">
        <v>5</v>
      </c>
      <c r="H28" s="97">
        <v>0</v>
      </c>
      <c r="I28" s="97">
        <v>3</v>
      </c>
      <c r="J28" s="97">
        <v>0</v>
      </c>
      <c r="K28" s="82">
        <v>183</v>
      </c>
    </row>
    <row r="29" spans="1:11">
      <c r="A29" s="42">
        <v>42825</v>
      </c>
      <c r="B29" s="88">
        <v>59</v>
      </c>
      <c r="C29" s="88">
        <v>5</v>
      </c>
      <c r="D29" s="88">
        <v>10</v>
      </c>
      <c r="E29" s="88">
        <v>18</v>
      </c>
      <c r="F29" s="88">
        <v>0</v>
      </c>
      <c r="G29" s="88">
        <v>2</v>
      </c>
      <c r="H29" s="88">
        <v>0</v>
      </c>
      <c r="I29" s="88">
        <v>3</v>
      </c>
      <c r="J29" s="88">
        <v>0</v>
      </c>
      <c r="K29" s="80">
        <v>97</v>
      </c>
    </row>
    <row r="30" spans="1:11">
      <c r="A30" s="65">
        <v>42916</v>
      </c>
      <c r="B30" s="97">
        <v>57</v>
      </c>
      <c r="C30" s="97">
        <v>3</v>
      </c>
      <c r="D30" s="97">
        <v>13</v>
      </c>
      <c r="E30" s="97">
        <v>36</v>
      </c>
      <c r="F30" s="97">
        <v>2</v>
      </c>
      <c r="G30" s="97">
        <v>4</v>
      </c>
      <c r="H30" s="97">
        <v>1</v>
      </c>
      <c r="I30" s="97">
        <v>1</v>
      </c>
      <c r="J30" s="97">
        <v>0</v>
      </c>
      <c r="K30" s="82">
        <v>117</v>
      </c>
    </row>
    <row r="31" spans="1:11">
      <c r="A31" s="42">
        <v>43008</v>
      </c>
      <c r="B31" s="88">
        <v>40</v>
      </c>
      <c r="C31" s="88">
        <v>10</v>
      </c>
      <c r="D31" s="88">
        <v>8</v>
      </c>
      <c r="E31" s="88">
        <v>35</v>
      </c>
      <c r="F31" s="88">
        <v>0</v>
      </c>
      <c r="G31" s="88">
        <v>1</v>
      </c>
      <c r="H31" s="88">
        <v>0</v>
      </c>
      <c r="I31" s="88">
        <v>5</v>
      </c>
      <c r="J31" s="88">
        <v>0</v>
      </c>
      <c r="K31" s="80">
        <v>99</v>
      </c>
    </row>
    <row r="32" spans="1:11">
      <c r="A32" s="65">
        <v>43100</v>
      </c>
      <c r="B32" s="97">
        <v>35</v>
      </c>
      <c r="C32" s="97">
        <v>10</v>
      </c>
      <c r="D32" s="97">
        <v>10</v>
      </c>
      <c r="E32" s="97">
        <v>21</v>
      </c>
      <c r="F32" s="97">
        <v>1</v>
      </c>
      <c r="G32" s="97">
        <v>1</v>
      </c>
      <c r="H32" s="97">
        <v>0</v>
      </c>
      <c r="I32" s="97">
        <v>1</v>
      </c>
      <c r="J32" s="97">
        <v>0</v>
      </c>
      <c r="K32" s="82">
        <v>79</v>
      </c>
    </row>
    <row r="33" spans="1:11">
      <c r="A33" s="42">
        <v>43190</v>
      </c>
      <c r="B33" s="88">
        <v>58</v>
      </c>
      <c r="C33" s="88">
        <v>11</v>
      </c>
      <c r="D33" s="88">
        <v>9</v>
      </c>
      <c r="E33" s="88">
        <v>22</v>
      </c>
      <c r="F33" s="88">
        <v>3</v>
      </c>
      <c r="G33" s="88">
        <v>3</v>
      </c>
      <c r="H33" s="88">
        <v>1</v>
      </c>
      <c r="I33" s="88">
        <v>4</v>
      </c>
      <c r="J33" s="88">
        <v>0</v>
      </c>
      <c r="K33" s="80">
        <v>111</v>
      </c>
    </row>
    <row r="34" spans="1:11">
      <c r="A34" s="65">
        <v>43281</v>
      </c>
      <c r="B34" s="97">
        <v>56</v>
      </c>
      <c r="C34" s="97">
        <v>5</v>
      </c>
      <c r="D34" s="97">
        <v>12</v>
      </c>
      <c r="E34" s="97">
        <v>24</v>
      </c>
      <c r="F34" s="97">
        <v>1</v>
      </c>
      <c r="G34" s="97">
        <v>3</v>
      </c>
      <c r="H34" s="97">
        <v>1</v>
      </c>
      <c r="I34" s="97">
        <v>3</v>
      </c>
      <c r="J34" s="97">
        <v>0</v>
      </c>
      <c r="K34" s="82">
        <v>105</v>
      </c>
    </row>
    <row r="35" spans="1:11">
      <c r="A35" s="42">
        <v>43373</v>
      </c>
      <c r="B35" s="88">
        <v>47</v>
      </c>
      <c r="C35" s="88">
        <v>12</v>
      </c>
      <c r="D35" s="88">
        <v>11</v>
      </c>
      <c r="E35" s="88">
        <v>22</v>
      </c>
      <c r="F35" s="88">
        <v>2</v>
      </c>
      <c r="G35" s="88">
        <v>0</v>
      </c>
      <c r="H35" s="88">
        <v>1</v>
      </c>
      <c r="I35" s="88">
        <v>2</v>
      </c>
      <c r="J35" s="88">
        <v>0</v>
      </c>
      <c r="K35" s="80">
        <v>97</v>
      </c>
    </row>
    <row r="36" spans="1:11">
      <c r="A36" s="65">
        <v>43465</v>
      </c>
      <c r="B36" s="97">
        <v>51</v>
      </c>
      <c r="C36" s="97">
        <v>24</v>
      </c>
      <c r="D36" s="97">
        <v>16</v>
      </c>
      <c r="E36" s="97">
        <v>28</v>
      </c>
      <c r="F36" s="97">
        <v>0</v>
      </c>
      <c r="G36" s="97">
        <v>3</v>
      </c>
      <c r="H36" s="97">
        <v>0</v>
      </c>
      <c r="I36" s="97">
        <v>2</v>
      </c>
      <c r="J36" s="97">
        <v>0</v>
      </c>
      <c r="K36" s="82">
        <v>124</v>
      </c>
    </row>
    <row r="37" spans="1:11">
      <c r="A37" s="42">
        <v>43555</v>
      </c>
      <c r="B37" s="88">
        <v>59</v>
      </c>
      <c r="C37" s="88">
        <v>21</v>
      </c>
      <c r="D37" s="88">
        <v>7</v>
      </c>
      <c r="E37" s="88">
        <v>41</v>
      </c>
      <c r="F37" s="88">
        <v>1</v>
      </c>
      <c r="G37" s="88">
        <v>4</v>
      </c>
      <c r="H37" s="88">
        <v>0</v>
      </c>
      <c r="I37" s="88">
        <v>2</v>
      </c>
      <c r="J37" s="88">
        <v>0</v>
      </c>
      <c r="K37" s="80">
        <v>135</v>
      </c>
    </row>
    <row r="38" spans="1:11">
      <c r="A38" s="65">
        <v>43646</v>
      </c>
      <c r="B38" s="97">
        <v>57</v>
      </c>
      <c r="C38" s="97">
        <v>16</v>
      </c>
      <c r="D38" s="97">
        <v>21</v>
      </c>
      <c r="E38" s="97">
        <v>24</v>
      </c>
      <c r="F38" s="97">
        <v>1</v>
      </c>
      <c r="G38" s="97">
        <v>5</v>
      </c>
      <c r="H38" s="97">
        <v>1</v>
      </c>
      <c r="I38" s="97">
        <v>3</v>
      </c>
      <c r="J38" s="97">
        <v>0</v>
      </c>
      <c r="K38" s="82">
        <v>128</v>
      </c>
    </row>
    <row r="39" spans="1:11">
      <c r="A39" s="42">
        <v>43738</v>
      </c>
      <c r="B39" s="88">
        <v>71</v>
      </c>
      <c r="C39" s="88">
        <v>47</v>
      </c>
      <c r="D39" s="88">
        <v>24</v>
      </c>
      <c r="E39" s="88">
        <v>25</v>
      </c>
      <c r="F39" s="88">
        <v>3</v>
      </c>
      <c r="G39" s="88">
        <v>4</v>
      </c>
      <c r="H39" s="88">
        <v>0</v>
      </c>
      <c r="I39" s="88">
        <v>9</v>
      </c>
      <c r="J39" s="88">
        <v>0</v>
      </c>
      <c r="K39" s="80">
        <v>183</v>
      </c>
    </row>
    <row r="40" spans="1:11">
      <c r="A40" s="65">
        <v>43830</v>
      </c>
      <c r="B40" s="97">
        <v>58</v>
      </c>
      <c r="C40" s="97">
        <v>27</v>
      </c>
      <c r="D40" s="97">
        <v>8</v>
      </c>
      <c r="E40" s="97">
        <v>29</v>
      </c>
      <c r="F40" s="97">
        <v>2</v>
      </c>
      <c r="G40" s="97">
        <v>4</v>
      </c>
      <c r="H40" s="97">
        <v>1</v>
      </c>
      <c r="I40" s="97">
        <v>5</v>
      </c>
      <c r="J40" s="97">
        <v>0</v>
      </c>
      <c r="K40" s="82">
        <v>134</v>
      </c>
    </row>
    <row r="41" spans="1:11">
      <c r="A41" s="42">
        <v>43921</v>
      </c>
      <c r="B41" s="88">
        <v>107</v>
      </c>
      <c r="C41" s="88">
        <v>21</v>
      </c>
      <c r="D41" s="88">
        <v>18</v>
      </c>
      <c r="E41" s="88">
        <v>26</v>
      </c>
      <c r="F41" s="88">
        <v>1</v>
      </c>
      <c r="G41" s="88">
        <v>1</v>
      </c>
      <c r="H41" s="88">
        <v>0</v>
      </c>
      <c r="I41" s="88">
        <v>1</v>
      </c>
      <c r="J41" s="88">
        <v>0</v>
      </c>
      <c r="K41" s="80">
        <v>175</v>
      </c>
    </row>
    <row r="42" spans="1:11">
      <c r="A42" s="65">
        <v>44012</v>
      </c>
      <c r="B42" s="97">
        <v>68</v>
      </c>
      <c r="C42" s="97">
        <v>21</v>
      </c>
      <c r="D42" s="97">
        <v>23</v>
      </c>
      <c r="E42" s="97">
        <v>34</v>
      </c>
      <c r="F42" s="97">
        <v>2</v>
      </c>
      <c r="G42" s="97">
        <v>2</v>
      </c>
      <c r="H42" s="97">
        <v>1</v>
      </c>
      <c r="I42" s="97">
        <v>5</v>
      </c>
      <c r="J42" s="97">
        <v>0</v>
      </c>
      <c r="K42" s="82">
        <v>156</v>
      </c>
    </row>
    <row r="43" spans="1:11">
      <c r="A43" s="42">
        <v>44104</v>
      </c>
      <c r="B43" s="88">
        <v>59</v>
      </c>
      <c r="C43" s="88">
        <v>29</v>
      </c>
      <c r="D43" s="88">
        <v>24</v>
      </c>
      <c r="E43" s="88">
        <v>35</v>
      </c>
      <c r="F43" s="88">
        <v>3</v>
      </c>
      <c r="G43" s="88">
        <v>0</v>
      </c>
      <c r="H43" s="88">
        <v>0</v>
      </c>
      <c r="I43" s="88">
        <v>6</v>
      </c>
      <c r="J43" s="88">
        <v>0</v>
      </c>
      <c r="K43" s="80">
        <v>156</v>
      </c>
    </row>
    <row r="44" spans="1:11">
      <c r="A44" s="65">
        <v>44196</v>
      </c>
      <c r="B44" s="97">
        <v>64</v>
      </c>
      <c r="C44" s="97">
        <v>21</v>
      </c>
      <c r="D44" s="97">
        <v>17</v>
      </c>
      <c r="E44" s="97">
        <v>33</v>
      </c>
      <c r="F44" s="97">
        <v>2</v>
      </c>
      <c r="G44" s="97">
        <v>1</v>
      </c>
      <c r="H44" s="97">
        <v>1</v>
      </c>
      <c r="I44" s="97">
        <v>4</v>
      </c>
      <c r="J44" s="97">
        <v>0</v>
      </c>
      <c r="K44" s="82">
        <v>143</v>
      </c>
    </row>
    <row r="45" spans="1:11">
      <c r="A45" s="42">
        <v>44286</v>
      </c>
      <c r="B45" s="88">
        <v>53</v>
      </c>
      <c r="C45" s="88">
        <v>21</v>
      </c>
      <c r="D45" s="88">
        <v>14</v>
      </c>
      <c r="E45" s="88">
        <v>24</v>
      </c>
      <c r="F45" s="88">
        <v>0</v>
      </c>
      <c r="G45" s="88">
        <v>2</v>
      </c>
      <c r="H45" s="88">
        <v>1</v>
      </c>
      <c r="I45" s="88">
        <v>1</v>
      </c>
      <c r="J45" s="88">
        <v>0</v>
      </c>
      <c r="K45" s="80">
        <v>116</v>
      </c>
    </row>
    <row r="46" spans="1:11">
      <c r="A46" s="65">
        <v>44377</v>
      </c>
      <c r="B46" s="97">
        <v>54</v>
      </c>
      <c r="C46" s="97">
        <v>27</v>
      </c>
      <c r="D46" s="97">
        <v>17</v>
      </c>
      <c r="E46" s="97">
        <v>26</v>
      </c>
      <c r="F46" s="97">
        <v>1</v>
      </c>
      <c r="G46" s="97">
        <v>1</v>
      </c>
      <c r="H46" s="97">
        <v>0</v>
      </c>
      <c r="I46" s="97">
        <v>21</v>
      </c>
      <c r="J46" s="97">
        <v>0</v>
      </c>
      <c r="K46" s="82">
        <v>147</v>
      </c>
    </row>
    <row r="47" spans="1:11">
      <c r="A47" s="42">
        <v>44440</v>
      </c>
      <c r="B47" s="88">
        <v>32</v>
      </c>
      <c r="C47" s="88">
        <v>18</v>
      </c>
      <c r="D47" s="88">
        <v>16</v>
      </c>
      <c r="E47" s="88">
        <v>20</v>
      </c>
      <c r="F47" s="88">
        <v>2</v>
      </c>
      <c r="G47" s="88">
        <v>1</v>
      </c>
      <c r="H47" s="88">
        <v>1</v>
      </c>
      <c r="I47" s="88">
        <v>6</v>
      </c>
      <c r="J47" s="88">
        <v>0</v>
      </c>
      <c r="K47" s="80">
        <v>96</v>
      </c>
    </row>
    <row r="48" spans="1:11">
      <c r="A48" s="65">
        <v>44531</v>
      </c>
      <c r="B48" s="97">
        <v>127</v>
      </c>
      <c r="C48" s="97">
        <v>56</v>
      </c>
      <c r="D48" s="97">
        <v>21</v>
      </c>
      <c r="E48" s="97">
        <v>15</v>
      </c>
      <c r="F48" s="97">
        <v>0</v>
      </c>
      <c r="G48" s="97">
        <v>1</v>
      </c>
      <c r="H48" s="97">
        <v>1</v>
      </c>
      <c r="I48" s="97">
        <v>7</v>
      </c>
      <c r="J48" s="97">
        <v>0</v>
      </c>
      <c r="K48" s="82">
        <v>228</v>
      </c>
    </row>
    <row r="49" spans="1:11">
      <c r="A49" s="94">
        <v>44621</v>
      </c>
      <c r="B49" s="88">
        <v>76</v>
      </c>
      <c r="C49" s="88">
        <v>45</v>
      </c>
      <c r="D49" s="88">
        <v>12</v>
      </c>
      <c r="E49" s="88">
        <v>24</v>
      </c>
      <c r="F49" s="88">
        <v>0</v>
      </c>
      <c r="G49" s="88">
        <v>1</v>
      </c>
      <c r="H49" s="88">
        <v>0</v>
      </c>
      <c r="I49" s="88">
        <v>1</v>
      </c>
      <c r="J49" s="88">
        <v>0</v>
      </c>
      <c r="K49" s="80">
        <v>159</v>
      </c>
    </row>
    <row r="50" spans="1:11">
      <c r="A50" s="65">
        <v>44713</v>
      </c>
      <c r="B50" s="97">
        <v>63</v>
      </c>
      <c r="C50" s="97">
        <v>30</v>
      </c>
      <c r="D50" s="97">
        <v>25</v>
      </c>
      <c r="E50" s="97">
        <v>26</v>
      </c>
      <c r="F50" s="97">
        <v>4</v>
      </c>
      <c r="G50" s="97">
        <v>1</v>
      </c>
      <c r="H50" s="97">
        <v>1</v>
      </c>
      <c r="I50" s="97">
        <v>3</v>
      </c>
      <c r="J50" s="97">
        <v>0</v>
      </c>
      <c r="K50" s="82">
        <v>153</v>
      </c>
    </row>
    <row r="51" spans="1:11">
      <c r="A51" s="291" t="s">
        <v>125</v>
      </c>
      <c r="B51" s="284">
        <f>SUM(B3:B50)</f>
        <v>2689</v>
      </c>
      <c r="C51" s="284">
        <f t="shared" ref="C51:J51" si="0">SUM(C3:C50)</f>
        <v>496</v>
      </c>
      <c r="D51" s="284">
        <f t="shared" si="0"/>
        <v>527</v>
      </c>
      <c r="E51" s="284">
        <f t="shared" si="0"/>
        <v>1038</v>
      </c>
      <c r="F51" s="284">
        <f t="shared" si="0"/>
        <v>39</v>
      </c>
      <c r="G51" s="284">
        <f t="shared" si="0"/>
        <v>103</v>
      </c>
      <c r="H51" s="284">
        <f t="shared" si="0"/>
        <v>13</v>
      </c>
      <c r="I51" s="284">
        <f t="shared" si="0"/>
        <v>230</v>
      </c>
      <c r="J51" s="284">
        <f t="shared" si="0"/>
        <v>2</v>
      </c>
      <c r="K51" s="284">
        <f>SUM(K3:K50)</f>
        <v>5137</v>
      </c>
    </row>
    <row r="52" spans="1:11">
      <c r="A52" s="170"/>
      <c r="B52" s="38"/>
      <c r="C52" s="38"/>
      <c r="D52" s="38"/>
      <c r="E52" s="38"/>
      <c r="F52" s="38"/>
      <c r="G52" s="38"/>
      <c r="H52" s="38"/>
      <c r="I52" s="38"/>
      <c r="J52" s="38"/>
      <c r="K52" s="38"/>
    </row>
    <row r="53" spans="1:11">
      <c r="A53" s="182" t="s">
        <v>126</v>
      </c>
    </row>
    <row r="54" spans="1:11">
      <c r="A54" s="59" t="s">
        <v>154</v>
      </c>
      <c r="K54" s="62"/>
    </row>
    <row r="55" spans="1:11">
      <c r="A55" s="12"/>
    </row>
    <row r="56" spans="1:11">
      <c r="A56" s="59" t="s">
        <v>176</v>
      </c>
      <c r="K56" s="62"/>
    </row>
    <row r="57" spans="1:11">
      <c r="A57" s="59"/>
    </row>
    <row r="58" spans="1:11">
      <c r="A58" s="184" t="s">
        <v>128</v>
      </c>
    </row>
  </sheetData>
  <mergeCells count="1">
    <mergeCell ref="A1:K1"/>
  </mergeCells>
  <phoneticPr fontId="33" type="noConversion"/>
  <hyperlinks>
    <hyperlink ref="A58" location="Index!A1" display="back to index" xr:uid="{00000000-0004-0000-1100-000000000000}"/>
  </hyperlinks>
  <pageMargins left="0.25" right="0.25" top="0.75" bottom="0.75" header="0.3" footer="0.3"/>
  <pageSetup paperSize="9" scale="70" fitToHeight="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M62"/>
  <sheetViews>
    <sheetView topLeftCell="A25" workbookViewId="0">
      <selection activeCell="B50" activeCellId="11" sqref="M39 L40 K41 J42 I43 H44 G45 F46 E47 D48 C49 B50"/>
    </sheetView>
  </sheetViews>
  <sheetFormatPr defaultColWidth="15.125" defaultRowHeight="18"/>
  <cols>
    <col min="1" max="1" width="14" style="58" customWidth="1"/>
    <col min="2" max="13" width="9.25" style="12" customWidth="1"/>
    <col min="14" max="16384" width="15.125" style="12"/>
  </cols>
  <sheetData>
    <row r="1" spans="1:13">
      <c r="A1" s="12"/>
    </row>
    <row r="2" spans="1:13" s="103" customFormat="1">
      <c r="A2" s="190" t="s">
        <v>76</v>
      </c>
      <c r="B2" s="44"/>
      <c r="C2" s="45"/>
      <c r="D2" s="45"/>
      <c r="E2" s="45"/>
      <c r="F2" s="45"/>
      <c r="G2" s="45"/>
      <c r="H2" s="45"/>
      <c r="I2" s="45"/>
      <c r="J2" s="45"/>
      <c r="K2" s="45"/>
      <c r="L2" s="45"/>
      <c r="M2" s="45"/>
    </row>
    <row r="3" spans="1:13" s="103" customFormat="1">
      <c r="A3" s="191" t="s">
        <v>211</v>
      </c>
      <c r="B3" s="44"/>
      <c r="C3" s="45"/>
      <c r="D3" s="45"/>
      <c r="E3" s="45"/>
      <c r="F3" s="45"/>
      <c r="G3" s="45"/>
      <c r="H3" s="45"/>
      <c r="I3" s="45"/>
      <c r="J3" s="45"/>
      <c r="K3" s="45"/>
      <c r="L3" s="45"/>
      <c r="M3" s="45"/>
    </row>
    <row r="4" spans="1:13" s="19" customFormat="1">
      <c r="A4" s="107" t="s">
        <v>212</v>
      </c>
      <c r="B4" s="108" t="s">
        <v>213</v>
      </c>
      <c r="C4" s="108" t="s">
        <v>214</v>
      </c>
      <c r="D4" s="108" t="s">
        <v>215</v>
      </c>
      <c r="E4" s="108" t="s">
        <v>216</v>
      </c>
      <c r="F4" s="108" t="s">
        <v>217</v>
      </c>
      <c r="G4" s="108" t="s">
        <v>218</v>
      </c>
      <c r="H4" s="108" t="s">
        <v>219</v>
      </c>
      <c r="I4" s="108" t="s">
        <v>220</v>
      </c>
      <c r="J4" s="108" t="s">
        <v>221</v>
      </c>
      <c r="K4" s="108" t="s">
        <v>222</v>
      </c>
      <c r="L4" s="108" t="s">
        <v>223</v>
      </c>
      <c r="M4" s="108" t="s">
        <v>224</v>
      </c>
    </row>
    <row r="5" spans="1:13" s="19" customFormat="1">
      <c r="A5" s="109" t="s">
        <v>225</v>
      </c>
      <c r="B5" s="110">
        <v>31</v>
      </c>
      <c r="C5" s="110">
        <v>297</v>
      </c>
      <c r="D5" s="110">
        <v>450</v>
      </c>
      <c r="E5" s="110">
        <v>543</v>
      </c>
      <c r="F5" s="110">
        <v>616</v>
      </c>
      <c r="G5" s="110">
        <v>691</v>
      </c>
      <c r="H5" s="110">
        <v>748</v>
      </c>
      <c r="I5" s="110">
        <v>781</v>
      </c>
      <c r="J5" s="110">
        <v>796</v>
      </c>
      <c r="K5" s="110">
        <v>800</v>
      </c>
      <c r="L5" s="110">
        <v>808</v>
      </c>
      <c r="M5" s="111">
        <v>809</v>
      </c>
    </row>
    <row r="6" spans="1:13">
      <c r="A6" s="112" t="s">
        <v>226</v>
      </c>
      <c r="B6" s="113">
        <v>101</v>
      </c>
      <c r="C6" s="113">
        <v>319</v>
      </c>
      <c r="D6" s="113">
        <v>447</v>
      </c>
      <c r="E6" s="113">
        <v>532</v>
      </c>
      <c r="F6" s="113">
        <v>605</v>
      </c>
      <c r="G6" s="113">
        <v>650</v>
      </c>
      <c r="H6" s="113">
        <v>685</v>
      </c>
      <c r="I6" s="113">
        <v>708</v>
      </c>
      <c r="J6" s="113">
        <v>722</v>
      </c>
      <c r="K6" s="113">
        <v>728</v>
      </c>
      <c r="L6" s="113">
        <v>730</v>
      </c>
      <c r="M6" s="114"/>
    </row>
    <row r="7" spans="1:13">
      <c r="A7" s="109" t="s">
        <v>227</v>
      </c>
      <c r="B7" s="110">
        <v>59</v>
      </c>
      <c r="C7" s="110">
        <v>121</v>
      </c>
      <c r="D7" s="110">
        <v>198</v>
      </c>
      <c r="E7" s="110">
        <v>267</v>
      </c>
      <c r="F7" s="110">
        <v>330</v>
      </c>
      <c r="G7" s="110">
        <v>360</v>
      </c>
      <c r="H7" s="110">
        <v>405</v>
      </c>
      <c r="I7" s="110">
        <v>439</v>
      </c>
      <c r="J7" s="70">
        <v>462</v>
      </c>
      <c r="K7" s="70">
        <v>469</v>
      </c>
      <c r="L7" s="70"/>
      <c r="M7" s="111"/>
    </row>
    <row r="8" spans="1:13">
      <c r="A8" s="112" t="s">
        <v>228</v>
      </c>
      <c r="B8" s="113">
        <v>5</v>
      </c>
      <c r="C8" s="113">
        <v>90</v>
      </c>
      <c r="D8" s="113">
        <v>183</v>
      </c>
      <c r="E8" s="113">
        <v>259</v>
      </c>
      <c r="F8" s="113">
        <v>316</v>
      </c>
      <c r="G8" s="113">
        <v>365</v>
      </c>
      <c r="H8" s="113">
        <v>415</v>
      </c>
      <c r="I8" s="113">
        <v>462</v>
      </c>
      <c r="J8" s="72">
        <v>485</v>
      </c>
      <c r="K8" s="72"/>
      <c r="L8" s="72"/>
      <c r="M8" s="114"/>
    </row>
    <row r="9" spans="1:13">
      <c r="A9" s="109" t="s">
        <v>229</v>
      </c>
      <c r="B9" s="110">
        <v>39</v>
      </c>
      <c r="C9" s="110">
        <v>117</v>
      </c>
      <c r="D9" s="110">
        <v>225</v>
      </c>
      <c r="E9" s="110">
        <v>276</v>
      </c>
      <c r="F9" s="110">
        <v>322</v>
      </c>
      <c r="G9" s="110">
        <v>376</v>
      </c>
      <c r="H9" s="110">
        <v>446</v>
      </c>
      <c r="I9" s="110">
        <v>500</v>
      </c>
      <c r="J9" s="70"/>
      <c r="K9" s="70"/>
      <c r="L9" s="70"/>
      <c r="M9" s="111"/>
    </row>
    <row r="10" spans="1:13">
      <c r="A10" s="112" t="s">
        <v>230</v>
      </c>
      <c r="B10" s="113">
        <v>27</v>
      </c>
      <c r="C10" s="113">
        <v>178</v>
      </c>
      <c r="D10" s="113">
        <v>255</v>
      </c>
      <c r="E10" s="113">
        <v>307</v>
      </c>
      <c r="F10" s="113">
        <v>374</v>
      </c>
      <c r="G10" s="113">
        <v>458</v>
      </c>
      <c r="H10" s="113">
        <v>526</v>
      </c>
      <c r="I10" s="113"/>
      <c r="J10" s="72"/>
      <c r="K10" s="72"/>
      <c r="L10" s="72"/>
      <c r="M10" s="114"/>
    </row>
    <row r="11" spans="1:13">
      <c r="A11" s="109" t="s">
        <v>231</v>
      </c>
      <c r="B11" s="110">
        <v>23</v>
      </c>
      <c r="C11" s="110">
        <v>104</v>
      </c>
      <c r="D11" s="110">
        <v>207</v>
      </c>
      <c r="E11" s="110">
        <v>335</v>
      </c>
      <c r="F11" s="110">
        <v>432</v>
      </c>
      <c r="G11" s="110">
        <v>516</v>
      </c>
      <c r="H11" s="110"/>
      <c r="I11" s="110"/>
      <c r="J11" s="70"/>
      <c r="K11" s="70"/>
      <c r="L11" s="70"/>
      <c r="M11" s="111"/>
    </row>
    <row r="12" spans="1:13">
      <c r="A12" s="112" t="s">
        <v>232</v>
      </c>
      <c r="B12" s="113">
        <v>29</v>
      </c>
      <c r="C12" s="113">
        <v>141</v>
      </c>
      <c r="D12" s="113">
        <v>269</v>
      </c>
      <c r="E12" s="113">
        <v>370</v>
      </c>
      <c r="F12" s="113">
        <v>455</v>
      </c>
      <c r="G12" s="113"/>
      <c r="H12" s="113"/>
      <c r="I12" s="113"/>
      <c r="J12" s="72"/>
      <c r="K12" s="72"/>
      <c r="L12" s="72"/>
      <c r="M12" s="114"/>
    </row>
    <row r="13" spans="1:13">
      <c r="A13" s="109" t="s">
        <v>233</v>
      </c>
      <c r="B13" s="110">
        <v>40</v>
      </c>
      <c r="C13" s="110">
        <v>175</v>
      </c>
      <c r="D13" s="110">
        <v>236</v>
      </c>
      <c r="E13" s="110">
        <v>276</v>
      </c>
      <c r="F13" s="110"/>
      <c r="G13" s="110"/>
      <c r="H13" s="110"/>
      <c r="I13" s="110"/>
      <c r="J13" s="70"/>
      <c r="K13" s="70"/>
      <c r="L13" s="70"/>
      <c r="M13" s="111"/>
    </row>
    <row r="14" spans="1:13">
      <c r="A14" s="117" t="s">
        <v>234</v>
      </c>
      <c r="B14" s="118">
        <v>34</v>
      </c>
      <c r="C14" s="118">
        <v>74</v>
      </c>
      <c r="D14" s="118">
        <v>116</v>
      </c>
      <c r="E14" s="118"/>
      <c r="F14" s="118"/>
      <c r="G14" s="118"/>
      <c r="H14" s="118"/>
      <c r="I14" s="118"/>
      <c r="J14" s="104"/>
      <c r="K14" s="104"/>
      <c r="L14" s="104"/>
      <c r="M14" s="119"/>
    </row>
    <row r="15" spans="1:13">
      <c r="A15" s="109" t="s">
        <v>235</v>
      </c>
      <c r="B15" s="110">
        <v>25</v>
      </c>
      <c r="C15" s="110">
        <v>202</v>
      </c>
      <c r="D15" s="110"/>
      <c r="E15" s="110"/>
      <c r="F15" s="110"/>
      <c r="G15" s="110"/>
      <c r="H15" s="110"/>
      <c r="I15" s="110"/>
      <c r="J15" s="70"/>
      <c r="K15" s="70"/>
      <c r="L15" s="70"/>
      <c r="M15" s="111"/>
    </row>
    <row r="16" spans="1:13">
      <c r="A16" s="117" t="s">
        <v>236</v>
      </c>
      <c r="B16" s="118">
        <v>53</v>
      </c>
      <c r="C16" s="118"/>
      <c r="D16" s="118"/>
      <c r="E16" s="118"/>
      <c r="F16" s="118"/>
      <c r="G16" s="118"/>
      <c r="H16" s="118"/>
      <c r="I16" s="118"/>
      <c r="J16" s="104"/>
      <c r="K16" s="104"/>
      <c r="L16" s="104"/>
      <c r="M16" s="119"/>
    </row>
    <row r="17" spans="1:13">
      <c r="A17" s="268"/>
      <c r="B17" s="69"/>
      <c r="C17" s="69"/>
      <c r="D17" s="69"/>
      <c r="E17" s="69"/>
      <c r="F17" s="69"/>
      <c r="G17" s="69"/>
      <c r="H17" s="69"/>
      <c r="I17" s="69"/>
    </row>
    <row r="18" spans="1:13">
      <c r="A18" s="268"/>
      <c r="B18" s="69"/>
      <c r="C18" s="69"/>
      <c r="D18" s="69"/>
      <c r="E18" s="69"/>
      <c r="F18" s="69"/>
      <c r="G18" s="69"/>
      <c r="H18" s="69"/>
      <c r="I18" s="69"/>
    </row>
    <row r="19" spans="1:13" ht="13.5" customHeight="1">
      <c r="A19" s="44" t="s">
        <v>79</v>
      </c>
      <c r="B19" s="44"/>
      <c r="C19" s="45"/>
      <c r="D19" s="45"/>
      <c r="E19" s="45"/>
      <c r="F19" s="45"/>
      <c r="G19" s="45"/>
      <c r="H19" s="45"/>
      <c r="I19" s="45"/>
      <c r="J19" s="45"/>
      <c r="K19" s="45"/>
      <c r="L19" s="45"/>
      <c r="M19" s="45"/>
    </row>
    <row r="20" spans="1:13" ht="13.5" customHeight="1">
      <c r="A20" s="44" t="s">
        <v>211</v>
      </c>
      <c r="B20" s="44"/>
      <c r="C20" s="45"/>
      <c r="D20" s="45"/>
      <c r="E20" s="45"/>
      <c r="F20" s="45"/>
      <c r="G20" s="45"/>
      <c r="H20" s="45"/>
      <c r="I20" s="45"/>
      <c r="J20" s="45"/>
      <c r="K20" s="45"/>
      <c r="L20" s="45"/>
      <c r="M20" s="45"/>
    </row>
    <row r="21" spans="1:13">
      <c r="A21" s="107" t="s">
        <v>212</v>
      </c>
      <c r="B21" s="108" t="s">
        <v>213</v>
      </c>
      <c r="C21" s="108" t="s">
        <v>214</v>
      </c>
      <c r="D21" s="108" t="s">
        <v>215</v>
      </c>
      <c r="E21" s="108" t="s">
        <v>216</v>
      </c>
      <c r="F21" s="108" t="s">
        <v>217</v>
      </c>
      <c r="G21" s="108" t="s">
        <v>218</v>
      </c>
      <c r="H21" s="108" t="s">
        <v>219</v>
      </c>
      <c r="I21" s="108" t="s">
        <v>220</v>
      </c>
      <c r="J21" s="108" t="s">
        <v>221</v>
      </c>
      <c r="K21" s="108" t="s">
        <v>222</v>
      </c>
      <c r="L21" s="108" t="s">
        <v>223</v>
      </c>
      <c r="M21" s="108" t="s">
        <v>224</v>
      </c>
    </row>
    <row r="22" spans="1:13">
      <c r="A22" s="109" t="s">
        <v>225</v>
      </c>
      <c r="B22" s="110">
        <v>29</v>
      </c>
      <c r="C22" s="110">
        <v>231</v>
      </c>
      <c r="D22" s="110">
        <v>279</v>
      </c>
      <c r="E22" s="110">
        <v>290</v>
      </c>
      <c r="F22" s="110">
        <v>291</v>
      </c>
      <c r="G22" s="110">
        <v>291</v>
      </c>
      <c r="H22" s="110">
        <v>291</v>
      </c>
      <c r="I22" s="110">
        <v>291</v>
      </c>
      <c r="J22" s="110">
        <v>291</v>
      </c>
      <c r="K22" s="110">
        <v>291</v>
      </c>
      <c r="L22" s="110">
        <v>291</v>
      </c>
      <c r="M22" s="71">
        <v>291</v>
      </c>
    </row>
    <row r="23" spans="1:13">
      <c r="A23" s="112" t="s">
        <v>226</v>
      </c>
      <c r="B23" s="113">
        <v>86</v>
      </c>
      <c r="C23" s="113">
        <v>203</v>
      </c>
      <c r="D23" s="113">
        <v>238</v>
      </c>
      <c r="E23" s="113">
        <v>240</v>
      </c>
      <c r="F23" s="113">
        <v>241</v>
      </c>
      <c r="G23" s="113">
        <v>241</v>
      </c>
      <c r="H23" s="113">
        <v>241</v>
      </c>
      <c r="I23" s="113">
        <v>241</v>
      </c>
      <c r="J23" s="72">
        <v>242</v>
      </c>
      <c r="K23" s="72">
        <v>242</v>
      </c>
      <c r="L23" s="72">
        <v>242</v>
      </c>
      <c r="M23" s="73"/>
    </row>
    <row r="24" spans="1:13">
      <c r="A24" s="109" t="s">
        <v>227</v>
      </c>
      <c r="B24" s="110">
        <v>42</v>
      </c>
      <c r="C24" s="110">
        <v>64</v>
      </c>
      <c r="D24" s="110">
        <v>70</v>
      </c>
      <c r="E24" s="110">
        <v>71</v>
      </c>
      <c r="F24" s="110">
        <v>72</v>
      </c>
      <c r="G24" s="110">
        <v>72</v>
      </c>
      <c r="H24" s="110">
        <v>72</v>
      </c>
      <c r="I24" s="110">
        <v>72</v>
      </c>
      <c r="J24" s="70">
        <v>72</v>
      </c>
      <c r="K24" s="70">
        <v>72</v>
      </c>
      <c r="L24" s="70"/>
      <c r="M24" s="71"/>
    </row>
    <row r="25" spans="1:13">
      <c r="A25" s="112" t="s">
        <v>228</v>
      </c>
      <c r="B25" s="113">
        <v>1</v>
      </c>
      <c r="C25" s="113">
        <v>23</v>
      </c>
      <c r="D25" s="113">
        <v>33</v>
      </c>
      <c r="E25" s="113">
        <v>37</v>
      </c>
      <c r="F25" s="113">
        <v>37</v>
      </c>
      <c r="G25" s="113">
        <v>37</v>
      </c>
      <c r="H25" s="113">
        <v>37</v>
      </c>
      <c r="I25" s="113">
        <v>37</v>
      </c>
      <c r="J25" s="72">
        <v>37</v>
      </c>
      <c r="K25" s="72"/>
      <c r="L25" s="72"/>
      <c r="M25" s="73"/>
    </row>
    <row r="26" spans="1:13">
      <c r="A26" s="109" t="s">
        <v>229</v>
      </c>
      <c r="B26" s="110">
        <v>22</v>
      </c>
      <c r="C26" s="110">
        <v>32</v>
      </c>
      <c r="D26" s="110">
        <v>38</v>
      </c>
      <c r="E26" s="110">
        <v>39</v>
      </c>
      <c r="F26" s="110">
        <v>39</v>
      </c>
      <c r="G26" s="110">
        <v>39</v>
      </c>
      <c r="H26" s="110">
        <v>40</v>
      </c>
      <c r="I26" s="110">
        <v>40</v>
      </c>
      <c r="J26" s="70"/>
      <c r="K26" s="70"/>
      <c r="L26" s="70"/>
      <c r="M26" s="71"/>
    </row>
    <row r="27" spans="1:13">
      <c r="A27" s="112" t="s">
        <v>230</v>
      </c>
      <c r="B27" s="113">
        <v>6</v>
      </c>
      <c r="C27" s="113">
        <v>35</v>
      </c>
      <c r="D27" s="113">
        <v>39</v>
      </c>
      <c r="E27" s="113">
        <v>43</v>
      </c>
      <c r="F27" s="113">
        <v>44</v>
      </c>
      <c r="G27" s="113">
        <v>46</v>
      </c>
      <c r="H27" s="113">
        <v>46</v>
      </c>
      <c r="I27" s="113"/>
      <c r="J27" s="72"/>
      <c r="K27" s="72"/>
      <c r="L27" s="72"/>
      <c r="M27" s="73"/>
    </row>
    <row r="28" spans="1:13">
      <c r="A28" s="109" t="s">
        <v>231</v>
      </c>
      <c r="B28" s="110">
        <v>9</v>
      </c>
      <c r="C28" s="110">
        <v>11</v>
      </c>
      <c r="D28" s="110">
        <v>15</v>
      </c>
      <c r="E28" s="110">
        <v>18</v>
      </c>
      <c r="F28" s="110">
        <v>18</v>
      </c>
      <c r="G28" s="110">
        <v>19</v>
      </c>
      <c r="H28" s="110"/>
      <c r="I28" s="110"/>
      <c r="J28" s="70"/>
      <c r="K28" s="70"/>
      <c r="L28" s="70"/>
      <c r="M28" s="71"/>
    </row>
    <row r="29" spans="1:13">
      <c r="A29" s="112" t="s">
        <v>232</v>
      </c>
      <c r="B29" s="113">
        <v>9</v>
      </c>
      <c r="C29" s="113">
        <v>20</v>
      </c>
      <c r="D29" s="113">
        <v>29</v>
      </c>
      <c r="E29" s="113">
        <v>31</v>
      </c>
      <c r="F29" s="113">
        <v>32</v>
      </c>
      <c r="G29" s="113"/>
      <c r="H29" s="113"/>
      <c r="I29" s="113"/>
      <c r="J29" s="72"/>
      <c r="K29" s="72"/>
      <c r="L29" s="72"/>
      <c r="M29" s="73"/>
    </row>
    <row r="30" spans="1:13">
      <c r="A30" s="109" t="s">
        <v>233</v>
      </c>
      <c r="B30" s="110">
        <v>11</v>
      </c>
      <c r="C30" s="110">
        <v>31</v>
      </c>
      <c r="D30" s="110">
        <v>34</v>
      </c>
      <c r="E30" s="110">
        <v>34</v>
      </c>
      <c r="F30" s="110"/>
      <c r="G30" s="110"/>
      <c r="H30" s="110"/>
      <c r="I30" s="110"/>
      <c r="J30" s="70"/>
      <c r="K30" s="70"/>
      <c r="L30" s="70"/>
      <c r="M30" s="71"/>
    </row>
    <row r="31" spans="1:13">
      <c r="A31" s="117" t="s">
        <v>234</v>
      </c>
      <c r="B31" s="118">
        <v>4</v>
      </c>
      <c r="C31" s="118">
        <v>14</v>
      </c>
      <c r="D31" s="118">
        <v>17</v>
      </c>
      <c r="E31" s="118"/>
      <c r="F31" s="118"/>
      <c r="G31" s="118"/>
      <c r="H31" s="118"/>
      <c r="I31" s="118"/>
      <c r="J31" s="104"/>
      <c r="K31" s="104"/>
      <c r="L31" s="104"/>
      <c r="M31" s="272"/>
    </row>
    <row r="32" spans="1:13">
      <c r="A32" s="109" t="s">
        <v>235</v>
      </c>
      <c r="B32" s="110">
        <v>13</v>
      </c>
      <c r="C32" s="110">
        <v>67</v>
      </c>
      <c r="D32" s="110"/>
      <c r="E32" s="110"/>
      <c r="F32" s="110"/>
      <c r="G32" s="110"/>
      <c r="H32" s="110"/>
      <c r="I32" s="110"/>
      <c r="J32" s="70"/>
      <c r="K32" s="70"/>
      <c r="L32" s="70"/>
      <c r="M32" s="111"/>
    </row>
    <row r="33" spans="1:13">
      <c r="A33" s="117" t="s">
        <v>236</v>
      </c>
      <c r="B33" s="118">
        <v>29</v>
      </c>
      <c r="C33" s="118"/>
      <c r="D33" s="118"/>
      <c r="E33" s="118"/>
      <c r="F33" s="118"/>
      <c r="G33" s="118"/>
      <c r="H33" s="118"/>
      <c r="I33" s="118"/>
      <c r="J33" s="104"/>
      <c r="K33" s="104"/>
      <c r="L33" s="104"/>
      <c r="M33" s="119"/>
    </row>
    <row r="34" spans="1:13">
      <c r="A34" s="268"/>
      <c r="B34" s="75"/>
      <c r="C34" s="75"/>
      <c r="D34" s="75"/>
      <c r="E34" s="75"/>
      <c r="F34" s="75"/>
      <c r="G34" s="75"/>
      <c r="H34" s="75"/>
      <c r="I34" s="75"/>
    </row>
    <row r="35" spans="1:13">
      <c r="A35" s="268"/>
      <c r="B35" s="69"/>
      <c r="C35" s="69"/>
      <c r="D35" s="69"/>
      <c r="E35" s="69"/>
      <c r="F35" s="69"/>
      <c r="G35" s="69"/>
      <c r="H35" s="69"/>
      <c r="I35" s="69"/>
    </row>
    <row r="36" spans="1:13" ht="13.5" customHeight="1">
      <c r="A36" s="44" t="s">
        <v>80</v>
      </c>
      <c r="B36" s="44"/>
      <c r="C36" s="45"/>
      <c r="D36" s="45"/>
      <c r="E36" s="45"/>
      <c r="F36" s="45"/>
      <c r="G36" s="45"/>
      <c r="H36" s="45"/>
      <c r="I36" s="45"/>
      <c r="J36" s="45"/>
      <c r="K36" s="45"/>
      <c r="L36" s="45"/>
      <c r="M36" s="45"/>
    </row>
    <row r="37" spans="1:13" ht="13.5" customHeight="1">
      <c r="A37" s="44" t="s">
        <v>211</v>
      </c>
      <c r="B37" s="44"/>
      <c r="C37" s="45"/>
      <c r="D37" s="45"/>
      <c r="E37" s="45"/>
      <c r="F37" s="45"/>
      <c r="G37" s="45"/>
      <c r="H37" s="45"/>
      <c r="I37" s="45"/>
      <c r="J37" s="45"/>
      <c r="K37" s="45"/>
      <c r="L37" s="45"/>
      <c r="M37" s="45"/>
    </row>
    <row r="38" spans="1:13">
      <c r="A38" s="107" t="s">
        <v>212</v>
      </c>
      <c r="B38" s="108" t="s">
        <v>213</v>
      </c>
      <c r="C38" s="108" t="s">
        <v>214</v>
      </c>
      <c r="D38" s="108" t="s">
        <v>215</v>
      </c>
      <c r="E38" s="108" t="s">
        <v>216</v>
      </c>
      <c r="F38" s="108" t="s">
        <v>217</v>
      </c>
      <c r="G38" s="108" t="s">
        <v>218</v>
      </c>
      <c r="H38" s="108" t="s">
        <v>219</v>
      </c>
      <c r="I38" s="108" t="s">
        <v>220</v>
      </c>
      <c r="J38" s="108" t="s">
        <v>221</v>
      </c>
      <c r="K38" s="108" t="s">
        <v>222</v>
      </c>
      <c r="L38" s="108" t="s">
        <v>223</v>
      </c>
      <c r="M38" s="108" t="s">
        <v>224</v>
      </c>
    </row>
    <row r="39" spans="1:13">
      <c r="A39" s="109" t="s">
        <v>225</v>
      </c>
      <c r="B39" s="110">
        <v>2</v>
      </c>
      <c r="C39" s="110">
        <v>66</v>
      </c>
      <c r="D39" s="110">
        <v>171</v>
      </c>
      <c r="E39" s="110">
        <v>253</v>
      </c>
      <c r="F39" s="110">
        <v>325</v>
      </c>
      <c r="G39" s="110">
        <v>400</v>
      </c>
      <c r="H39" s="110">
        <v>457</v>
      </c>
      <c r="I39" s="110">
        <v>490</v>
      </c>
      <c r="J39" s="110">
        <v>505</v>
      </c>
      <c r="K39" s="110">
        <v>509</v>
      </c>
      <c r="L39" s="110">
        <v>517</v>
      </c>
      <c r="M39" s="71">
        <v>518</v>
      </c>
    </row>
    <row r="40" spans="1:13">
      <c r="A40" s="112" t="s">
        <v>226</v>
      </c>
      <c r="B40" s="113">
        <v>15</v>
      </c>
      <c r="C40" s="113">
        <v>116</v>
      </c>
      <c r="D40" s="113">
        <v>209</v>
      </c>
      <c r="E40" s="113">
        <v>292</v>
      </c>
      <c r="F40" s="113">
        <v>364</v>
      </c>
      <c r="G40" s="113">
        <v>409</v>
      </c>
      <c r="H40" s="113">
        <v>444</v>
      </c>
      <c r="I40" s="113">
        <v>467</v>
      </c>
      <c r="J40" s="72">
        <v>480</v>
      </c>
      <c r="K40" s="72">
        <v>486</v>
      </c>
      <c r="L40" s="72">
        <v>488</v>
      </c>
      <c r="M40" s="73"/>
    </row>
    <row r="41" spans="1:13">
      <c r="A41" s="109" t="s">
        <v>227</v>
      </c>
      <c r="B41" s="110">
        <v>17</v>
      </c>
      <c r="C41" s="110">
        <v>57</v>
      </c>
      <c r="D41" s="110">
        <v>128</v>
      </c>
      <c r="E41" s="110">
        <v>196</v>
      </c>
      <c r="F41" s="110">
        <v>258</v>
      </c>
      <c r="G41" s="110">
        <v>288</v>
      </c>
      <c r="H41" s="110">
        <v>333</v>
      </c>
      <c r="I41" s="110">
        <v>367</v>
      </c>
      <c r="J41" s="70">
        <v>390</v>
      </c>
      <c r="K41" s="70">
        <v>397</v>
      </c>
      <c r="L41" s="70"/>
      <c r="M41" s="71"/>
    </row>
    <row r="42" spans="1:13">
      <c r="A42" s="112" t="s">
        <v>228</v>
      </c>
      <c r="B42" s="113">
        <v>4</v>
      </c>
      <c r="C42" s="113">
        <v>67</v>
      </c>
      <c r="D42" s="113">
        <v>150</v>
      </c>
      <c r="E42" s="113">
        <v>222</v>
      </c>
      <c r="F42" s="113">
        <v>279</v>
      </c>
      <c r="G42" s="113">
        <v>328</v>
      </c>
      <c r="H42" s="113">
        <v>378</v>
      </c>
      <c r="I42" s="113">
        <v>425</v>
      </c>
      <c r="J42" s="72">
        <v>448</v>
      </c>
      <c r="K42" s="72"/>
      <c r="L42" s="72"/>
      <c r="M42" s="73"/>
    </row>
    <row r="43" spans="1:13">
      <c r="A43" s="109" t="s">
        <v>229</v>
      </c>
      <c r="B43" s="110">
        <v>17</v>
      </c>
      <c r="C43" s="110">
        <v>85</v>
      </c>
      <c r="D43" s="110">
        <v>187</v>
      </c>
      <c r="E43" s="110">
        <v>237</v>
      </c>
      <c r="F43" s="110">
        <v>283</v>
      </c>
      <c r="G43" s="110">
        <v>337</v>
      </c>
      <c r="H43" s="110">
        <v>406</v>
      </c>
      <c r="I43" s="110">
        <v>460</v>
      </c>
      <c r="J43" s="70"/>
      <c r="K43" s="70"/>
      <c r="L43" s="70"/>
      <c r="M43" s="71"/>
    </row>
    <row r="44" spans="1:13">
      <c r="A44" s="112" t="s">
        <v>230</v>
      </c>
      <c r="B44" s="113">
        <v>21</v>
      </c>
      <c r="C44" s="113">
        <v>143</v>
      </c>
      <c r="D44" s="113">
        <v>216</v>
      </c>
      <c r="E44" s="113">
        <v>264</v>
      </c>
      <c r="F44" s="113">
        <v>330</v>
      </c>
      <c r="G44" s="113">
        <v>412</v>
      </c>
      <c r="H44" s="113">
        <v>480</v>
      </c>
      <c r="I44" s="113"/>
      <c r="J44" s="72"/>
      <c r="K44" s="72"/>
      <c r="L44" s="72"/>
      <c r="M44" s="73"/>
    </row>
    <row r="45" spans="1:13">
      <c r="A45" s="109" t="s">
        <v>231</v>
      </c>
      <c r="B45" s="110">
        <v>14</v>
      </c>
      <c r="C45" s="110">
        <v>93</v>
      </c>
      <c r="D45" s="110">
        <v>192</v>
      </c>
      <c r="E45" s="110">
        <v>317</v>
      </c>
      <c r="F45" s="110">
        <v>414</v>
      </c>
      <c r="G45" s="110">
        <v>497</v>
      </c>
      <c r="H45" s="110"/>
      <c r="I45" s="110"/>
      <c r="J45" s="70"/>
      <c r="K45" s="70"/>
      <c r="L45" s="70"/>
      <c r="M45" s="71"/>
    </row>
    <row r="46" spans="1:13">
      <c r="A46" s="112" t="s">
        <v>232</v>
      </c>
      <c r="B46" s="113">
        <v>20</v>
      </c>
      <c r="C46" s="113">
        <v>121</v>
      </c>
      <c r="D46" s="113">
        <v>240</v>
      </c>
      <c r="E46" s="113">
        <v>339</v>
      </c>
      <c r="F46" s="113">
        <v>423</v>
      </c>
      <c r="G46" s="113"/>
      <c r="H46" s="113"/>
      <c r="I46" s="113"/>
      <c r="J46" s="72"/>
      <c r="K46" s="72"/>
      <c r="L46" s="72"/>
      <c r="M46" s="73"/>
    </row>
    <row r="47" spans="1:13">
      <c r="A47" s="109" t="s">
        <v>233</v>
      </c>
      <c r="B47" s="110">
        <v>29</v>
      </c>
      <c r="C47" s="110">
        <v>144</v>
      </c>
      <c r="D47" s="110">
        <v>202</v>
      </c>
      <c r="E47" s="110">
        <v>242</v>
      </c>
      <c r="F47" s="110"/>
      <c r="G47" s="110"/>
      <c r="H47" s="110"/>
      <c r="I47" s="110"/>
      <c r="J47" s="70"/>
      <c r="K47" s="70"/>
      <c r="L47" s="70"/>
      <c r="M47" s="71"/>
    </row>
    <row r="48" spans="1:13">
      <c r="A48" s="117" t="s">
        <v>234</v>
      </c>
      <c r="B48" s="118">
        <v>30</v>
      </c>
      <c r="C48" s="118">
        <v>60</v>
      </c>
      <c r="D48" s="118">
        <v>99</v>
      </c>
      <c r="E48" s="118"/>
      <c r="F48" s="118"/>
      <c r="G48" s="118"/>
      <c r="H48" s="118"/>
      <c r="I48" s="118"/>
      <c r="J48" s="104"/>
      <c r="K48" s="104"/>
      <c r="L48" s="104"/>
      <c r="M48" s="272"/>
    </row>
    <row r="49" spans="1:13">
      <c r="A49" s="109" t="s">
        <v>235</v>
      </c>
      <c r="B49" s="110">
        <v>12</v>
      </c>
      <c r="C49" s="110">
        <v>135</v>
      </c>
      <c r="D49" s="110"/>
      <c r="E49" s="110"/>
      <c r="F49" s="110"/>
      <c r="G49" s="110"/>
      <c r="H49" s="110"/>
      <c r="I49" s="110"/>
      <c r="J49" s="70"/>
      <c r="K49" s="70"/>
      <c r="L49" s="70"/>
      <c r="M49" s="111"/>
    </row>
    <row r="50" spans="1:13">
      <c r="A50" s="117" t="s">
        <v>236</v>
      </c>
      <c r="B50" s="118">
        <v>24</v>
      </c>
      <c r="C50" s="118"/>
      <c r="D50" s="118"/>
      <c r="E50" s="118"/>
      <c r="F50" s="118"/>
      <c r="G50" s="118"/>
      <c r="H50" s="118"/>
      <c r="I50" s="118"/>
      <c r="J50" s="104"/>
      <c r="K50" s="104"/>
      <c r="L50" s="104"/>
      <c r="M50" s="119"/>
    </row>
    <row r="51" spans="1:13">
      <c r="A51" s="268"/>
      <c r="B51" s="75"/>
      <c r="C51" s="75"/>
      <c r="D51" s="75"/>
      <c r="E51" s="75"/>
      <c r="F51" s="75"/>
      <c r="G51" s="75"/>
      <c r="H51" s="75"/>
      <c r="I51" s="75"/>
    </row>
    <row r="52" spans="1:13">
      <c r="A52" s="268"/>
      <c r="B52" s="75"/>
      <c r="C52" s="75"/>
      <c r="D52" s="75"/>
      <c r="E52" s="75"/>
      <c r="F52" s="75"/>
      <c r="G52" s="75"/>
      <c r="H52" s="75"/>
      <c r="I52" s="75"/>
    </row>
    <row r="53" spans="1:13" s="60" customFormat="1" ht="15">
      <c r="A53" s="271" t="s">
        <v>138</v>
      </c>
      <c r="B53" s="76"/>
      <c r="C53" s="76"/>
      <c r="D53" s="76"/>
      <c r="E53" s="76"/>
      <c r="F53" s="76"/>
      <c r="G53" s="76"/>
      <c r="H53" s="76"/>
      <c r="I53" s="76"/>
    </row>
    <row r="54" spans="1:13">
      <c r="A54" s="59" t="s">
        <v>237</v>
      </c>
    </row>
    <row r="55" spans="1:13">
      <c r="A55" s="59"/>
    </row>
    <row r="56" spans="1:13">
      <c r="A56" s="59" t="s">
        <v>238</v>
      </c>
    </row>
    <row r="57" spans="1:13">
      <c r="A57" s="59" t="s">
        <v>239</v>
      </c>
    </row>
    <row r="58" spans="1:13">
      <c r="A58" s="59"/>
    </row>
    <row r="59" spans="1:13" s="60" customFormat="1" ht="15">
      <c r="A59" s="269"/>
    </row>
    <row r="60" spans="1:13">
      <c r="A60" s="184"/>
    </row>
    <row r="61" spans="1:13">
      <c r="A61" s="184" t="s">
        <v>128</v>
      </c>
    </row>
    <row r="62" spans="1:13">
      <c r="A62" s="59"/>
    </row>
  </sheetData>
  <phoneticPr fontId="33" type="noConversion"/>
  <hyperlinks>
    <hyperlink ref="A61" location="Index!A1" display="back to index" xr:uid="{00000000-0004-0000-1200-000000000000}"/>
  </hyperlinks>
  <pageMargins left="0.23622047244094491" right="0.23622047244094491" top="0.56000000000000005" bottom="0.43" header="0.31496062992125984" footer="0.28000000000000003"/>
  <pageSetup paperSize="9" scale="73" fitToHeight="0" orientation="landscape" horizontalDpi="300" verticalDpi="300" r:id="rId1"/>
  <headerFooter>
    <oddHeader>&amp;C&amp;A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D66"/>
  <sheetViews>
    <sheetView workbookViewId="0">
      <pane xSplit="1" ySplit="2" topLeftCell="B31" activePane="bottomRight" state="frozen"/>
      <selection pane="bottomRight" activeCell="E51" sqref="E51"/>
      <selection pane="bottomLeft" activeCell="A3" sqref="A3"/>
      <selection pane="topRight" activeCell="B1" sqref="B1"/>
    </sheetView>
  </sheetViews>
  <sheetFormatPr defaultColWidth="15.125" defaultRowHeight="18"/>
  <cols>
    <col min="1" max="1" width="23.625" style="58" customWidth="1"/>
    <col min="2" max="2" width="15.625" style="12" customWidth="1"/>
    <col min="3" max="3" width="25.25" style="12" customWidth="1"/>
    <col min="4" max="4" width="17.125" style="12" customWidth="1"/>
    <col min="5" max="16384" width="15.125" style="12"/>
  </cols>
  <sheetData>
    <row r="1" spans="1:4" s="63" customFormat="1" ht="33.75" customHeight="1">
      <c r="A1" s="322" t="s">
        <v>240</v>
      </c>
      <c r="B1" s="323"/>
      <c r="C1" s="323"/>
      <c r="D1" s="324"/>
    </row>
    <row r="2" spans="1:4" s="41" customFormat="1" ht="51.75" customHeight="1">
      <c r="A2" s="47" t="s">
        <v>241</v>
      </c>
      <c r="B2" s="47" t="s">
        <v>242</v>
      </c>
      <c r="C2" s="47" t="s">
        <v>243</v>
      </c>
      <c r="D2" s="48" t="s">
        <v>244</v>
      </c>
    </row>
    <row r="3" spans="1:4">
      <c r="A3" s="42">
        <v>40451</v>
      </c>
      <c r="B3" s="88">
        <v>0</v>
      </c>
      <c r="C3" s="88">
        <v>0</v>
      </c>
      <c r="D3" s="80">
        <v>0</v>
      </c>
    </row>
    <row r="4" spans="1:4">
      <c r="A4" s="65">
        <v>40543</v>
      </c>
      <c r="B4" s="97">
        <v>0</v>
      </c>
      <c r="C4" s="97">
        <v>0</v>
      </c>
      <c r="D4" s="82">
        <v>0</v>
      </c>
    </row>
    <row r="5" spans="1:4">
      <c r="A5" s="42">
        <v>40633</v>
      </c>
      <c r="B5" s="88">
        <v>0</v>
      </c>
      <c r="C5" s="88">
        <v>0</v>
      </c>
      <c r="D5" s="80">
        <v>0</v>
      </c>
    </row>
    <row r="6" spans="1:4">
      <c r="A6" s="65">
        <v>40724</v>
      </c>
      <c r="B6" s="97">
        <v>5146.46</v>
      </c>
      <c r="C6" s="97">
        <v>1</v>
      </c>
      <c r="D6" s="82">
        <v>5146.46</v>
      </c>
    </row>
    <row r="7" spans="1:4">
      <c r="A7" s="42">
        <v>40816</v>
      </c>
      <c r="B7" s="88">
        <v>719992.6</v>
      </c>
      <c r="C7" s="88">
        <v>46</v>
      </c>
      <c r="D7" s="80">
        <v>15652.01304347826</v>
      </c>
    </row>
    <row r="8" spans="1:4">
      <c r="A8" s="65">
        <v>40908</v>
      </c>
      <c r="B8" s="97">
        <v>1720314.7699999991</v>
      </c>
      <c r="C8" s="97">
        <v>164</v>
      </c>
      <c r="D8" s="82">
        <v>10489.724207317069</v>
      </c>
    </row>
    <row r="9" spans="1:4">
      <c r="A9" s="42">
        <v>40999</v>
      </c>
      <c r="B9" s="88">
        <v>4932604.6000000006</v>
      </c>
      <c r="C9" s="88">
        <v>189</v>
      </c>
      <c r="D9" s="80">
        <v>26098.437037037042</v>
      </c>
    </row>
    <row r="10" spans="1:4">
      <c r="A10" s="65">
        <v>41090</v>
      </c>
      <c r="B10" s="97">
        <v>8876596.8300000075</v>
      </c>
      <c r="C10" s="97">
        <v>160</v>
      </c>
      <c r="D10" s="82">
        <v>55478.730187500048</v>
      </c>
    </row>
    <row r="11" spans="1:4">
      <c r="A11" s="42">
        <v>41182</v>
      </c>
      <c r="B11" s="88">
        <v>6213797.3999999948</v>
      </c>
      <c r="C11" s="88">
        <v>187</v>
      </c>
      <c r="D11" s="80">
        <v>33228.863101604249</v>
      </c>
    </row>
    <row r="12" spans="1:4">
      <c r="A12" s="65">
        <v>41274</v>
      </c>
      <c r="B12" s="97">
        <v>4940231.2899999982</v>
      </c>
      <c r="C12" s="97">
        <v>197</v>
      </c>
      <c r="D12" s="82">
        <v>25077.316192893391</v>
      </c>
    </row>
    <row r="13" spans="1:4">
      <c r="A13" s="42">
        <v>41364</v>
      </c>
      <c r="B13" s="88">
        <v>6855223.6199999861</v>
      </c>
      <c r="C13" s="88">
        <v>298</v>
      </c>
      <c r="D13" s="80">
        <v>23004.1061073825</v>
      </c>
    </row>
    <row r="14" spans="1:4">
      <c r="A14" s="65">
        <v>41455</v>
      </c>
      <c r="B14" s="97">
        <v>6280098.8799999971</v>
      </c>
      <c r="C14" s="97">
        <v>195</v>
      </c>
      <c r="D14" s="82">
        <v>32205.635282051269</v>
      </c>
    </row>
    <row r="15" spans="1:4">
      <c r="A15" s="42">
        <v>41547</v>
      </c>
      <c r="B15" s="88">
        <v>7807789.5799999991</v>
      </c>
      <c r="C15" s="88">
        <v>282</v>
      </c>
      <c r="D15" s="80">
        <v>27687.19709219857</v>
      </c>
    </row>
    <row r="16" spans="1:4">
      <c r="A16" s="65">
        <v>41639</v>
      </c>
      <c r="B16" s="97">
        <v>6460542.320000004</v>
      </c>
      <c r="C16" s="97">
        <v>222</v>
      </c>
      <c r="D16" s="82">
        <v>29101.541981982002</v>
      </c>
    </row>
    <row r="17" spans="1:4">
      <c r="A17" s="42">
        <v>41729</v>
      </c>
      <c r="B17" s="88">
        <v>5291908.7399999984</v>
      </c>
      <c r="C17" s="88">
        <v>271</v>
      </c>
      <c r="D17" s="80">
        <v>19527.338523985229</v>
      </c>
    </row>
    <row r="18" spans="1:4">
      <c r="A18" s="65">
        <v>41820</v>
      </c>
      <c r="B18" s="97">
        <v>3110012.7299999981</v>
      </c>
      <c r="C18" s="97">
        <v>175</v>
      </c>
      <c r="D18" s="82">
        <v>17771.501314285699</v>
      </c>
    </row>
    <row r="19" spans="1:4">
      <c r="A19" s="42">
        <v>41912</v>
      </c>
      <c r="B19" s="88">
        <v>3565113.09</v>
      </c>
      <c r="C19" s="88">
        <v>216</v>
      </c>
      <c r="D19" s="80">
        <v>16505.15319444444</v>
      </c>
    </row>
    <row r="20" spans="1:4">
      <c r="A20" s="65">
        <v>42004</v>
      </c>
      <c r="B20" s="97">
        <v>2908509.95</v>
      </c>
      <c r="C20" s="97">
        <v>201</v>
      </c>
      <c r="D20" s="82">
        <v>14470.19875621891</v>
      </c>
    </row>
    <row r="21" spans="1:4">
      <c r="A21" s="42">
        <v>42094</v>
      </c>
      <c r="B21" s="88">
        <v>3726604.209999999</v>
      </c>
      <c r="C21" s="88">
        <v>221</v>
      </c>
      <c r="D21" s="80">
        <v>16862.462488687779</v>
      </c>
    </row>
    <row r="22" spans="1:4">
      <c r="A22" s="65">
        <v>42185</v>
      </c>
      <c r="B22" s="97">
        <v>3898263.5500000012</v>
      </c>
      <c r="C22" s="97">
        <v>231</v>
      </c>
      <c r="D22" s="82">
        <v>16875.599783549791</v>
      </c>
    </row>
    <row r="23" spans="1:4">
      <c r="A23" s="42">
        <v>42277</v>
      </c>
      <c r="B23" s="88">
        <v>6804184.6199999955</v>
      </c>
      <c r="C23" s="88">
        <v>247</v>
      </c>
      <c r="D23" s="80">
        <v>27547.306153846141</v>
      </c>
    </row>
    <row r="24" spans="1:4">
      <c r="A24" s="65">
        <v>42369</v>
      </c>
      <c r="B24" s="97">
        <v>6944629.2599999914</v>
      </c>
      <c r="C24" s="97">
        <v>272</v>
      </c>
      <c r="D24" s="82">
        <v>25531.7252205882</v>
      </c>
    </row>
    <row r="25" spans="1:4">
      <c r="A25" s="42">
        <v>42460</v>
      </c>
      <c r="B25" s="88">
        <v>4277499.5299999928</v>
      </c>
      <c r="C25" s="88">
        <v>215</v>
      </c>
      <c r="D25" s="80">
        <v>19895.346651162759</v>
      </c>
    </row>
    <row r="26" spans="1:4">
      <c r="A26" s="65">
        <v>42551</v>
      </c>
      <c r="B26" s="97">
        <v>6100883.6699999962</v>
      </c>
      <c r="C26" s="97">
        <v>247</v>
      </c>
      <c r="D26" s="82">
        <v>24699.933886639661</v>
      </c>
    </row>
    <row r="27" spans="1:4">
      <c r="A27" s="42">
        <v>42643</v>
      </c>
      <c r="B27" s="88">
        <v>10363207.97000001</v>
      </c>
      <c r="C27" s="88">
        <v>305</v>
      </c>
      <c r="D27" s="80">
        <v>33977.731049180351</v>
      </c>
    </row>
    <row r="28" spans="1:4">
      <c r="A28" s="65">
        <v>42735</v>
      </c>
      <c r="B28" s="97">
        <v>8462940.2699999977</v>
      </c>
      <c r="C28" s="97">
        <v>347</v>
      </c>
      <c r="D28" s="82">
        <v>24388.876858789619</v>
      </c>
    </row>
    <row r="29" spans="1:4">
      <c r="A29" s="42">
        <v>42825</v>
      </c>
      <c r="B29" s="88">
        <v>11832669.320000021</v>
      </c>
      <c r="C29" s="88">
        <v>342</v>
      </c>
      <c r="D29" s="80">
        <v>34598.448304093617</v>
      </c>
    </row>
    <row r="30" spans="1:4">
      <c r="A30" s="65">
        <v>42916</v>
      </c>
      <c r="B30" s="97">
        <v>10907176.640000001</v>
      </c>
      <c r="C30" s="97">
        <v>309</v>
      </c>
      <c r="D30" s="82">
        <v>35298.306278317163</v>
      </c>
    </row>
    <row r="31" spans="1:4">
      <c r="A31" s="42">
        <v>43008</v>
      </c>
      <c r="B31" s="88">
        <v>16741725.84000002</v>
      </c>
      <c r="C31" s="88">
        <v>372</v>
      </c>
      <c r="D31" s="80">
        <v>45004.639354838757</v>
      </c>
    </row>
    <row r="32" spans="1:4">
      <c r="A32" s="65">
        <v>43100</v>
      </c>
      <c r="B32" s="97">
        <v>15686459.540000031</v>
      </c>
      <c r="C32" s="97">
        <v>309</v>
      </c>
      <c r="D32" s="82">
        <v>50765.241229773543</v>
      </c>
    </row>
    <row r="33" spans="1:4">
      <c r="A33" s="42">
        <v>43190</v>
      </c>
      <c r="B33" s="88">
        <v>11135406.68999999</v>
      </c>
      <c r="C33" s="88">
        <v>232</v>
      </c>
      <c r="D33" s="80">
        <v>47997.442629310317</v>
      </c>
    </row>
    <row r="34" spans="1:4">
      <c r="A34" s="65">
        <v>43281</v>
      </c>
      <c r="B34" s="97">
        <v>12970226.18999999</v>
      </c>
      <c r="C34" s="97">
        <v>256</v>
      </c>
      <c r="D34" s="82">
        <v>50664.946054687462</v>
      </c>
    </row>
    <row r="35" spans="1:4">
      <c r="A35" s="42">
        <v>43373</v>
      </c>
      <c r="B35" s="88">
        <v>10924052.180000011</v>
      </c>
      <c r="C35" s="88">
        <v>276</v>
      </c>
      <c r="D35" s="80">
        <v>39579.899202898589</v>
      </c>
    </row>
    <row r="36" spans="1:4">
      <c r="A36" s="65">
        <v>43465</v>
      </c>
      <c r="B36" s="97">
        <v>12944285.93</v>
      </c>
      <c r="C36" s="97">
        <v>306</v>
      </c>
      <c r="D36" s="82">
        <v>42301.588006535952</v>
      </c>
    </row>
    <row r="37" spans="1:4">
      <c r="A37" s="42">
        <v>43555</v>
      </c>
      <c r="B37" s="88">
        <v>9889144.8000000119</v>
      </c>
      <c r="C37" s="88">
        <v>266</v>
      </c>
      <c r="D37" s="80">
        <v>37177.236090225611</v>
      </c>
    </row>
    <row r="38" spans="1:4">
      <c r="A38" s="65">
        <v>43646</v>
      </c>
      <c r="B38" s="97">
        <v>16063771.64000004</v>
      </c>
      <c r="C38" s="97">
        <v>314</v>
      </c>
      <c r="D38" s="82">
        <v>51158.508407643443</v>
      </c>
    </row>
    <row r="39" spans="1:4">
      <c r="A39" s="42">
        <v>43738</v>
      </c>
      <c r="B39" s="88">
        <v>14630076.46000002</v>
      </c>
      <c r="C39" s="88">
        <v>384</v>
      </c>
      <c r="D39" s="80">
        <v>38099.15744791671</v>
      </c>
    </row>
    <row r="40" spans="1:4">
      <c r="A40" s="65">
        <v>43830</v>
      </c>
      <c r="B40" s="97">
        <v>15718223.350000011</v>
      </c>
      <c r="C40" s="97">
        <v>401</v>
      </c>
      <c r="D40" s="82">
        <v>39197.564463840419</v>
      </c>
    </row>
    <row r="41" spans="1:4">
      <c r="A41" s="42">
        <v>43921</v>
      </c>
      <c r="B41" s="88">
        <v>13048620.01999999</v>
      </c>
      <c r="C41" s="88">
        <v>401</v>
      </c>
      <c r="D41" s="80">
        <v>32540.199551122161</v>
      </c>
    </row>
    <row r="42" spans="1:4">
      <c r="A42" s="65">
        <v>44012</v>
      </c>
      <c r="B42" s="97">
        <v>16168247.409999991</v>
      </c>
      <c r="C42" s="97">
        <v>459</v>
      </c>
      <c r="D42" s="82">
        <v>35224.939891067523</v>
      </c>
    </row>
    <row r="43" spans="1:4">
      <c r="A43" s="42">
        <v>44104</v>
      </c>
      <c r="B43" s="88">
        <v>24694697.75</v>
      </c>
      <c r="C43" s="88">
        <v>485</v>
      </c>
      <c r="D43" s="80">
        <v>50916.902577319597</v>
      </c>
    </row>
    <row r="44" spans="1:4">
      <c r="A44" s="65">
        <v>44196</v>
      </c>
      <c r="B44" s="97">
        <v>22870667.54000001</v>
      </c>
      <c r="C44" s="97">
        <v>529</v>
      </c>
      <c r="D44" s="82">
        <v>43233.776068052954</v>
      </c>
    </row>
    <row r="45" spans="1:4">
      <c r="A45" s="42">
        <v>44286</v>
      </c>
      <c r="B45" s="88">
        <v>18574716.46000006</v>
      </c>
      <c r="C45" s="88">
        <v>439</v>
      </c>
      <c r="D45" s="80">
        <v>42311.427015945461</v>
      </c>
    </row>
    <row r="46" spans="1:4">
      <c r="A46" s="65">
        <v>44377</v>
      </c>
      <c r="B46" s="97">
        <v>20344067.800000072</v>
      </c>
      <c r="C46" s="97">
        <v>453</v>
      </c>
      <c r="D46" s="82">
        <v>44909.641942605012</v>
      </c>
    </row>
    <row r="47" spans="1:4">
      <c r="A47" s="42">
        <v>44440</v>
      </c>
      <c r="B47" s="88">
        <v>19723491.130000021</v>
      </c>
      <c r="C47" s="88">
        <v>457</v>
      </c>
      <c r="D47" s="80">
        <v>43158.623916849057</v>
      </c>
    </row>
    <row r="48" spans="1:4">
      <c r="A48" s="65">
        <v>44531</v>
      </c>
      <c r="B48" s="97">
        <v>20966767.260000061</v>
      </c>
      <c r="C48" s="97">
        <v>429</v>
      </c>
      <c r="D48" s="82">
        <v>48873.583356643489</v>
      </c>
    </row>
    <row r="49" spans="1:4">
      <c r="A49" s="42">
        <v>44621</v>
      </c>
      <c r="B49" s="88">
        <v>17252392.68</v>
      </c>
      <c r="C49" s="88">
        <v>449</v>
      </c>
      <c r="D49" s="80">
        <v>38424.037149220487</v>
      </c>
    </row>
    <row r="50" spans="1:4">
      <c r="A50" s="65">
        <v>44713</v>
      </c>
      <c r="B50" s="97">
        <v>17051257.830000032</v>
      </c>
      <c r="C50" s="97">
        <v>503</v>
      </c>
      <c r="D50" s="82">
        <v>33899.120934393693</v>
      </c>
    </row>
    <row r="51" spans="1:4">
      <c r="A51" s="299" t="s">
        <v>245</v>
      </c>
      <c r="B51" s="300">
        <v>470404240.400002</v>
      </c>
      <c r="C51" s="300">
        <v>4585</v>
      </c>
      <c r="D51" s="300">
        <v>102596.34468920399</v>
      </c>
    </row>
    <row r="53" spans="1:4" s="60" customFormat="1" ht="15">
      <c r="A53" s="93" t="s">
        <v>138</v>
      </c>
      <c r="C53" s="105"/>
    </row>
    <row r="54" spans="1:4" s="60" customFormat="1" ht="15">
      <c r="A54" s="59" t="s">
        <v>246</v>
      </c>
      <c r="C54" s="105"/>
    </row>
    <row r="55" spans="1:4" s="60" customFormat="1" ht="15">
      <c r="A55" s="59" t="s">
        <v>247</v>
      </c>
    </row>
    <row r="56" spans="1:4" s="60" customFormat="1" ht="15">
      <c r="A56" s="59" t="s">
        <v>248</v>
      </c>
    </row>
    <row r="57" spans="1:4" s="60" customFormat="1" ht="15"/>
    <row r="58" spans="1:4" s="60" customFormat="1" ht="15">
      <c r="A58" s="106" t="s">
        <v>249</v>
      </c>
    </row>
    <row r="59" spans="1:4">
      <c r="A59" s="59"/>
    </row>
    <row r="60" spans="1:4">
      <c r="A60" s="59" t="s">
        <v>250</v>
      </c>
    </row>
    <row r="61" spans="1:4">
      <c r="A61" s="59" t="s">
        <v>251</v>
      </c>
    </row>
    <row r="62" spans="1:4">
      <c r="A62" s="59"/>
    </row>
    <row r="63" spans="1:4">
      <c r="A63" s="59"/>
    </row>
    <row r="64" spans="1:4">
      <c r="A64" s="59" t="s">
        <v>252</v>
      </c>
    </row>
    <row r="65" spans="1:1">
      <c r="A65" s="59"/>
    </row>
    <row r="66" spans="1:1">
      <c r="A66" s="183" t="s">
        <v>128</v>
      </c>
    </row>
  </sheetData>
  <mergeCells count="1">
    <mergeCell ref="A1:D1"/>
  </mergeCells>
  <hyperlinks>
    <hyperlink ref="A66" location="Index!A1" display="back to index" xr:uid="{BD331446-6D78-46EE-AF9F-F4E637E5DDB2}"/>
  </hyperlinks>
  <pageMargins left="0.23622047244094491" right="0.23622047244094491" top="0.74803149606299213" bottom="0.74803149606299213" header="0.31496062992125984" footer="0.31496062992125984"/>
  <pageSetup paperSize="9" scale="91"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29"/>
  <sheetViews>
    <sheetView workbookViewId="0"/>
  </sheetViews>
  <sheetFormatPr defaultColWidth="9" defaultRowHeight="18"/>
  <cols>
    <col min="1" max="1" width="19.125" style="12" customWidth="1"/>
    <col min="2" max="2" width="82.25" style="12" customWidth="1"/>
    <col min="3" max="5" width="9" style="12"/>
    <col min="6" max="6" width="5" style="12" customWidth="1"/>
    <col min="7" max="16384" width="9" style="12"/>
  </cols>
  <sheetData>
    <row r="1" spans="1:2" ht="22.5">
      <c r="A1" s="32" t="s">
        <v>0</v>
      </c>
    </row>
    <row r="3" spans="1:2" ht="32.25" customHeight="1">
      <c r="A3" s="309" t="s">
        <v>1</v>
      </c>
      <c r="B3" s="309"/>
    </row>
    <row r="4" spans="1:2">
      <c r="A4" s="12" t="s">
        <v>2</v>
      </c>
    </row>
    <row r="6" spans="1:2">
      <c r="A6" s="12" t="s">
        <v>3</v>
      </c>
    </row>
    <row r="7" spans="1:2">
      <c r="A7" s="12" t="s">
        <v>4</v>
      </c>
    </row>
    <row r="8" spans="1:2">
      <c r="A8" s="12" t="s">
        <v>5</v>
      </c>
    </row>
    <row r="10" spans="1:2" ht="22.5">
      <c r="A10" s="32" t="s">
        <v>6</v>
      </c>
    </row>
    <row r="12" spans="1:2">
      <c r="A12" s="13" t="s">
        <v>7</v>
      </c>
      <c r="B12" s="13" t="s">
        <v>8</v>
      </c>
    </row>
    <row r="13" spans="1:2" ht="36.75" thickBot="1">
      <c r="A13" s="14" t="s">
        <v>9</v>
      </c>
      <c r="B13" s="14" t="s">
        <v>10</v>
      </c>
    </row>
    <row r="14" spans="1:2" ht="72.75" thickBot="1">
      <c r="A14" s="14" t="s">
        <v>11</v>
      </c>
      <c r="B14" s="14" t="s">
        <v>12</v>
      </c>
    </row>
    <row r="15" spans="1:2" ht="54.75" thickBot="1">
      <c r="A15" s="14" t="s">
        <v>13</v>
      </c>
      <c r="B15" s="14" t="s">
        <v>14</v>
      </c>
    </row>
    <row r="16" spans="1:2" ht="18.75" thickBot="1">
      <c r="A16" s="14" t="s">
        <v>15</v>
      </c>
      <c r="B16" s="14" t="s">
        <v>16</v>
      </c>
    </row>
    <row r="17" spans="1:2" ht="18.75" thickBot="1">
      <c r="A17" s="14" t="s">
        <v>17</v>
      </c>
      <c r="B17" s="14" t="s">
        <v>18</v>
      </c>
    </row>
    <row r="18" spans="1:2" ht="36.75" thickBot="1">
      <c r="A18" s="14" t="s">
        <v>19</v>
      </c>
      <c r="B18" s="14" t="s">
        <v>20</v>
      </c>
    </row>
    <row r="19" spans="1:2" ht="54.75" thickBot="1">
      <c r="A19" s="14" t="s">
        <v>21</v>
      </c>
      <c r="B19" s="14" t="s">
        <v>22</v>
      </c>
    </row>
    <row r="20" spans="1:2" ht="72.75" thickBot="1">
      <c r="A20" s="15" t="s">
        <v>23</v>
      </c>
      <c r="B20" s="14" t="s">
        <v>24</v>
      </c>
    </row>
    <row r="21" spans="1:2" ht="54">
      <c r="A21" s="307" t="s">
        <v>25</v>
      </c>
      <c r="B21" s="16" t="s">
        <v>26</v>
      </c>
    </row>
    <row r="22" spans="1:2" ht="54.75" thickBot="1">
      <c r="A22" s="308"/>
      <c r="B22" s="14" t="s">
        <v>27</v>
      </c>
    </row>
    <row r="23" spans="1:2" ht="54.75" thickBot="1">
      <c r="A23" s="14" t="s">
        <v>28</v>
      </c>
      <c r="B23" s="14" t="s">
        <v>29</v>
      </c>
    </row>
    <row r="24" spans="1:2" ht="36.75" thickBot="1">
      <c r="A24" s="14" t="s">
        <v>30</v>
      </c>
      <c r="B24" s="14" t="s">
        <v>31</v>
      </c>
    </row>
    <row r="25" spans="1:2" ht="54.75" thickBot="1">
      <c r="A25" s="14" t="s">
        <v>32</v>
      </c>
      <c r="B25" s="14" t="s">
        <v>33</v>
      </c>
    </row>
    <row r="26" spans="1:2" ht="18.75" thickBot="1">
      <c r="A26" s="14" t="s">
        <v>34</v>
      </c>
      <c r="B26" s="14" t="s">
        <v>35</v>
      </c>
    </row>
    <row r="27" spans="1:2" ht="36.75" thickBot="1">
      <c r="A27" s="14" t="s">
        <v>36</v>
      </c>
      <c r="B27" s="14" t="s">
        <v>37</v>
      </c>
    </row>
    <row r="28" spans="1:2">
      <c r="A28" s="307" t="s">
        <v>38</v>
      </c>
      <c r="B28" s="15" t="s">
        <v>39</v>
      </c>
    </row>
    <row r="29" spans="1:2" ht="72.75" thickBot="1">
      <c r="A29" s="308"/>
      <c r="B29" s="14" t="s">
        <v>40</v>
      </c>
    </row>
  </sheetData>
  <mergeCells count="3">
    <mergeCell ref="A21:A22"/>
    <mergeCell ref="A28:A29"/>
    <mergeCell ref="A3:B3"/>
  </mergeCells>
  <pageMargins left="0.70866141732283472" right="0.70866141732283472" top="0.74803149606299213" bottom="0.74803149606299213" header="0.31496062992125984" footer="0.31496062992125984"/>
  <pageSetup paperSize="9" scale="77"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D25"/>
  <sheetViews>
    <sheetView workbookViewId="0">
      <pane ySplit="2" topLeftCell="A3" activePane="bottomLeft" state="frozen"/>
      <selection pane="bottomLeft" activeCell="D3" sqref="D3:D14"/>
    </sheetView>
  </sheetViews>
  <sheetFormatPr defaultColWidth="15.125" defaultRowHeight="18"/>
  <cols>
    <col min="1" max="1" width="19" style="58" customWidth="1"/>
    <col min="2" max="2" width="15.5" style="12" customWidth="1"/>
    <col min="3" max="3" width="25.25" style="12" customWidth="1"/>
    <col min="4" max="4" width="17.125" style="12" customWidth="1"/>
    <col min="5" max="16384" width="15.125" style="12"/>
  </cols>
  <sheetData>
    <row r="1" spans="1:4" s="63" customFormat="1" ht="39" customHeight="1">
      <c r="A1" s="322" t="s">
        <v>253</v>
      </c>
      <c r="B1" s="323"/>
      <c r="C1" s="323"/>
      <c r="D1" s="324"/>
    </row>
    <row r="2" spans="1:4" s="41" customFormat="1" ht="49.5" customHeight="1">
      <c r="A2" s="47" t="s">
        <v>254</v>
      </c>
      <c r="B2" s="47" t="s">
        <v>242</v>
      </c>
      <c r="C2" s="47" t="s">
        <v>243</v>
      </c>
      <c r="D2" s="48" t="s">
        <v>244</v>
      </c>
    </row>
    <row r="3" spans="1:4">
      <c r="A3" s="78" t="s">
        <v>225</v>
      </c>
      <c r="B3" s="88">
        <v>5146.46</v>
      </c>
      <c r="C3" s="96">
        <v>1</v>
      </c>
      <c r="D3" s="80">
        <v>5146.46</v>
      </c>
    </row>
    <row r="4" spans="1:4">
      <c r="A4" s="81" t="s">
        <v>226</v>
      </c>
      <c r="B4" s="97">
        <v>16249508.80000001</v>
      </c>
      <c r="C4" s="98">
        <v>315</v>
      </c>
      <c r="D4" s="82">
        <v>51585.742222222238</v>
      </c>
    </row>
    <row r="5" spans="1:4">
      <c r="A5" s="78" t="s">
        <v>227</v>
      </c>
      <c r="B5" s="88">
        <v>24289351.19000002</v>
      </c>
      <c r="C5" s="96">
        <v>519</v>
      </c>
      <c r="D5" s="80">
        <v>46800.291310211978</v>
      </c>
    </row>
    <row r="6" spans="1:4">
      <c r="A6" s="81" t="s">
        <v>228</v>
      </c>
      <c r="B6" s="97">
        <v>22670253.369999971</v>
      </c>
      <c r="C6" s="98">
        <v>525</v>
      </c>
      <c r="D6" s="82">
        <v>43181.434990476133</v>
      </c>
    </row>
    <row r="7" spans="1:4">
      <c r="A7" s="78" t="s">
        <v>229</v>
      </c>
      <c r="B7" s="88">
        <v>14098490.79999999</v>
      </c>
      <c r="C7" s="96">
        <v>510</v>
      </c>
      <c r="D7" s="80">
        <v>27644.09960784312</v>
      </c>
    </row>
    <row r="8" spans="1:4">
      <c r="A8" s="81" t="s">
        <v>230</v>
      </c>
      <c r="B8" s="97">
        <v>24127197.080000032</v>
      </c>
      <c r="C8" s="98">
        <v>561</v>
      </c>
      <c r="D8" s="82">
        <v>43007.481426025013</v>
      </c>
    </row>
    <row r="9" spans="1:4">
      <c r="A9" s="78" t="s">
        <v>231</v>
      </c>
      <c r="B9" s="88">
        <v>41565994.199999981</v>
      </c>
      <c r="C9" s="96">
        <v>709</v>
      </c>
      <c r="D9" s="80">
        <v>58626.225952045097</v>
      </c>
    </row>
    <row r="10" spans="1:4">
      <c r="A10" s="81" t="s">
        <v>232</v>
      </c>
      <c r="B10" s="97">
        <v>56533818.25999999</v>
      </c>
      <c r="C10" s="98">
        <v>678</v>
      </c>
      <c r="D10" s="82">
        <v>83383.212772861341</v>
      </c>
    </row>
    <row r="11" spans="1:4" s="101" customFormat="1">
      <c r="A11" s="99" t="s">
        <v>233</v>
      </c>
      <c r="B11" s="100">
        <v>49821254.549999952</v>
      </c>
      <c r="C11" s="100">
        <v>712</v>
      </c>
      <c r="D11" s="80">
        <v>69973.672120786447</v>
      </c>
    </row>
    <row r="12" spans="1:4">
      <c r="A12" s="81" t="s">
        <v>234</v>
      </c>
      <c r="B12" s="102">
        <v>59565167.239999883</v>
      </c>
      <c r="C12" s="72">
        <v>980</v>
      </c>
      <c r="D12" s="84">
        <v>60780.782897959063</v>
      </c>
    </row>
    <row r="13" spans="1:4">
      <c r="A13" s="99" t="s">
        <v>235</v>
      </c>
      <c r="B13" s="100">
        <v>86484149.549999774</v>
      </c>
      <c r="C13" s="100">
        <v>1134</v>
      </c>
      <c r="D13" s="80">
        <v>76264.682142856938</v>
      </c>
    </row>
    <row r="14" spans="1:4">
      <c r="A14" s="117" t="s">
        <v>236</v>
      </c>
      <c r="B14" s="102">
        <v>74993908.899999723</v>
      </c>
      <c r="C14" s="72">
        <v>1135</v>
      </c>
      <c r="D14" s="84">
        <v>66073.928546255265</v>
      </c>
    </row>
    <row r="15" spans="1:4">
      <c r="A15" s="299" t="s">
        <v>245</v>
      </c>
      <c r="B15" s="300">
        <v>470404240.400002</v>
      </c>
      <c r="C15" s="300">
        <v>4585</v>
      </c>
      <c r="D15" s="300">
        <v>102596.34468920399</v>
      </c>
    </row>
    <row r="19" spans="1:1">
      <c r="A19" s="93" t="s">
        <v>138</v>
      </c>
    </row>
    <row r="20" spans="1:1">
      <c r="A20" s="171" t="s">
        <v>255</v>
      </c>
    </row>
    <row r="21" spans="1:1" s="60" customFormat="1" ht="15"/>
    <row r="22" spans="1:1">
      <c r="A22" s="59"/>
    </row>
    <row r="23" spans="1:1">
      <c r="A23" s="59"/>
    </row>
    <row r="24" spans="1:1">
      <c r="A24" s="184" t="s">
        <v>128</v>
      </c>
    </row>
    <row r="25" spans="1:1">
      <c r="A25" s="59"/>
    </row>
  </sheetData>
  <mergeCells count="1">
    <mergeCell ref="A1:D1"/>
  </mergeCells>
  <phoneticPr fontId="33" type="noConversion"/>
  <hyperlinks>
    <hyperlink ref="A24" location="Index!A1" display="back to index" xr:uid="{00000000-0004-0000-1400-000000000000}"/>
  </hyperlinks>
  <pageMargins left="0.23622047244094491" right="0.23622047244094491" top="0.74803149606299213" bottom="0.74803149606299213" header="0.31496062992125984" footer="0.31496062992125984"/>
  <pageSetup paperSize="9" fitToHeight="0" orientation="landscape" horizontalDpi="300" verticalDpi="300" r:id="rId1"/>
  <headerFooter>
    <oddHeader>&amp;C&amp;A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G61"/>
  <sheetViews>
    <sheetView workbookViewId="0">
      <pane xSplit="1" ySplit="2" topLeftCell="B30" activePane="bottomRight" state="frozen"/>
      <selection pane="bottomRight" activeCell="L49" sqref="L49"/>
      <selection pane="bottomLeft" activeCell="A3" sqref="A3"/>
      <selection pane="topRight" activeCell="B1" sqref="B1"/>
    </sheetView>
  </sheetViews>
  <sheetFormatPr defaultColWidth="15.125" defaultRowHeight="18"/>
  <cols>
    <col min="1" max="1" width="13.25" style="58" customWidth="1"/>
    <col min="2" max="7" width="13.25" style="12" customWidth="1"/>
    <col min="8" max="16384" width="15.125" style="12"/>
  </cols>
  <sheetData>
    <row r="1" spans="1:7" s="63" customFormat="1" ht="30.75" customHeight="1">
      <c r="A1" s="321" t="s">
        <v>85</v>
      </c>
      <c r="B1" s="320"/>
      <c r="C1" s="320"/>
      <c r="D1" s="320"/>
      <c r="E1" s="320"/>
      <c r="F1" s="320"/>
      <c r="G1" s="320"/>
    </row>
    <row r="2" spans="1:7" s="41" customFormat="1" ht="53.25" customHeight="1">
      <c r="A2" s="47" t="s">
        <v>241</v>
      </c>
      <c r="B2" s="47" t="s">
        <v>202</v>
      </c>
      <c r="C2" s="47" t="s">
        <v>204</v>
      </c>
      <c r="D2" s="47" t="s">
        <v>30</v>
      </c>
      <c r="E2" s="47" t="s">
        <v>205</v>
      </c>
      <c r="F2" s="47" t="s">
        <v>206</v>
      </c>
      <c r="G2" s="48" t="s">
        <v>125</v>
      </c>
    </row>
    <row r="3" spans="1:7">
      <c r="A3" s="42">
        <v>40451</v>
      </c>
      <c r="B3" s="51">
        <v>0</v>
      </c>
      <c r="C3" s="51">
        <v>0</v>
      </c>
      <c r="D3" s="51">
        <v>0</v>
      </c>
      <c r="E3" s="51">
        <v>0</v>
      </c>
      <c r="F3" s="51">
        <v>0</v>
      </c>
      <c r="G3" s="52">
        <v>0</v>
      </c>
    </row>
    <row r="4" spans="1:7">
      <c r="A4" s="65">
        <v>40543</v>
      </c>
      <c r="B4" s="55">
        <v>0</v>
      </c>
      <c r="C4" s="55">
        <v>0</v>
      </c>
      <c r="D4" s="55">
        <v>0</v>
      </c>
      <c r="E4" s="55">
        <v>0</v>
      </c>
      <c r="F4" s="55">
        <v>0</v>
      </c>
      <c r="G4" s="56">
        <v>0</v>
      </c>
    </row>
    <row r="5" spans="1:7">
      <c r="A5" s="42">
        <v>40633</v>
      </c>
      <c r="B5" s="51">
        <v>0</v>
      </c>
      <c r="C5" s="51">
        <v>0</v>
      </c>
      <c r="D5" s="51">
        <v>0</v>
      </c>
      <c r="E5" s="51">
        <v>0</v>
      </c>
      <c r="F5" s="51">
        <v>0</v>
      </c>
      <c r="G5" s="52">
        <v>0</v>
      </c>
    </row>
    <row r="6" spans="1:7">
      <c r="A6" s="65">
        <v>40724</v>
      </c>
      <c r="B6" s="55">
        <v>0</v>
      </c>
      <c r="C6" s="55">
        <v>5146.46</v>
      </c>
      <c r="D6" s="55">
        <v>0</v>
      </c>
      <c r="E6" s="55">
        <v>0</v>
      </c>
      <c r="F6" s="55">
        <v>0</v>
      </c>
      <c r="G6" s="56">
        <v>5146.46</v>
      </c>
    </row>
    <row r="7" spans="1:7">
      <c r="A7" s="42">
        <v>40816</v>
      </c>
      <c r="B7" s="51">
        <v>52107.07</v>
      </c>
      <c r="C7" s="51">
        <v>595045.31999999983</v>
      </c>
      <c r="D7" s="51">
        <v>0</v>
      </c>
      <c r="E7" s="51">
        <v>72840.209999999992</v>
      </c>
      <c r="F7" s="51">
        <v>0</v>
      </c>
      <c r="G7" s="52">
        <v>719992.59999999974</v>
      </c>
    </row>
    <row r="8" spans="1:7">
      <c r="A8" s="65">
        <v>40908</v>
      </c>
      <c r="B8" s="55">
        <v>100084.69</v>
      </c>
      <c r="C8" s="55">
        <v>1142897.1199999999</v>
      </c>
      <c r="D8" s="55">
        <v>0</v>
      </c>
      <c r="E8" s="55">
        <v>475198.96</v>
      </c>
      <c r="F8" s="55">
        <v>2134</v>
      </c>
      <c r="G8" s="56">
        <v>1720314.7699999998</v>
      </c>
    </row>
    <row r="9" spans="1:7">
      <c r="A9" s="42">
        <v>40999</v>
      </c>
      <c r="B9" s="51">
        <v>60965.39</v>
      </c>
      <c r="C9" s="51">
        <v>4662202.2500000009</v>
      </c>
      <c r="D9" s="51">
        <v>0</v>
      </c>
      <c r="E9" s="51">
        <v>186919.46</v>
      </c>
      <c r="F9" s="51">
        <v>22517.5</v>
      </c>
      <c r="G9" s="52">
        <v>4932604.6000000006</v>
      </c>
    </row>
    <row r="10" spans="1:7">
      <c r="A10" s="65">
        <v>41090</v>
      </c>
      <c r="B10" s="55">
        <v>625781.4</v>
      </c>
      <c r="C10" s="55">
        <v>8226468.8300000029</v>
      </c>
      <c r="D10" s="55">
        <v>462</v>
      </c>
      <c r="E10" s="55">
        <v>23884.6</v>
      </c>
      <c r="F10" s="55">
        <v>0</v>
      </c>
      <c r="G10" s="56">
        <v>8876596.8300000019</v>
      </c>
    </row>
    <row r="11" spans="1:7">
      <c r="A11" s="42">
        <v>41182</v>
      </c>
      <c r="B11" s="51">
        <v>934519.7</v>
      </c>
      <c r="C11" s="51">
        <v>5023772.2200000016</v>
      </c>
      <c r="D11" s="51">
        <v>198517.61000000002</v>
      </c>
      <c r="E11" s="51">
        <v>54386.369999999995</v>
      </c>
      <c r="F11" s="51">
        <v>2601.5</v>
      </c>
      <c r="G11" s="52">
        <v>6213797.4000000022</v>
      </c>
    </row>
    <row r="12" spans="1:7">
      <c r="A12" s="65">
        <v>41274</v>
      </c>
      <c r="B12" s="55">
        <v>622610.13</v>
      </c>
      <c r="C12" s="55">
        <v>3916332.0799999996</v>
      </c>
      <c r="D12" s="55">
        <v>215707.64</v>
      </c>
      <c r="E12" s="55">
        <v>166405.34</v>
      </c>
      <c r="F12" s="55">
        <v>19176.099999999999</v>
      </c>
      <c r="G12" s="56">
        <v>4940231.2899999991</v>
      </c>
    </row>
    <row r="13" spans="1:7">
      <c r="A13" s="42">
        <v>41364</v>
      </c>
      <c r="B13" s="51">
        <v>915420.35</v>
      </c>
      <c r="C13" s="51">
        <v>5466387.1999999993</v>
      </c>
      <c r="D13" s="51">
        <v>388683.01999999996</v>
      </c>
      <c r="E13" s="51">
        <v>81763.050000000017</v>
      </c>
      <c r="F13" s="51">
        <v>2970</v>
      </c>
      <c r="G13" s="52">
        <v>6855223.6199999982</v>
      </c>
    </row>
    <row r="14" spans="1:7">
      <c r="A14" s="65">
        <v>41455</v>
      </c>
      <c r="B14" s="55">
        <v>429050.75</v>
      </c>
      <c r="C14" s="55">
        <v>4634603.200000002</v>
      </c>
      <c r="D14" s="55">
        <v>1157929.8700000001</v>
      </c>
      <c r="E14" s="55">
        <v>12840</v>
      </c>
      <c r="F14" s="55">
        <v>45675.06</v>
      </c>
      <c r="G14" s="56">
        <v>6280098.8800000018</v>
      </c>
    </row>
    <row r="15" spans="1:7">
      <c r="A15" s="42">
        <v>41547</v>
      </c>
      <c r="B15" s="51">
        <v>1110605.1999999997</v>
      </c>
      <c r="C15" s="51">
        <v>4257307.4000000013</v>
      </c>
      <c r="D15" s="51">
        <v>2075232.22</v>
      </c>
      <c r="E15" s="51">
        <v>53149.919999999998</v>
      </c>
      <c r="F15" s="51">
        <v>311494.84000000003</v>
      </c>
      <c r="G15" s="52">
        <v>7807789.580000001</v>
      </c>
    </row>
    <row r="16" spans="1:7">
      <c r="A16" s="65">
        <v>41639</v>
      </c>
      <c r="B16" s="55">
        <v>713250.02</v>
      </c>
      <c r="C16" s="55">
        <v>3426645.3200000012</v>
      </c>
      <c r="D16" s="55">
        <v>1956205.02</v>
      </c>
      <c r="E16" s="55">
        <v>1977</v>
      </c>
      <c r="F16" s="55">
        <v>362464.95999999996</v>
      </c>
      <c r="G16" s="56">
        <v>6460542.3200000012</v>
      </c>
    </row>
    <row r="17" spans="1:7">
      <c r="A17" s="42">
        <v>41729</v>
      </c>
      <c r="B17" s="51">
        <v>840055.71</v>
      </c>
      <c r="C17" s="51">
        <v>2742077.5100000002</v>
      </c>
      <c r="D17" s="51">
        <v>1653025.6099999999</v>
      </c>
      <c r="E17" s="51">
        <v>0</v>
      </c>
      <c r="F17" s="51">
        <v>56749.909999999996</v>
      </c>
      <c r="G17" s="52">
        <v>5291908.74</v>
      </c>
    </row>
    <row r="18" spans="1:7">
      <c r="A18" s="65">
        <v>41820</v>
      </c>
      <c r="B18" s="55">
        <v>563555.5</v>
      </c>
      <c r="C18" s="55">
        <v>957305.35000000009</v>
      </c>
      <c r="D18" s="55">
        <v>1269565.5899999999</v>
      </c>
      <c r="E18" s="55">
        <v>0</v>
      </c>
      <c r="F18" s="55">
        <v>319586.29000000004</v>
      </c>
      <c r="G18" s="56">
        <v>3110012.73</v>
      </c>
    </row>
    <row r="19" spans="1:7">
      <c r="A19" s="42">
        <v>41912</v>
      </c>
      <c r="B19" s="51">
        <v>748048.81000000017</v>
      </c>
      <c r="C19" s="51">
        <v>1432385.63</v>
      </c>
      <c r="D19" s="51">
        <v>830229.45000000019</v>
      </c>
      <c r="E19" s="51">
        <v>2019.16</v>
      </c>
      <c r="F19" s="51">
        <v>552430.03999999992</v>
      </c>
      <c r="G19" s="52">
        <v>3565113.0900000003</v>
      </c>
    </row>
    <row r="20" spans="1:7">
      <c r="A20" s="65">
        <v>42004</v>
      </c>
      <c r="B20" s="55">
        <v>750350.78</v>
      </c>
      <c r="C20" s="55">
        <v>968682.77</v>
      </c>
      <c r="D20" s="55">
        <v>543209.62000000011</v>
      </c>
      <c r="E20" s="55">
        <v>16820</v>
      </c>
      <c r="F20" s="55">
        <v>629446.78</v>
      </c>
      <c r="G20" s="56">
        <v>2908509.95</v>
      </c>
    </row>
    <row r="21" spans="1:7">
      <c r="A21" s="42">
        <v>42094</v>
      </c>
      <c r="B21" s="51">
        <v>1870262.9300000002</v>
      </c>
      <c r="C21" s="51">
        <v>682678.29999999993</v>
      </c>
      <c r="D21" s="51">
        <v>412400.46000000008</v>
      </c>
      <c r="E21" s="51">
        <v>2916.5</v>
      </c>
      <c r="F21" s="51">
        <v>758346.02000000025</v>
      </c>
      <c r="G21" s="52">
        <v>3726604.21</v>
      </c>
    </row>
    <row r="22" spans="1:7">
      <c r="A22" s="65">
        <v>42185</v>
      </c>
      <c r="B22" s="55">
        <v>1381817.0900000003</v>
      </c>
      <c r="C22" s="55">
        <v>1035754.9799999999</v>
      </c>
      <c r="D22" s="55">
        <v>656813.73</v>
      </c>
      <c r="E22" s="55">
        <v>56014.5</v>
      </c>
      <c r="F22" s="55">
        <v>767863.25000000012</v>
      </c>
      <c r="G22" s="56">
        <v>3898263.5500000003</v>
      </c>
    </row>
    <row r="23" spans="1:7">
      <c r="A23" s="42">
        <v>42277</v>
      </c>
      <c r="B23" s="51">
        <v>3298141.4200000004</v>
      </c>
      <c r="C23" s="51">
        <v>1849780.03</v>
      </c>
      <c r="D23" s="51">
        <v>1064118.21</v>
      </c>
      <c r="E23" s="51">
        <v>27624</v>
      </c>
      <c r="F23" s="51">
        <v>564520.96000000008</v>
      </c>
      <c r="G23" s="52">
        <v>6804184.6200000001</v>
      </c>
    </row>
    <row r="24" spans="1:7">
      <c r="A24" s="65">
        <v>42369</v>
      </c>
      <c r="B24" s="55">
        <v>4344225.82</v>
      </c>
      <c r="C24" s="55">
        <v>497657.24</v>
      </c>
      <c r="D24" s="55">
        <v>1291489.5899999999</v>
      </c>
      <c r="E24" s="55">
        <v>23550</v>
      </c>
      <c r="F24" s="55">
        <v>787706.6100000001</v>
      </c>
      <c r="G24" s="56">
        <v>6944629.2600000007</v>
      </c>
    </row>
    <row r="25" spans="1:7">
      <c r="A25" s="42">
        <v>42460</v>
      </c>
      <c r="B25" s="51">
        <v>2346828.94</v>
      </c>
      <c r="C25" s="51">
        <v>670594.56000000006</v>
      </c>
      <c r="D25" s="51">
        <v>768850.29</v>
      </c>
      <c r="E25" s="51">
        <v>8150</v>
      </c>
      <c r="F25" s="51">
        <v>483075.74000000005</v>
      </c>
      <c r="G25" s="52">
        <v>4277499.53</v>
      </c>
    </row>
    <row r="26" spans="1:7">
      <c r="A26" s="65">
        <v>42551</v>
      </c>
      <c r="B26" s="55">
        <v>3435970.17</v>
      </c>
      <c r="C26" s="55">
        <v>1374697.33</v>
      </c>
      <c r="D26" s="55">
        <v>501979.72000000003</v>
      </c>
      <c r="E26" s="55">
        <v>30162.1</v>
      </c>
      <c r="F26" s="55">
        <v>758074.35</v>
      </c>
      <c r="G26" s="56">
        <v>6100883.669999999</v>
      </c>
    </row>
    <row r="27" spans="1:7">
      <c r="A27" s="42">
        <v>42643</v>
      </c>
      <c r="B27" s="51">
        <v>6013384.5799999982</v>
      </c>
      <c r="C27" s="51">
        <v>2148352.38</v>
      </c>
      <c r="D27" s="51">
        <v>1465277.42</v>
      </c>
      <c r="E27" s="51">
        <v>14750</v>
      </c>
      <c r="F27" s="51">
        <v>721443.58999999985</v>
      </c>
      <c r="G27" s="52">
        <v>10363207.969999999</v>
      </c>
    </row>
    <row r="28" spans="1:7">
      <c r="A28" s="65">
        <v>42735</v>
      </c>
      <c r="B28" s="55">
        <v>4489572.7700000014</v>
      </c>
      <c r="C28" s="55">
        <v>2232321.7999999998</v>
      </c>
      <c r="D28" s="55">
        <v>807674.16999999993</v>
      </c>
      <c r="E28" s="55">
        <v>212938.57</v>
      </c>
      <c r="F28" s="55">
        <v>720432.95999999973</v>
      </c>
      <c r="G28" s="56">
        <v>8462940.2700000014</v>
      </c>
    </row>
    <row r="29" spans="1:7">
      <c r="A29" s="42">
        <v>42825</v>
      </c>
      <c r="B29" s="51">
        <v>5326677.8599999985</v>
      </c>
      <c r="C29" s="51">
        <v>3782180.9900000012</v>
      </c>
      <c r="D29" s="51">
        <v>2000489.9200000004</v>
      </c>
      <c r="E29" s="51">
        <v>31259.65</v>
      </c>
      <c r="F29" s="51">
        <v>692060.9</v>
      </c>
      <c r="G29" s="52">
        <v>11832669.32</v>
      </c>
    </row>
    <row r="30" spans="1:7">
      <c r="A30" s="65">
        <v>42916</v>
      </c>
      <c r="B30" s="55">
        <v>5252276.12</v>
      </c>
      <c r="C30" s="55">
        <v>3127888.459999999</v>
      </c>
      <c r="D30" s="55">
        <v>1626425.5199999998</v>
      </c>
      <c r="E30" s="55">
        <v>129080.15</v>
      </c>
      <c r="F30" s="55">
        <v>771506.3899999999</v>
      </c>
      <c r="G30" s="56">
        <v>10907176.640000001</v>
      </c>
    </row>
    <row r="31" spans="1:7">
      <c r="A31" s="42">
        <v>43008</v>
      </c>
      <c r="B31" s="51">
        <v>7153899.9700000016</v>
      </c>
      <c r="C31" s="51">
        <v>3543812.3900000006</v>
      </c>
      <c r="D31" s="51">
        <v>5045786.3400000008</v>
      </c>
      <c r="E31" s="51">
        <v>82925</v>
      </c>
      <c r="F31" s="51">
        <v>915302.1399999999</v>
      </c>
      <c r="G31" s="52">
        <v>16741725.840000004</v>
      </c>
    </row>
    <row r="32" spans="1:7">
      <c r="A32" s="65">
        <v>43100</v>
      </c>
      <c r="B32" s="55">
        <v>9689235.8599999975</v>
      </c>
      <c r="C32" s="55">
        <v>2771750.06</v>
      </c>
      <c r="D32" s="55">
        <v>2537911.9500000002</v>
      </c>
      <c r="E32" s="55">
        <v>66333.789999999994</v>
      </c>
      <c r="F32" s="55">
        <v>621227.88</v>
      </c>
      <c r="G32" s="56">
        <v>15686459.539999997</v>
      </c>
    </row>
    <row r="33" spans="1:7">
      <c r="A33" s="42">
        <v>43190</v>
      </c>
      <c r="B33" s="51">
        <v>7989010.6900000013</v>
      </c>
      <c r="C33" s="51">
        <v>1448843.23</v>
      </c>
      <c r="D33" s="51">
        <v>1226369.95</v>
      </c>
      <c r="E33" s="51">
        <v>59541.93</v>
      </c>
      <c r="F33" s="51">
        <v>411640.89</v>
      </c>
      <c r="G33" s="52">
        <v>11135406.690000001</v>
      </c>
    </row>
    <row r="34" spans="1:7">
      <c r="A34" s="65">
        <v>43281</v>
      </c>
      <c r="B34" s="55">
        <v>8156462.8200000012</v>
      </c>
      <c r="C34" s="55">
        <v>3029482.49</v>
      </c>
      <c r="D34" s="55">
        <v>1146832.6100000001</v>
      </c>
      <c r="E34" s="55">
        <v>0</v>
      </c>
      <c r="F34" s="55">
        <v>637448.27000000025</v>
      </c>
      <c r="G34" s="56">
        <v>12970226.190000001</v>
      </c>
    </row>
    <row r="35" spans="1:7">
      <c r="A35" s="42">
        <v>43373</v>
      </c>
      <c r="B35" s="51">
        <v>6539555.6400000006</v>
      </c>
      <c r="C35" s="51">
        <v>2836677.3000000003</v>
      </c>
      <c r="D35" s="51">
        <v>1096599.5199999998</v>
      </c>
      <c r="E35" s="51">
        <v>0</v>
      </c>
      <c r="F35" s="51">
        <v>451219.72</v>
      </c>
      <c r="G35" s="52">
        <v>10924052.180000002</v>
      </c>
    </row>
    <row r="36" spans="1:7">
      <c r="A36" s="65">
        <v>43465</v>
      </c>
      <c r="B36" s="55">
        <v>9612888.7499999963</v>
      </c>
      <c r="C36" s="55">
        <v>1683222.1</v>
      </c>
      <c r="D36" s="55">
        <v>934477.37999999989</v>
      </c>
      <c r="E36" s="55">
        <v>130058.25</v>
      </c>
      <c r="F36" s="55">
        <v>583639.44999999984</v>
      </c>
      <c r="G36" s="56">
        <v>12944285.929999996</v>
      </c>
    </row>
    <row r="37" spans="1:7">
      <c r="A37" s="42">
        <v>43555</v>
      </c>
      <c r="B37" s="51">
        <v>6738732.2100000037</v>
      </c>
      <c r="C37" s="51">
        <v>2421467.8600000003</v>
      </c>
      <c r="D37" s="51">
        <v>205814.71999999997</v>
      </c>
      <c r="E37" s="51">
        <v>55907.75</v>
      </c>
      <c r="F37" s="51">
        <v>467222.25999999995</v>
      </c>
      <c r="G37" s="52">
        <v>9889144.8000000045</v>
      </c>
    </row>
    <row r="38" spans="1:7">
      <c r="A38" s="65">
        <v>43646</v>
      </c>
      <c r="B38" s="55">
        <v>12809159.119999995</v>
      </c>
      <c r="C38" s="55">
        <v>2254012.8899999997</v>
      </c>
      <c r="D38" s="55">
        <v>383176.61000000004</v>
      </c>
      <c r="E38" s="55">
        <v>30256.55</v>
      </c>
      <c r="F38" s="55">
        <v>587166.47</v>
      </c>
      <c r="G38" s="56">
        <v>16063771.639999995</v>
      </c>
    </row>
    <row r="39" spans="1:7">
      <c r="A39" s="42">
        <v>43738</v>
      </c>
      <c r="B39" s="51">
        <v>10586407.390000002</v>
      </c>
      <c r="C39" s="51">
        <v>2885138.46</v>
      </c>
      <c r="D39" s="51">
        <v>307818.83</v>
      </c>
      <c r="E39" s="51">
        <v>60625</v>
      </c>
      <c r="F39" s="51">
        <v>790086.77999999991</v>
      </c>
      <c r="G39" s="52">
        <v>14630076.460000001</v>
      </c>
    </row>
    <row r="40" spans="1:7">
      <c r="A40" s="65">
        <v>43830</v>
      </c>
      <c r="B40" s="55">
        <v>10744067.18</v>
      </c>
      <c r="C40" s="55">
        <v>3362895.5300000003</v>
      </c>
      <c r="D40" s="55">
        <v>706012.82</v>
      </c>
      <c r="E40" s="55">
        <v>60134.549999999988</v>
      </c>
      <c r="F40" s="55">
        <v>845113.26999999979</v>
      </c>
      <c r="G40" s="56">
        <v>15718223.350000001</v>
      </c>
    </row>
    <row r="41" spans="1:7">
      <c r="A41" s="42">
        <v>43921</v>
      </c>
      <c r="B41" s="51">
        <v>9238512.0200000014</v>
      </c>
      <c r="C41" s="51">
        <v>2148582.9500000007</v>
      </c>
      <c r="D41" s="51">
        <v>787046.74000000011</v>
      </c>
      <c r="E41" s="51">
        <v>-10500</v>
      </c>
      <c r="F41" s="51">
        <v>884978.31000000017</v>
      </c>
      <c r="G41" s="52">
        <v>13048620.020000003</v>
      </c>
    </row>
    <row r="42" spans="1:7">
      <c r="A42" s="65">
        <v>44012</v>
      </c>
      <c r="B42" s="55">
        <v>10471171.689999999</v>
      </c>
      <c r="C42" s="55">
        <v>3890537.12</v>
      </c>
      <c r="D42" s="55">
        <v>1047932.9200000002</v>
      </c>
      <c r="E42" s="55">
        <v>-9000</v>
      </c>
      <c r="F42" s="55">
        <v>767605.68000000017</v>
      </c>
      <c r="G42" s="56">
        <v>16168247.409999998</v>
      </c>
    </row>
    <row r="43" spans="1:7">
      <c r="A43" s="42">
        <v>44104</v>
      </c>
      <c r="B43" s="51">
        <v>15896526.530000003</v>
      </c>
      <c r="C43" s="51">
        <v>3989936.14</v>
      </c>
      <c r="D43" s="51">
        <v>3788971.73</v>
      </c>
      <c r="E43" s="51">
        <v>50978</v>
      </c>
      <c r="F43" s="51">
        <v>968285.35000000009</v>
      </c>
      <c r="G43" s="52">
        <v>24694697.750000004</v>
      </c>
    </row>
    <row r="44" spans="1:7">
      <c r="A44" s="65">
        <v>44196</v>
      </c>
      <c r="B44" s="55">
        <v>15619428.600000001</v>
      </c>
      <c r="C44" s="55">
        <v>3954200.8400000012</v>
      </c>
      <c r="D44" s="55">
        <v>2135228.3299999996</v>
      </c>
      <c r="E44" s="55">
        <v>71765.150000000009</v>
      </c>
      <c r="F44" s="55">
        <v>1090044.6200000003</v>
      </c>
      <c r="G44" s="56">
        <v>22870667.539999999</v>
      </c>
    </row>
    <row r="45" spans="1:7">
      <c r="A45" s="42">
        <v>44286</v>
      </c>
      <c r="B45" s="51">
        <v>11941440.73</v>
      </c>
      <c r="C45" s="51">
        <v>2593591.2999999998</v>
      </c>
      <c r="D45" s="51">
        <v>2885496.46</v>
      </c>
      <c r="E45" s="51">
        <v>12250</v>
      </c>
      <c r="F45" s="51">
        <v>1141937.9699999997</v>
      </c>
      <c r="G45" s="52">
        <v>18574716.460000001</v>
      </c>
    </row>
    <row r="46" spans="1:7">
      <c r="A46" s="65">
        <v>44377</v>
      </c>
      <c r="B46" s="55">
        <v>13251881.15</v>
      </c>
      <c r="C46" s="55">
        <v>3107984.25</v>
      </c>
      <c r="D46" s="55">
        <v>3075322.2400000007</v>
      </c>
      <c r="E46" s="55">
        <v>29100</v>
      </c>
      <c r="F46" s="55">
        <v>879780.16</v>
      </c>
      <c r="G46" s="56">
        <v>20344067.800000001</v>
      </c>
    </row>
    <row r="47" spans="1:7">
      <c r="A47" s="42">
        <v>44440</v>
      </c>
      <c r="B47" s="51">
        <v>13439419.159999993</v>
      </c>
      <c r="C47" s="51">
        <v>1725459.34</v>
      </c>
      <c r="D47" s="51">
        <v>3399643.6999999997</v>
      </c>
      <c r="E47" s="51">
        <v>60000</v>
      </c>
      <c r="F47" s="51">
        <v>1098968.93</v>
      </c>
      <c r="G47" s="52">
        <v>19723491.129999992</v>
      </c>
    </row>
    <row r="48" spans="1:7">
      <c r="A48" s="65">
        <v>44531</v>
      </c>
      <c r="B48" s="55">
        <v>16678000.890000004</v>
      </c>
      <c r="C48" s="55">
        <v>1923755.7900000003</v>
      </c>
      <c r="D48" s="55">
        <v>1394123.5599999998</v>
      </c>
      <c r="E48" s="55">
        <v>113410.9</v>
      </c>
      <c r="F48" s="55">
        <v>857476.12</v>
      </c>
      <c r="G48" s="56">
        <v>20966767.260000002</v>
      </c>
    </row>
    <row r="49" spans="1:7">
      <c r="A49" s="42">
        <v>44621</v>
      </c>
      <c r="B49" s="51">
        <v>11075701.309999999</v>
      </c>
      <c r="C49" s="51">
        <v>2823011.0999999996</v>
      </c>
      <c r="D49" s="51">
        <v>2376406.98</v>
      </c>
      <c r="E49" s="51">
        <v>152701.65</v>
      </c>
      <c r="F49" s="51">
        <v>824571.64000000013</v>
      </c>
      <c r="G49" s="52">
        <v>17252392.68</v>
      </c>
    </row>
    <row r="50" spans="1:7">
      <c r="A50" s="65">
        <v>44713</v>
      </c>
      <c r="B50" s="55">
        <v>11116808.319999995</v>
      </c>
      <c r="C50" s="55">
        <v>3222600.4200000009</v>
      </c>
      <c r="D50" s="55">
        <v>1474694.5699999996</v>
      </c>
      <c r="E50" s="55">
        <v>122963.09</v>
      </c>
      <c r="F50" s="55">
        <v>1114191.4299999997</v>
      </c>
      <c r="G50" s="56">
        <v>17051257.829999994</v>
      </c>
    </row>
    <row r="51" spans="1:7">
      <c r="A51" s="293" t="s">
        <v>125</v>
      </c>
      <c r="B51" s="292">
        <f>SUM(B3:B50)</f>
        <v>264973873.23000002</v>
      </c>
      <c r="C51" s="292">
        <f>SUM(C3:C50)</f>
        <v>120476126.29000001</v>
      </c>
      <c r="D51" s="292">
        <f t="shared" ref="D51:G51" si="0">SUM(D3:D50)</f>
        <v>56839954.640000001</v>
      </c>
      <c r="E51" s="292">
        <f t="shared" si="0"/>
        <v>2824101.149999999</v>
      </c>
      <c r="F51" s="292">
        <f t="shared" si="0"/>
        <v>25290185.090000007</v>
      </c>
      <c r="G51" s="294">
        <f t="shared" si="0"/>
        <v>470404240.39999998</v>
      </c>
    </row>
    <row r="52" spans="1:7">
      <c r="A52" s="65"/>
      <c r="B52" s="55"/>
      <c r="C52" s="55"/>
      <c r="D52" s="55"/>
      <c r="E52" s="55"/>
      <c r="F52" s="55"/>
      <c r="G52" s="56"/>
    </row>
    <row r="53" spans="1:7" s="95" customFormat="1" ht="15">
      <c r="A53" s="93" t="s">
        <v>138</v>
      </c>
    </row>
    <row r="54" spans="1:7" s="95" customFormat="1" ht="15">
      <c r="A54" s="59" t="s">
        <v>256</v>
      </c>
    </row>
    <row r="55" spans="1:7" s="95" customFormat="1" ht="15">
      <c r="A55" s="59"/>
    </row>
    <row r="56" spans="1:7" s="95" customFormat="1" ht="15">
      <c r="A56" s="59" t="s">
        <v>257</v>
      </c>
    </row>
    <row r="57" spans="1:7" s="95" customFormat="1" ht="15">
      <c r="A57" s="59" t="s">
        <v>258</v>
      </c>
    </row>
    <row r="58" spans="1:7">
      <c r="A58" s="59"/>
    </row>
    <row r="59" spans="1:7">
      <c r="A59" s="171" t="s">
        <v>255</v>
      </c>
    </row>
    <row r="61" spans="1:7">
      <c r="A61" s="184" t="s">
        <v>128</v>
      </c>
    </row>
  </sheetData>
  <mergeCells count="1">
    <mergeCell ref="A1:G1"/>
  </mergeCells>
  <hyperlinks>
    <hyperlink ref="A61" location="Index!A1" display="back to index" xr:uid="{0DD707BD-3224-4415-B6D1-15473646208E}"/>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K57"/>
  <sheetViews>
    <sheetView workbookViewId="0">
      <pane xSplit="1" ySplit="2" topLeftCell="B33" activePane="bottomRight" state="frozen"/>
      <selection pane="bottomRight" activeCell="B3" sqref="B3"/>
      <selection pane="bottomLeft" activeCell="A3" sqref="A3"/>
      <selection pane="topRight" activeCell="B1" sqref="B1"/>
    </sheetView>
  </sheetViews>
  <sheetFormatPr defaultColWidth="15.125" defaultRowHeight="18"/>
  <cols>
    <col min="1" max="1" width="13.625" style="43" customWidth="1"/>
    <col min="2" max="8" width="13.625" style="37" customWidth="1"/>
    <col min="9" max="11" width="15.125" style="37"/>
    <col min="12" max="13" width="3.875" style="37" customWidth="1"/>
    <col min="14" max="21" width="7.375" style="37" customWidth="1"/>
    <col min="22" max="16384" width="15.125" style="37"/>
  </cols>
  <sheetData>
    <row r="1" spans="1:11" s="64" customFormat="1" ht="38.25" customHeight="1">
      <c r="A1" s="322" t="s">
        <v>87</v>
      </c>
      <c r="B1" s="323"/>
      <c r="C1" s="323"/>
      <c r="D1" s="323"/>
      <c r="E1" s="323"/>
      <c r="F1" s="323"/>
      <c r="G1" s="323"/>
      <c r="H1" s="323"/>
      <c r="I1" s="323"/>
      <c r="J1" s="323"/>
      <c r="K1" s="324"/>
    </row>
    <row r="2" spans="1:11" s="176" customFormat="1" ht="90">
      <c r="A2" s="175" t="s">
        <v>241</v>
      </c>
      <c r="B2" s="175" t="s">
        <v>143</v>
      </c>
      <c r="C2" s="175" t="s">
        <v>144</v>
      </c>
      <c r="D2" s="175" t="s">
        <v>145</v>
      </c>
      <c r="E2" s="175" t="s">
        <v>146</v>
      </c>
      <c r="F2" s="175" t="s">
        <v>147</v>
      </c>
      <c r="G2" s="175" t="s">
        <v>148</v>
      </c>
      <c r="H2" s="175" t="s">
        <v>149</v>
      </c>
      <c r="I2" s="175" t="s">
        <v>150</v>
      </c>
      <c r="J2" s="175" t="s">
        <v>259</v>
      </c>
      <c r="K2" s="177" t="s">
        <v>125</v>
      </c>
    </row>
    <row r="3" spans="1:11">
      <c r="A3" s="42">
        <v>40451</v>
      </c>
      <c r="B3" s="51">
        <v>0</v>
      </c>
      <c r="C3" s="51">
        <v>0</v>
      </c>
      <c r="D3" s="51">
        <v>0</v>
      </c>
      <c r="E3" s="51">
        <v>0</v>
      </c>
      <c r="F3" s="51">
        <v>0</v>
      </c>
      <c r="G3" s="51">
        <v>0</v>
      </c>
      <c r="H3" s="51">
        <v>0</v>
      </c>
      <c r="I3" s="51">
        <v>0</v>
      </c>
      <c r="J3" s="51">
        <v>0</v>
      </c>
      <c r="K3" s="52">
        <v>0</v>
      </c>
    </row>
    <row r="4" spans="1:11">
      <c r="A4" s="65">
        <v>40543</v>
      </c>
      <c r="B4" s="55">
        <v>0</v>
      </c>
      <c r="C4" s="55">
        <v>0</v>
      </c>
      <c r="D4" s="55">
        <v>0</v>
      </c>
      <c r="E4" s="55">
        <v>0</v>
      </c>
      <c r="F4" s="55">
        <v>0</v>
      </c>
      <c r="G4" s="55">
        <v>0</v>
      </c>
      <c r="H4" s="55">
        <v>0</v>
      </c>
      <c r="I4" s="55">
        <v>0</v>
      </c>
      <c r="J4" s="55">
        <v>0</v>
      </c>
      <c r="K4" s="56">
        <v>0</v>
      </c>
    </row>
    <row r="5" spans="1:11">
      <c r="A5" s="42">
        <v>40633</v>
      </c>
      <c r="B5" s="51">
        <v>0</v>
      </c>
      <c r="C5" s="51">
        <v>0</v>
      </c>
      <c r="D5" s="51">
        <v>0</v>
      </c>
      <c r="E5" s="51">
        <v>0</v>
      </c>
      <c r="F5" s="51">
        <v>0</v>
      </c>
      <c r="G5" s="51">
        <v>0</v>
      </c>
      <c r="H5" s="51">
        <v>0</v>
      </c>
      <c r="I5" s="51">
        <v>0</v>
      </c>
      <c r="J5" s="51">
        <v>0</v>
      </c>
      <c r="K5" s="52">
        <v>0</v>
      </c>
    </row>
    <row r="6" spans="1:11">
      <c r="A6" s="65">
        <v>40724</v>
      </c>
      <c r="B6" s="55">
        <v>0</v>
      </c>
      <c r="C6" s="55">
        <v>0</v>
      </c>
      <c r="D6" s="55">
        <v>0</v>
      </c>
      <c r="E6" s="55">
        <v>5146.46</v>
      </c>
      <c r="F6" s="55">
        <v>0</v>
      </c>
      <c r="G6" s="55">
        <v>0</v>
      </c>
      <c r="H6" s="55">
        <v>0</v>
      </c>
      <c r="I6" s="55">
        <v>0</v>
      </c>
      <c r="J6" s="55">
        <v>0</v>
      </c>
      <c r="K6" s="56">
        <v>5146.46</v>
      </c>
    </row>
    <row r="7" spans="1:11">
      <c r="A7" s="42">
        <v>40816</v>
      </c>
      <c r="B7" s="51">
        <v>610526.91999999981</v>
      </c>
      <c r="C7" s="51">
        <v>0</v>
      </c>
      <c r="D7" s="51">
        <v>0</v>
      </c>
      <c r="E7" s="51">
        <v>109111.67999999999</v>
      </c>
      <c r="F7" s="51">
        <v>0</v>
      </c>
      <c r="G7" s="51">
        <v>354</v>
      </c>
      <c r="H7" s="51">
        <v>0</v>
      </c>
      <c r="I7" s="51">
        <v>0</v>
      </c>
      <c r="J7" s="51">
        <v>0</v>
      </c>
      <c r="K7" s="52">
        <v>719992.59999999986</v>
      </c>
    </row>
    <row r="8" spans="1:11">
      <c r="A8" s="65">
        <v>40908</v>
      </c>
      <c r="B8" s="55">
        <v>1549401.0999999999</v>
      </c>
      <c r="C8" s="55">
        <v>0</v>
      </c>
      <c r="D8" s="55">
        <v>30337.75</v>
      </c>
      <c r="E8" s="55">
        <v>19511.010000000002</v>
      </c>
      <c r="F8" s="55">
        <v>0</v>
      </c>
      <c r="G8" s="55">
        <v>93501.75</v>
      </c>
      <c r="H8" s="55">
        <v>0</v>
      </c>
      <c r="I8" s="55">
        <v>27563.16</v>
      </c>
      <c r="J8" s="55">
        <v>0</v>
      </c>
      <c r="K8" s="56">
        <v>1720314.7699999998</v>
      </c>
    </row>
    <row r="9" spans="1:11">
      <c r="A9" s="42">
        <v>40999</v>
      </c>
      <c r="B9" s="51">
        <v>4667772.5600000005</v>
      </c>
      <c r="C9" s="51">
        <v>0</v>
      </c>
      <c r="D9" s="51">
        <v>0</v>
      </c>
      <c r="E9" s="51">
        <v>153062.35999999999</v>
      </c>
      <c r="F9" s="51">
        <v>0</v>
      </c>
      <c r="G9" s="51">
        <v>53466.5</v>
      </c>
      <c r="H9" s="51">
        <v>0</v>
      </c>
      <c r="I9" s="51">
        <v>58303.18</v>
      </c>
      <c r="J9" s="51">
        <v>0</v>
      </c>
      <c r="K9" s="52">
        <v>4932604.6000000006</v>
      </c>
    </row>
    <row r="10" spans="1:11">
      <c r="A10" s="65">
        <v>41090</v>
      </c>
      <c r="B10" s="55">
        <v>8531448.410000002</v>
      </c>
      <c r="C10" s="55">
        <v>0</v>
      </c>
      <c r="D10" s="55">
        <v>0</v>
      </c>
      <c r="E10" s="55">
        <v>333757</v>
      </c>
      <c r="F10" s="55">
        <v>0</v>
      </c>
      <c r="G10" s="55">
        <v>6037.08</v>
      </c>
      <c r="H10" s="55">
        <v>0</v>
      </c>
      <c r="I10" s="55">
        <v>5354.34</v>
      </c>
      <c r="J10" s="55">
        <v>0</v>
      </c>
      <c r="K10" s="56">
        <v>8876596.8300000019</v>
      </c>
    </row>
    <row r="11" spans="1:11">
      <c r="A11" s="42">
        <v>41182</v>
      </c>
      <c r="B11" s="51">
        <v>5378707.5200000014</v>
      </c>
      <c r="C11" s="51">
        <v>0</v>
      </c>
      <c r="D11" s="51">
        <v>0</v>
      </c>
      <c r="E11" s="51">
        <v>694047.05999999994</v>
      </c>
      <c r="F11" s="51">
        <v>0</v>
      </c>
      <c r="G11" s="51">
        <v>1749</v>
      </c>
      <c r="H11" s="51">
        <v>0</v>
      </c>
      <c r="I11" s="51">
        <v>139293.82</v>
      </c>
      <c r="J11" s="51">
        <v>0</v>
      </c>
      <c r="K11" s="52">
        <v>6213797.4000000013</v>
      </c>
    </row>
    <row r="12" spans="1:11">
      <c r="A12" s="65">
        <v>41274</v>
      </c>
      <c r="B12" s="55">
        <v>3367029</v>
      </c>
      <c r="C12" s="55">
        <v>0</v>
      </c>
      <c r="D12" s="55">
        <v>20250</v>
      </c>
      <c r="E12" s="55">
        <v>1426050.8699999999</v>
      </c>
      <c r="F12" s="55">
        <v>0</v>
      </c>
      <c r="G12" s="55">
        <v>50713.380000000005</v>
      </c>
      <c r="H12" s="55">
        <v>0</v>
      </c>
      <c r="I12" s="55">
        <v>76188.039999999979</v>
      </c>
      <c r="J12" s="55">
        <v>0</v>
      </c>
      <c r="K12" s="56">
        <v>4940231.29</v>
      </c>
    </row>
    <row r="13" spans="1:11">
      <c r="A13" s="42">
        <v>41364</v>
      </c>
      <c r="B13" s="51">
        <v>5201000.7199999988</v>
      </c>
      <c r="C13" s="51">
        <v>0</v>
      </c>
      <c r="D13" s="51">
        <v>37078.450000000004</v>
      </c>
      <c r="E13" s="51">
        <v>1485047.5699999998</v>
      </c>
      <c r="F13" s="51">
        <v>25.85</v>
      </c>
      <c r="G13" s="51">
        <v>51465</v>
      </c>
      <c r="H13" s="51">
        <v>0</v>
      </c>
      <c r="I13" s="51">
        <v>80606.030000000013</v>
      </c>
      <c r="J13" s="51">
        <v>0</v>
      </c>
      <c r="K13" s="52">
        <v>6855223.6199999982</v>
      </c>
    </row>
    <row r="14" spans="1:11">
      <c r="A14" s="65">
        <v>41455</v>
      </c>
      <c r="B14" s="55">
        <v>4978803.7600000026</v>
      </c>
      <c r="C14" s="55">
        <v>0</v>
      </c>
      <c r="D14" s="55">
        <v>7096.1</v>
      </c>
      <c r="E14" s="55">
        <v>1270868.9300000002</v>
      </c>
      <c r="F14" s="55">
        <v>4120.4900000000007</v>
      </c>
      <c r="G14" s="55">
        <v>13742.8</v>
      </c>
      <c r="H14" s="55">
        <v>0</v>
      </c>
      <c r="I14" s="55">
        <v>5466.8</v>
      </c>
      <c r="J14" s="55">
        <v>0</v>
      </c>
      <c r="K14" s="56">
        <v>6280098.8800000027</v>
      </c>
    </row>
    <row r="15" spans="1:11">
      <c r="A15" s="42">
        <v>41547</v>
      </c>
      <c r="B15" s="51">
        <v>5929365.6900000013</v>
      </c>
      <c r="C15" s="51">
        <v>0</v>
      </c>
      <c r="D15" s="51">
        <v>41145.320000000007</v>
      </c>
      <c r="E15" s="51">
        <v>1797726.16</v>
      </c>
      <c r="F15" s="51">
        <v>0</v>
      </c>
      <c r="G15" s="51">
        <v>7928.94</v>
      </c>
      <c r="H15" s="51">
        <v>0</v>
      </c>
      <c r="I15" s="51">
        <v>31623.469999999998</v>
      </c>
      <c r="J15" s="51">
        <v>0</v>
      </c>
      <c r="K15" s="52">
        <v>7807789.5800000019</v>
      </c>
    </row>
    <row r="16" spans="1:11">
      <c r="A16" s="65">
        <v>41639</v>
      </c>
      <c r="B16" s="55">
        <v>5262836.2000000011</v>
      </c>
      <c r="C16" s="55">
        <v>0</v>
      </c>
      <c r="D16" s="55">
        <v>6927.2</v>
      </c>
      <c r="E16" s="55">
        <v>1185248.94</v>
      </c>
      <c r="F16" s="55">
        <v>0</v>
      </c>
      <c r="G16" s="55">
        <v>3552.98</v>
      </c>
      <c r="H16" s="55">
        <v>0</v>
      </c>
      <c r="I16" s="55">
        <v>1977</v>
      </c>
      <c r="J16" s="55">
        <v>0</v>
      </c>
      <c r="K16" s="56">
        <v>6460542.3200000022</v>
      </c>
    </row>
    <row r="17" spans="1:11">
      <c r="A17" s="42">
        <v>41729</v>
      </c>
      <c r="B17" s="51">
        <v>4101330.78</v>
      </c>
      <c r="C17" s="51">
        <v>0</v>
      </c>
      <c r="D17" s="51">
        <v>180756.08</v>
      </c>
      <c r="E17" s="51">
        <v>552149.38</v>
      </c>
      <c r="F17" s="51">
        <v>0</v>
      </c>
      <c r="G17" s="51">
        <v>455159</v>
      </c>
      <c r="H17" s="51">
        <v>0</v>
      </c>
      <c r="I17" s="51">
        <v>2238.5</v>
      </c>
      <c r="J17" s="51">
        <v>275</v>
      </c>
      <c r="K17" s="52">
        <v>5291908.7399999993</v>
      </c>
    </row>
    <row r="18" spans="1:11">
      <c r="A18" s="65">
        <v>41820</v>
      </c>
      <c r="B18" s="55">
        <v>2246016.33</v>
      </c>
      <c r="C18" s="55">
        <v>0</v>
      </c>
      <c r="D18" s="55">
        <v>355414.89000000007</v>
      </c>
      <c r="E18" s="55">
        <v>497888.85</v>
      </c>
      <c r="F18" s="55">
        <v>0</v>
      </c>
      <c r="G18" s="55">
        <v>8316</v>
      </c>
      <c r="H18" s="55">
        <v>0</v>
      </c>
      <c r="I18" s="55">
        <v>2376.66</v>
      </c>
      <c r="J18" s="55">
        <v>0</v>
      </c>
      <c r="K18" s="56">
        <v>3110012.7300000004</v>
      </c>
    </row>
    <row r="19" spans="1:11">
      <c r="A19" s="42">
        <v>41912</v>
      </c>
      <c r="B19" s="51">
        <v>2433198.2700000005</v>
      </c>
      <c r="C19" s="51">
        <v>0</v>
      </c>
      <c r="D19" s="51">
        <v>153155</v>
      </c>
      <c r="E19" s="51">
        <v>938831.13000000012</v>
      </c>
      <c r="F19" s="51">
        <v>0</v>
      </c>
      <c r="G19" s="51">
        <v>33485.040000000001</v>
      </c>
      <c r="H19" s="51">
        <v>0</v>
      </c>
      <c r="I19" s="51">
        <v>6443.65</v>
      </c>
      <c r="J19" s="51">
        <v>0</v>
      </c>
      <c r="K19" s="52">
        <v>3565113.0900000003</v>
      </c>
    </row>
    <row r="20" spans="1:11">
      <c r="A20" s="65">
        <v>42004</v>
      </c>
      <c r="B20" s="55">
        <v>1972854.7900000003</v>
      </c>
      <c r="C20" s="55">
        <v>0</v>
      </c>
      <c r="D20" s="55">
        <v>418003.05</v>
      </c>
      <c r="E20" s="55">
        <v>502361.41000000003</v>
      </c>
      <c r="F20" s="55">
        <v>0</v>
      </c>
      <c r="G20" s="55">
        <v>8346.7999999999993</v>
      </c>
      <c r="H20" s="55">
        <v>0</v>
      </c>
      <c r="I20" s="55">
        <v>6943.9000000000005</v>
      </c>
      <c r="J20" s="55">
        <v>0</v>
      </c>
      <c r="K20" s="56">
        <v>2908509.95</v>
      </c>
    </row>
    <row r="21" spans="1:11">
      <c r="A21" s="42">
        <v>42094</v>
      </c>
      <c r="B21" s="51">
        <v>2135625.3000000003</v>
      </c>
      <c r="C21" s="51">
        <v>0</v>
      </c>
      <c r="D21" s="51">
        <v>106628.73000000003</v>
      </c>
      <c r="E21" s="51">
        <v>1286987.53</v>
      </c>
      <c r="F21" s="51">
        <v>0</v>
      </c>
      <c r="G21" s="51">
        <v>126247.20000000001</v>
      </c>
      <c r="H21" s="51">
        <v>0</v>
      </c>
      <c r="I21" s="51">
        <v>71115.45</v>
      </c>
      <c r="J21" s="51">
        <v>0</v>
      </c>
      <c r="K21" s="52">
        <v>3726604.2100000009</v>
      </c>
    </row>
    <row r="22" spans="1:11">
      <c r="A22" s="65">
        <v>42185</v>
      </c>
      <c r="B22" s="55">
        <v>2067322.4700000002</v>
      </c>
      <c r="C22" s="55">
        <v>0</v>
      </c>
      <c r="D22" s="55">
        <v>186345.87</v>
      </c>
      <c r="E22" s="55">
        <v>1239818.8700000001</v>
      </c>
      <c r="F22" s="55">
        <v>0</v>
      </c>
      <c r="G22" s="55">
        <v>192736.33000000002</v>
      </c>
      <c r="H22" s="55">
        <v>0</v>
      </c>
      <c r="I22" s="55">
        <v>212040.01</v>
      </c>
      <c r="J22" s="55">
        <v>0</v>
      </c>
      <c r="K22" s="56">
        <v>3898263.5500000007</v>
      </c>
    </row>
    <row r="23" spans="1:11">
      <c r="A23" s="42">
        <v>42277</v>
      </c>
      <c r="B23" s="51">
        <v>3739362.16</v>
      </c>
      <c r="C23" s="51">
        <v>0</v>
      </c>
      <c r="D23" s="51">
        <v>551197.97000000009</v>
      </c>
      <c r="E23" s="51">
        <v>2160397.7000000002</v>
      </c>
      <c r="F23" s="51">
        <v>0</v>
      </c>
      <c r="G23" s="51">
        <v>134760.20000000001</v>
      </c>
      <c r="H23" s="51">
        <v>0</v>
      </c>
      <c r="I23" s="51">
        <v>218466.59</v>
      </c>
      <c r="J23" s="51">
        <v>0</v>
      </c>
      <c r="K23" s="52">
        <v>6804184.6200000001</v>
      </c>
    </row>
    <row r="24" spans="1:11">
      <c r="A24" s="65">
        <v>42369</v>
      </c>
      <c r="B24" s="55">
        <v>3236416.4</v>
      </c>
      <c r="C24" s="55">
        <v>0</v>
      </c>
      <c r="D24" s="55">
        <v>627803.24999999988</v>
      </c>
      <c r="E24" s="55">
        <v>2369738.62</v>
      </c>
      <c r="F24" s="55">
        <v>0</v>
      </c>
      <c r="G24" s="55">
        <v>297825.57999999996</v>
      </c>
      <c r="H24" s="55">
        <v>0</v>
      </c>
      <c r="I24" s="55">
        <v>412845.41</v>
      </c>
      <c r="J24" s="55">
        <v>0</v>
      </c>
      <c r="K24" s="56">
        <v>6944629.2599999998</v>
      </c>
    </row>
    <row r="25" spans="1:11">
      <c r="A25" s="42">
        <v>42460</v>
      </c>
      <c r="B25" s="51">
        <v>2049758.8299999998</v>
      </c>
      <c r="C25" s="51">
        <v>0</v>
      </c>
      <c r="D25" s="51">
        <v>241901.18999999997</v>
      </c>
      <c r="E25" s="51">
        <v>1790813.23</v>
      </c>
      <c r="F25" s="51">
        <v>0</v>
      </c>
      <c r="G25" s="51">
        <v>26046.519999999997</v>
      </c>
      <c r="H25" s="51">
        <v>0</v>
      </c>
      <c r="I25" s="51">
        <v>168979.75999999998</v>
      </c>
      <c r="J25" s="51">
        <v>0</v>
      </c>
      <c r="K25" s="52">
        <v>4277499.53</v>
      </c>
    </row>
    <row r="26" spans="1:11">
      <c r="A26" s="65">
        <v>42551</v>
      </c>
      <c r="B26" s="55">
        <v>3348448.3</v>
      </c>
      <c r="C26" s="55">
        <v>0</v>
      </c>
      <c r="D26" s="55">
        <v>1105209.0299999998</v>
      </c>
      <c r="E26" s="55">
        <v>1547562.2799999998</v>
      </c>
      <c r="F26" s="55">
        <v>0</v>
      </c>
      <c r="G26" s="55">
        <v>26915.479999999981</v>
      </c>
      <c r="H26" s="55">
        <v>0</v>
      </c>
      <c r="I26" s="55">
        <v>72748.58</v>
      </c>
      <c r="J26" s="55">
        <v>0</v>
      </c>
      <c r="K26" s="56">
        <v>6100883.6699999999</v>
      </c>
    </row>
    <row r="27" spans="1:11">
      <c r="A27" s="42">
        <v>42643</v>
      </c>
      <c r="B27" s="51">
        <v>6273309.8599999994</v>
      </c>
      <c r="C27" s="51">
        <v>9806.4</v>
      </c>
      <c r="D27" s="51">
        <v>1543393.5</v>
      </c>
      <c r="E27" s="51">
        <v>2076233.4300000002</v>
      </c>
      <c r="F27" s="51">
        <v>30.24</v>
      </c>
      <c r="G27" s="51">
        <v>312451.74</v>
      </c>
      <c r="H27" s="51">
        <v>0</v>
      </c>
      <c r="I27" s="51">
        <v>147982.79999999999</v>
      </c>
      <c r="J27" s="51">
        <v>0</v>
      </c>
      <c r="K27" s="52">
        <v>10363207.970000001</v>
      </c>
    </row>
    <row r="28" spans="1:11">
      <c r="A28" s="65">
        <v>42735</v>
      </c>
      <c r="B28" s="55">
        <v>5045046.3100000005</v>
      </c>
      <c r="C28" s="55">
        <v>486.24</v>
      </c>
      <c r="D28" s="55">
        <v>940468.23000000021</v>
      </c>
      <c r="E28" s="55">
        <v>1898896.4</v>
      </c>
      <c r="F28" s="55">
        <v>1998</v>
      </c>
      <c r="G28" s="55">
        <v>437254.75</v>
      </c>
      <c r="H28" s="55">
        <v>0</v>
      </c>
      <c r="I28" s="55">
        <v>126108.73999999999</v>
      </c>
      <c r="J28" s="55">
        <v>12681.6</v>
      </c>
      <c r="K28" s="56">
        <v>8462940.2700000014</v>
      </c>
    </row>
    <row r="29" spans="1:11">
      <c r="A29" s="42">
        <v>42825</v>
      </c>
      <c r="B29" s="51">
        <v>7884635.4999999991</v>
      </c>
      <c r="C29" s="51">
        <v>5743.96</v>
      </c>
      <c r="D29" s="51">
        <v>1276118.9100000001</v>
      </c>
      <c r="E29" s="51">
        <v>2243358</v>
      </c>
      <c r="F29" s="51">
        <v>353782.84</v>
      </c>
      <c r="G29" s="51">
        <v>55369.89</v>
      </c>
      <c r="H29" s="51">
        <v>0</v>
      </c>
      <c r="I29" s="51">
        <v>12877.82</v>
      </c>
      <c r="J29" s="51">
        <v>782.40000000000009</v>
      </c>
      <c r="K29" s="52">
        <v>11832669.32</v>
      </c>
    </row>
    <row r="30" spans="1:11">
      <c r="A30" s="65">
        <v>42916</v>
      </c>
      <c r="B30" s="55">
        <v>7467385.5299999984</v>
      </c>
      <c r="C30" s="55">
        <v>67506.959999999992</v>
      </c>
      <c r="D30" s="55">
        <v>808923.18999999971</v>
      </c>
      <c r="E30" s="55">
        <v>2416669.88</v>
      </c>
      <c r="F30" s="55">
        <v>0</v>
      </c>
      <c r="G30" s="55">
        <v>73735.78</v>
      </c>
      <c r="H30" s="55">
        <v>0</v>
      </c>
      <c r="I30" s="55">
        <v>72955.3</v>
      </c>
      <c r="J30" s="55">
        <v>0</v>
      </c>
      <c r="K30" s="56">
        <v>10907176.639999999</v>
      </c>
    </row>
    <row r="31" spans="1:11">
      <c r="A31" s="42">
        <v>43008</v>
      </c>
      <c r="B31" s="51">
        <v>6888913.950000002</v>
      </c>
      <c r="C31" s="51">
        <v>618265.41000000015</v>
      </c>
      <c r="D31" s="51">
        <v>3479514.569999998</v>
      </c>
      <c r="E31" s="51">
        <v>5149072.1800000025</v>
      </c>
      <c r="F31" s="51">
        <v>313493.23000000004</v>
      </c>
      <c r="G31" s="51">
        <v>140501.69999999998</v>
      </c>
      <c r="H31" s="51">
        <v>0</v>
      </c>
      <c r="I31" s="51">
        <v>151964.79999999999</v>
      </c>
      <c r="J31" s="51">
        <v>0</v>
      </c>
      <c r="K31" s="52">
        <v>16741725.840000004</v>
      </c>
    </row>
    <row r="32" spans="1:11">
      <c r="A32" s="65">
        <v>43100</v>
      </c>
      <c r="B32" s="55">
        <v>6414418.5399999982</v>
      </c>
      <c r="C32" s="55">
        <v>440022.62000000005</v>
      </c>
      <c r="D32" s="55">
        <v>5439983.9399999995</v>
      </c>
      <c r="E32" s="55">
        <v>2956853.7499999995</v>
      </c>
      <c r="F32" s="55">
        <v>24533.870000000003</v>
      </c>
      <c r="G32" s="55">
        <v>294753.53000000003</v>
      </c>
      <c r="H32" s="55">
        <v>3416.51</v>
      </c>
      <c r="I32" s="55">
        <v>111401.58</v>
      </c>
      <c r="J32" s="55">
        <v>1075.2</v>
      </c>
      <c r="K32" s="56">
        <v>15686459.539999995</v>
      </c>
    </row>
    <row r="33" spans="1:11">
      <c r="A33" s="42">
        <v>43190</v>
      </c>
      <c r="B33" s="51">
        <v>4165040.54</v>
      </c>
      <c r="C33" s="51">
        <v>432833.85999999993</v>
      </c>
      <c r="D33" s="51">
        <v>866487.7799999998</v>
      </c>
      <c r="E33" s="51">
        <v>1859435.96</v>
      </c>
      <c r="F33" s="51">
        <v>4561.2</v>
      </c>
      <c r="G33" s="51">
        <v>48535.369999999995</v>
      </c>
      <c r="H33" s="51">
        <v>10793.4</v>
      </c>
      <c r="I33" s="51">
        <v>7718.61</v>
      </c>
      <c r="J33" s="51">
        <v>3739999.9700000011</v>
      </c>
      <c r="K33" s="52">
        <v>11135406.690000001</v>
      </c>
    </row>
    <row r="34" spans="1:11">
      <c r="A34" s="65">
        <v>43281</v>
      </c>
      <c r="B34" s="55">
        <v>5639294.2400000002</v>
      </c>
      <c r="C34" s="55">
        <v>899719.9700000002</v>
      </c>
      <c r="D34" s="55">
        <v>2212888.8800000013</v>
      </c>
      <c r="E34" s="55">
        <v>3840099.5799999987</v>
      </c>
      <c r="F34" s="55">
        <v>188817.06999999989</v>
      </c>
      <c r="G34" s="55">
        <v>134596.47999999998</v>
      </c>
      <c r="H34" s="55">
        <v>1458</v>
      </c>
      <c r="I34" s="55">
        <v>53351.97</v>
      </c>
      <c r="J34" s="55">
        <v>0</v>
      </c>
      <c r="K34" s="56">
        <v>12970226.190000001</v>
      </c>
    </row>
    <row r="35" spans="1:11">
      <c r="A35" s="42">
        <v>43373</v>
      </c>
      <c r="B35" s="51">
        <v>4578426.74</v>
      </c>
      <c r="C35" s="51">
        <v>816195.62</v>
      </c>
      <c r="D35" s="51">
        <v>1561439.9799999988</v>
      </c>
      <c r="E35" s="51">
        <v>3524163.5100000007</v>
      </c>
      <c r="F35" s="51">
        <v>299269.17</v>
      </c>
      <c r="G35" s="51">
        <v>80541.759999999995</v>
      </c>
      <c r="H35" s="51">
        <v>2054.2800000000002</v>
      </c>
      <c r="I35" s="51">
        <v>61961.120000000003</v>
      </c>
      <c r="J35" s="51">
        <v>0</v>
      </c>
      <c r="K35" s="52">
        <v>10924052.179999998</v>
      </c>
    </row>
    <row r="36" spans="1:11">
      <c r="A36" s="65">
        <v>43465</v>
      </c>
      <c r="B36" s="55">
        <v>3600265.2299999995</v>
      </c>
      <c r="C36" s="55">
        <v>1027199.7999999999</v>
      </c>
      <c r="D36" s="55">
        <v>2671827.5099999984</v>
      </c>
      <c r="E36" s="55">
        <v>4660293.3499999987</v>
      </c>
      <c r="F36" s="55">
        <v>155577.7399999999</v>
      </c>
      <c r="G36" s="55">
        <v>788592.7</v>
      </c>
      <c r="H36" s="55">
        <v>25633.530000000021</v>
      </c>
      <c r="I36" s="55">
        <v>14896.07</v>
      </c>
      <c r="J36" s="55">
        <v>0</v>
      </c>
      <c r="K36" s="56">
        <v>12944285.929999996</v>
      </c>
    </row>
    <row r="37" spans="1:11">
      <c r="A37" s="42">
        <v>43555</v>
      </c>
      <c r="B37" s="51">
        <v>3533741.2399999998</v>
      </c>
      <c r="C37" s="51">
        <v>651192.94000000006</v>
      </c>
      <c r="D37" s="51">
        <v>1484842.4000000001</v>
      </c>
      <c r="E37" s="51">
        <v>3250094.6200000043</v>
      </c>
      <c r="F37" s="51">
        <v>131677.28</v>
      </c>
      <c r="G37" s="51">
        <v>753091.99</v>
      </c>
      <c r="H37" s="51">
        <v>64635.06</v>
      </c>
      <c r="I37" s="51">
        <v>19869.27</v>
      </c>
      <c r="J37" s="51">
        <v>0</v>
      </c>
      <c r="K37" s="52">
        <v>9889144.8000000045</v>
      </c>
    </row>
    <row r="38" spans="1:11">
      <c r="A38" s="65">
        <v>43646</v>
      </c>
      <c r="B38" s="55">
        <v>4820883.0999999987</v>
      </c>
      <c r="C38" s="55">
        <v>2071904.92</v>
      </c>
      <c r="D38" s="55">
        <v>1691661.649999999</v>
      </c>
      <c r="E38" s="55">
        <v>3516674.8499999978</v>
      </c>
      <c r="F38" s="55">
        <v>3694833.7</v>
      </c>
      <c r="G38" s="55">
        <v>17005.66</v>
      </c>
      <c r="H38" s="55">
        <v>217280.69</v>
      </c>
      <c r="I38" s="55">
        <v>33527.07</v>
      </c>
      <c r="J38" s="55">
        <v>0</v>
      </c>
      <c r="K38" s="56">
        <v>16063771.639999995</v>
      </c>
    </row>
    <row r="39" spans="1:11">
      <c r="A39" s="42">
        <v>43738</v>
      </c>
      <c r="B39" s="51">
        <v>6123409.1599999992</v>
      </c>
      <c r="C39" s="51">
        <v>1837320.45</v>
      </c>
      <c r="D39" s="51">
        <v>1669069.78</v>
      </c>
      <c r="E39" s="51">
        <v>4554258.5200000033</v>
      </c>
      <c r="F39" s="51">
        <v>329905</v>
      </c>
      <c r="G39" s="51">
        <v>60389.229999999996</v>
      </c>
      <c r="H39" s="51">
        <v>28996.21000000001</v>
      </c>
      <c r="I39" s="51">
        <v>26728.11</v>
      </c>
      <c r="J39" s="51">
        <v>0</v>
      </c>
      <c r="K39" s="52">
        <v>14630076.460000003</v>
      </c>
    </row>
    <row r="40" spans="1:11">
      <c r="A40" s="65">
        <v>43830</v>
      </c>
      <c r="B40" s="55">
        <v>7942270.1399999997</v>
      </c>
      <c r="C40" s="55">
        <v>2214344.0099999998</v>
      </c>
      <c r="D40" s="55">
        <v>726112.2699999999</v>
      </c>
      <c r="E40" s="55">
        <v>4240778.4499999993</v>
      </c>
      <c r="F40" s="55">
        <v>199386.66999999998</v>
      </c>
      <c r="G40" s="55">
        <v>297343.40999999997</v>
      </c>
      <c r="H40" s="55">
        <v>22493</v>
      </c>
      <c r="I40" s="55">
        <v>75495.399999999994</v>
      </c>
      <c r="J40" s="55">
        <v>0</v>
      </c>
      <c r="K40" s="56">
        <v>15718223.349999998</v>
      </c>
    </row>
    <row r="41" spans="1:11">
      <c r="A41" s="42">
        <v>43921</v>
      </c>
      <c r="B41" s="51">
        <v>5169885.9500000011</v>
      </c>
      <c r="C41" s="51">
        <v>2848948.12</v>
      </c>
      <c r="D41" s="51">
        <v>747979.54999999993</v>
      </c>
      <c r="E41" s="51">
        <v>3758280.54</v>
      </c>
      <c r="F41" s="51">
        <v>361011.87999999989</v>
      </c>
      <c r="G41" s="51">
        <v>75813.98000000001</v>
      </c>
      <c r="H41" s="51">
        <v>22926.6</v>
      </c>
      <c r="I41" s="51">
        <v>63773.4</v>
      </c>
      <c r="J41" s="51">
        <v>0</v>
      </c>
      <c r="K41" s="52">
        <v>13048620.02</v>
      </c>
    </row>
    <row r="42" spans="1:11">
      <c r="A42" s="65">
        <v>44012</v>
      </c>
      <c r="B42" s="55">
        <v>7626282.9900000012</v>
      </c>
      <c r="C42" s="55">
        <v>1686772.55</v>
      </c>
      <c r="D42" s="55">
        <v>1021685.7999999997</v>
      </c>
      <c r="E42" s="55">
        <v>4888008.8099999996</v>
      </c>
      <c r="F42" s="55">
        <v>62423.75</v>
      </c>
      <c r="G42" s="55">
        <v>675441.80999999994</v>
      </c>
      <c r="H42" s="55">
        <v>1725.55</v>
      </c>
      <c r="I42" s="55">
        <v>205906.15</v>
      </c>
      <c r="J42" s="55">
        <v>0</v>
      </c>
      <c r="K42" s="56">
        <v>16168247.41</v>
      </c>
    </row>
    <row r="43" spans="1:11">
      <c r="A43" s="42">
        <v>44104</v>
      </c>
      <c r="B43" s="51">
        <v>10863270.960000001</v>
      </c>
      <c r="C43" s="51">
        <v>4558123.3099999996</v>
      </c>
      <c r="D43" s="51">
        <v>2348701.9900000002</v>
      </c>
      <c r="E43" s="51">
        <v>6092690.1600000001</v>
      </c>
      <c r="F43" s="51">
        <v>146150.64000000001</v>
      </c>
      <c r="G43" s="51">
        <v>230127.89</v>
      </c>
      <c r="H43" s="51">
        <v>5410.8</v>
      </c>
      <c r="I43" s="51">
        <v>450222</v>
      </c>
      <c r="J43" s="51">
        <v>0</v>
      </c>
      <c r="K43" s="52">
        <v>24694697.75</v>
      </c>
    </row>
    <row r="44" spans="1:11">
      <c r="A44" s="65">
        <v>44196</v>
      </c>
      <c r="B44" s="55">
        <v>10755540.610000001</v>
      </c>
      <c r="C44" s="55">
        <v>2754304.35</v>
      </c>
      <c r="D44" s="55">
        <v>4641887.71</v>
      </c>
      <c r="E44" s="55">
        <v>3822919.84</v>
      </c>
      <c r="F44" s="55">
        <v>70566.149999999994</v>
      </c>
      <c r="G44" s="55">
        <v>405762.92</v>
      </c>
      <c r="H44" s="55">
        <v>26336.11</v>
      </c>
      <c r="I44" s="55">
        <v>393349.85</v>
      </c>
      <c r="J44" s="55">
        <v>0</v>
      </c>
      <c r="K44" s="56">
        <v>22870667.540000003</v>
      </c>
    </row>
    <row r="45" spans="1:11">
      <c r="A45" s="42">
        <v>44286</v>
      </c>
      <c r="B45" s="51">
        <v>7840130.080000001</v>
      </c>
      <c r="C45" s="51">
        <v>2881867.79</v>
      </c>
      <c r="D45" s="51">
        <v>1865617.6700000002</v>
      </c>
      <c r="E45" s="51">
        <v>4908073.5199999996</v>
      </c>
      <c r="F45" s="51">
        <v>162232.03000000003</v>
      </c>
      <c r="G45" s="51">
        <v>639357.81000000006</v>
      </c>
      <c r="H45" s="51">
        <v>252247.90000000002</v>
      </c>
      <c r="I45" s="51">
        <v>25189.66</v>
      </c>
      <c r="J45" s="51">
        <v>0</v>
      </c>
      <c r="K45" s="52">
        <v>18574716.460000001</v>
      </c>
    </row>
    <row r="46" spans="1:11">
      <c r="A46" s="65">
        <v>44377</v>
      </c>
      <c r="B46" s="55">
        <v>8936616.8200000003</v>
      </c>
      <c r="C46" s="55">
        <v>2924623.3000000003</v>
      </c>
      <c r="D46" s="55">
        <v>4625038.6399999987</v>
      </c>
      <c r="E46" s="55">
        <v>2362402.9900000002</v>
      </c>
      <c r="F46" s="55">
        <v>1205857.0400000003</v>
      </c>
      <c r="G46" s="55">
        <v>63363.400000000009</v>
      </c>
      <c r="H46" s="55">
        <v>168</v>
      </c>
      <c r="I46" s="55">
        <v>225997.61</v>
      </c>
      <c r="J46" s="55">
        <v>0</v>
      </c>
      <c r="K46" s="56">
        <v>20344067.799999997</v>
      </c>
    </row>
    <row r="47" spans="1:11">
      <c r="A47" s="42">
        <v>44440</v>
      </c>
      <c r="B47" s="51">
        <v>6908847.7100000009</v>
      </c>
      <c r="C47" s="51">
        <v>1038225.5099999999</v>
      </c>
      <c r="D47" s="51">
        <v>7545446.4499999927</v>
      </c>
      <c r="E47" s="51">
        <v>3669585.3399999994</v>
      </c>
      <c r="F47" s="51">
        <v>23841.48</v>
      </c>
      <c r="G47" s="51">
        <v>175317.17999999991</v>
      </c>
      <c r="H47" s="51">
        <v>902.27999999999986</v>
      </c>
      <c r="I47" s="51">
        <v>361325.18</v>
      </c>
      <c r="J47" s="51">
        <v>0</v>
      </c>
      <c r="K47" s="52">
        <v>19723491.129999995</v>
      </c>
    </row>
    <row r="48" spans="1:11">
      <c r="A48" s="65">
        <v>44531</v>
      </c>
      <c r="B48" s="55">
        <v>5838550.919999999</v>
      </c>
      <c r="C48" s="55">
        <v>2105636.58</v>
      </c>
      <c r="D48" s="55">
        <v>7147987.2400000039</v>
      </c>
      <c r="E48" s="55">
        <v>3523579.1299999994</v>
      </c>
      <c r="F48" s="55">
        <v>1738647.3600000003</v>
      </c>
      <c r="G48" s="55">
        <v>49990.549999999996</v>
      </c>
      <c r="H48" s="55">
        <v>2310.21</v>
      </c>
      <c r="I48" s="55">
        <v>560065.27</v>
      </c>
      <c r="J48" s="55">
        <v>0</v>
      </c>
      <c r="K48" s="56">
        <v>20966767.260000002</v>
      </c>
    </row>
    <row r="49" spans="1:11">
      <c r="A49" s="94">
        <v>44621</v>
      </c>
      <c r="B49" s="51">
        <v>5821222.2000000011</v>
      </c>
      <c r="C49" s="51">
        <v>2999140.53</v>
      </c>
      <c r="D49" s="51">
        <v>4697620.4300000006</v>
      </c>
      <c r="E49" s="51">
        <v>2950183.4899999998</v>
      </c>
      <c r="F49" s="51">
        <v>8767.07</v>
      </c>
      <c r="G49" s="51">
        <v>5307.04</v>
      </c>
      <c r="H49" s="51">
        <v>0</v>
      </c>
      <c r="I49" s="51">
        <v>770151.92</v>
      </c>
      <c r="J49" s="51">
        <v>0</v>
      </c>
      <c r="K49" s="52">
        <v>17252392.68</v>
      </c>
    </row>
    <row r="50" spans="1:11">
      <c r="A50" s="287">
        <v>44713</v>
      </c>
      <c r="B50" s="55">
        <v>6977177.6499999994</v>
      </c>
      <c r="C50" s="55">
        <v>3301908.03</v>
      </c>
      <c r="D50" s="55">
        <v>4989501.5299999975</v>
      </c>
      <c r="E50" s="55">
        <v>1498678.49</v>
      </c>
      <c r="F50" s="55">
        <v>51959.98</v>
      </c>
      <c r="G50" s="55">
        <v>112248.85999999999</v>
      </c>
      <c r="H50" s="55">
        <v>76256.5</v>
      </c>
      <c r="I50" s="55">
        <v>43526.789999999994</v>
      </c>
      <c r="J50" s="55">
        <v>0</v>
      </c>
      <c r="K50" s="56">
        <v>17051257.829999994</v>
      </c>
    </row>
    <row r="51" spans="1:11">
      <c r="A51" s="288" t="s">
        <v>125</v>
      </c>
      <c r="B51" s="292">
        <f>SUM(B3:B50)</f>
        <v>229921791.47999999</v>
      </c>
      <c r="C51" s="292">
        <f t="shared" ref="C51:K51" si="0">SUM(C3:C50)</f>
        <v>38192093.230000004</v>
      </c>
      <c r="D51" s="292">
        <f t="shared" si="0"/>
        <v>70073449.480000004</v>
      </c>
      <c r="E51" s="292">
        <f t="shared" si="0"/>
        <v>105027411.82999998</v>
      </c>
      <c r="F51" s="292">
        <f t="shared" si="0"/>
        <v>9533469.7300000004</v>
      </c>
      <c r="G51" s="292">
        <f t="shared" si="0"/>
        <v>7519245.0100000007</v>
      </c>
      <c r="H51" s="292">
        <f t="shared" si="0"/>
        <v>765044.63</v>
      </c>
      <c r="I51" s="292">
        <f t="shared" si="0"/>
        <v>5616920.8399999989</v>
      </c>
      <c r="J51" s="292">
        <f t="shared" si="0"/>
        <v>3754814.1700000013</v>
      </c>
      <c r="K51" s="292">
        <f t="shared" si="0"/>
        <v>470404240.40000004</v>
      </c>
    </row>
    <row r="52" spans="1:11">
      <c r="B52" s="38"/>
      <c r="C52" s="38"/>
      <c r="D52" s="38"/>
      <c r="E52" s="38"/>
      <c r="F52" s="38"/>
      <c r="G52" s="38"/>
      <c r="H52" s="38"/>
      <c r="I52" s="38"/>
      <c r="J52" s="38"/>
      <c r="K52" s="38"/>
    </row>
    <row r="53" spans="1:11">
      <c r="A53" s="87" t="s">
        <v>138</v>
      </c>
    </row>
    <row r="54" spans="1:11">
      <c r="A54" s="171" t="s">
        <v>154</v>
      </c>
    </row>
    <row r="55" spans="1:11">
      <c r="A55" s="171" t="s">
        <v>255</v>
      </c>
    </row>
    <row r="56" spans="1:11">
      <c r="A56" s="171"/>
    </row>
    <row r="57" spans="1:11">
      <c r="A57" s="183" t="s">
        <v>128</v>
      </c>
    </row>
  </sheetData>
  <mergeCells count="1">
    <mergeCell ref="A1:K1"/>
  </mergeCells>
  <phoneticPr fontId="33" type="noConversion"/>
  <hyperlinks>
    <hyperlink ref="A57" location="Index!A1" display="back to index" xr:uid="{CE5816AD-38E2-4253-9FE6-0332565300E9}"/>
  </hyperlinks>
  <pageMargins left="0.25" right="0.25" top="0.75" bottom="0.56999999999999995" header="0.3" footer="0.3"/>
  <pageSetup paperSize="9" scale="66"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K62"/>
  <sheetViews>
    <sheetView workbookViewId="0">
      <pane xSplit="1" ySplit="2" topLeftCell="B33" activePane="bottomRight" state="frozen"/>
      <selection pane="bottomRight" activeCell="K6" sqref="K6:K50"/>
      <selection pane="bottomLeft" activeCell="A3" sqref="A3"/>
      <selection pane="topRight" activeCell="B1" sqref="B1"/>
    </sheetView>
  </sheetViews>
  <sheetFormatPr defaultColWidth="15.125" defaultRowHeight="18"/>
  <cols>
    <col min="1" max="1" width="12.375" style="58" customWidth="1"/>
    <col min="2" max="4" width="12.375" style="12" customWidth="1"/>
    <col min="5" max="5" width="15.125" style="37"/>
    <col min="6" max="6" width="12.375" style="12" customWidth="1"/>
    <col min="7" max="7" width="13.5" style="12" customWidth="1"/>
    <col min="8" max="11" width="12.375" style="12" customWidth="1"/>
    <col min="12" max="16384" width="15.125" style="12"/>
  </cols>
  <sheetData>
    <row r="1" spans="1:11" s="63" customFormat="1" ht="33" customHeight="1">
      <c r="A1" s="322" t="s">
        <v>89</v>
      </c>
      <c r="B1" s="323"/>
      <c r="C1" s="323"/>
      <c r="D1" s="323"/>
      <c r="E1" s="323"/>
      <c r="F1" s="323"/>
      <c r="G1" s="323"/>
      <c r="H1" s="323"/>
      <c r="I1" s="323"/>
      <c r="J1" s="323"/>
      <c r="K1" s="324"/>
    </row>
    <row r="2" spans="1:11" s="174" customFormat="1" ht="90">
      <c r="A2" s="175" t="s">
        <v>241</v>
      </c>
      <c r="B2" s="175" t="s">
        <v>143</v>
      </c>
      <c r="C2" s="175" t="s">
        <v>144</v>
      </c>
      <c r="D2" s="175" t="s">
        <v>145</v>
      </c>
      <c r="E2" s="175" t="s">
        <v>146</v>
      </c>
      <c r="F2" s="175" t="s">
        <v>147</v>
      </c>
      <c r="G2" s="175" t="s">
        <v>148</v>
      </c>
      <c r="H2" s="175" t="s">
        <v>149</v>
      </c>
      <c r="I2" s="175" t="s">
        <v>150</v>
      </c>
      <c r="J2" s="175" t="s">
        <v>259</v>
      </c>
      <c r="K2" s="177" t="s">
        <v>245</v>
      </c>
    </row>
    <row r="3" spans="1:11">
      <c r="A3" s="42">
        <v>40451</v>
      </c>
      <c r="B3" s="88">
        <v>0</v>
      </c>
      <c r="C3" s="88">
        <v>0</v>
      </c>
      <c r="D3" s="88">
        <v>0</v>
      </c>
      <c r="E3" s="88">
        <v>0</v>
      </c>
      <c r="F3" s="88">
        <v>0</v>
      </c>
      <c r="G3" s="88">
        <v>0</v>
      </c>
      <c r="H3" s="88">
        <v>0</v>
      </c>
      <c r="I3" s="88">
        <v>0</v>
      </c>
      <c r="J3" s="88">
        <v>0</v>
      </c>
      <c r="K3" s="80">
        <v>0</v>
      </c>
    </row>
    <row r="4" spans="1:11">
      <c r="A4" s="65">
        <v>40543</v>
      </c>
      <c r="B4" s="89">
        <v>0</v>
      </c>
      <c r="C4" s="89">
        <v>0</v>
      </c>
      <c r="D4" s="89">
        <v>0</v>
      </c>
      <c r="E4" s="89">
        <v>0</v>
      </c>
      <c r="F4" s="89">
        <v>0</v>
      </c>
      <c r="G4" s="89">
        <v>0</v>
      </c>
      <c r="H4" s="89">
        <v>0</v>
      </c>
      <c r="I4" s="89">
        <v>0</v>
      </c>
      <c r="J4" s="89">
        <v>0</v>
      </c>
      <c r="K4" s="90">
        <v>0</v>
      </c>
    </row>
    <row r="5" spans="1:11">
      <c r="A5" s="42">
        <v>40633</v>
      </c>
      <c r="B5" s="88">
        <v>0</v>
      </c>
      <c r="C5" s="88">
        <v>0</v>
      </c>
      <c r="D5" s="88">
        <v>0</v>
      </c>
      <c r="E5" s="88">
        <v>0</v>
      </c>
      <c r="F5" s="88">
        <v>0</v>
      </c>
      <c r="G5" s="88">
        <v>0</v>
      </c>
      <c r="H5" s="88">
        <v>0</v>
      </c>
      <c r="I5" s="88">
        <v>0</v>
      </c>
      <c r="J5" s="88">
        <v>0</v>
      </c>
      <c r="K5" s="80">
        <v>0</v>
      </c>
    </row>
    <row r="6" spans="1:11">
      <c r="A6" s="65">
        <v>40724</v>
      </c>
      <c r="B6" s="89">
        <v>0</v>
      </c>
      <c r="C6" s="89">
        <v>0</v>
      </c>
      <c r="D6" s="89">
        <v>0</v>
      </c>
      <c r="E6" s="89">
        <v>5146.46</v>
      </c>
      <c r="F6" s="89">
        <v>0</v>
      </c>
      <c r="G6" s="89">
        <v>0</v>
      </c>
      <c r="H6" s="89">
        <v>0</v>
      </c>
      <c r="I6" s="89">
        <v>0</v>
      </c>
      <c r="J6" s="89">
        <v>0</v>
      </c>
      <c r="K6" s="90">
        <v>5146.46</v>
      </c>
    </row>
    <row r="7" spans="1:11" ht="13.7" customHeight="1">
      <c r="A7" s="42">
        <v>40816</v>
      </c>
      <c r="B7" s="88">
        <v>16959.081111111111</v>
      </c>
      <c r="C7" s="88">
        <v>0</v>
      </c>
      <c r="D7" s="88">
        <v>0</v>
      </c>
      <c r="E7" s="88">
        <v>12123.52</v>
      </c>
      <c r="F7" s="88">
        <v>0</v>
      </c>
      <c r="G7" s="88">
        <v>354</v>
      </c>
      <c r="H7" s="88">
        <v>0</v>
      </c>
      <c r="I7" s="88">
        <v>0</v>
      </c>
      <c r="J7" s="88">
        <v>0</v>
      </c>
      <c r="K7" s="80">
        <v>15652.01304347826</v>
      </c>
    </row>
    <row r="8" spans="1:11">
      <c r="A8" s="65">
        <v>40908</v>
      </c>
      <c r="B8" s="89">
        <v>10540.143537414961</v>
      </c>
      <c r="C8" s="89">
        <v>0</v>
      </c>
      <c r="D8" s="89">
        <v>15168.875</v>
      </c>
      <c r="E8" s="89">
        <v>3251.835</v>
      </c>
      <c r="F8" s="89">
        <v>0</v>
      </c>
      <c r="G8" s="89">
        <v>13357.392857142861</v>
      </c>
      <c r="H8" s="89">
        <v>0</v>
      </c>
      <c r="I8" s="89">
        <v>13781.58</v>
      </c>
      <c r="J8" s="89">
        <v>0</v>
      </c>
      <c r="K8" s="90">
        <v>10489.724207317069</v>
      </c>
    </row>
    <row r="9" spans="1:11">
      <c r="A9" s="42">
        <v>40999</v>
      </c>
      <c r="B9" s="88">
        <v>26672.986057142851</v>
      </c>
      <c r="C9" s="88">
        <v>0</v>
      </c>
      <c r="D9" s="88">
        <v>0</v>
      </c>
      <c r="E9" s="88">
        <v>25510.393333333341</v>
      </c>
      <c r="F9" s="88">
        <v>0</v>
      </c>
      <c r="G9" s="88">
        <v>13366.625</v>
      </c>
      <c r="H9" s="88">
        <v>0</v>
      </c>
      <c r="I9" s="88">
        <v>14575.795</v>
      </c>
      <c r="J9" s="88">
        <v>0</v>
      </c>
      <c r="K9" s="80">
        <v>26098.437037037042</v>
      </c>
    </row>
    <row r="10" spans="1:11">
      <c r="A10" s="65">
        <v>41090</v>
      </c>
      <c r="B10" s="89">
        <v>60506.726312056759</v>
      </c>
      <c r="C10" s="89">
        <v>0</v>
      </c>
      <c r="D10" s="89">
        <v>0</v>
      </c>
      <c r="E10" s="89">
        <v>22250.46666666666</v>
      </c>
      <c r="F10" s="89">
        <v>0</v>
      </c>
      <c r="G10" s="89">
        <v>6037.08</v>
      </c>
      <c r="H10" s="89">
        <v>0</v>
      </c>
      <c r="I10" s="89">
        <v>1784.78</v>
      </c>
      <c r="J10" s="89">
        <v>0</v>
      </c>
      <c r="K10" s="90">
        <v>55478.730187500048</v>
      </c>
    </row>
    <row r="11" spans="1:11">
      <c r="A11" s="42">
        <v>41182</v>
      </c>
      <c r="B11" s="88">
        <v>38146.861843971586</v>
      </c>
      <c r="C11" s="88">
        <v>0</v>
      </c>
      <c r="D11" s="88">
        <v>0</v>
      </c>
      <c r="E11" s="88">
        <v>25705.446666666659</v>
      </c>
      <c r="F11" s="88">
        <v>0</v>
      </c>
      <c r="G11" s="88">
        <v>1749</v>
      </c>
      <c r="H11" s="88">
        <v>0</v>
      </c>
      <c r="I11" s="88">
        <v>7738.5455555555554</v>
      </c>
      <c r="J11" s="88">
        <v>0</v>
      </c>
      <c r="K11" s="80">
        <v>33228.863101604249</v>
      </c>
    </row>
    <row r="12" spans="1:11">
      <c r="A12" s="65">
        <v>41274</v>
      </c>
      <c r="B12" s="89">
        <v>24940.955555555549</v>
      </c>
      <c r="C12" s="89">
        <v>0</v>
      </c>
      <c r="D12" s="89">
        <v>20250</v>
      </c>
      <c r="E12" s="89">
        <v>37527.654473684197</v>
      </c>
      <c r="F12" s="89">
        <v>0</v>
      </c>
      <c r="G12" s="89">
        <v>10142.675999999999</v>
      </c>
      <c r="H12" s="89">
        <v>0</v>
      </c>
      <c r="I12" s="89">
        <v>4232.6688888888884</v>
      </c>
      <c r="J12" s="89">
        <v>0</v>
      </c>
      <c r="K12" s="90">
        <v>25077.316192893391</v>
      </c>
    </row>
    <row r="13" spans="1:11">
      <c r="A13" s="42">
        <v>41364</v>
      </c>
      <c r="B13" s="88">
        <v>23013.27752212387</v>
      </c>
      <c r="C13" s="88">
        <v>0</v>
      </c>
      <c r="D13" s="88">
        <v>7415.69</v>
      </c>
      <c r="E13" s="88">
        <v>28558.607115384621</v>
      </c>
      <c r="F13" s="88">
        <v>25.85</v>
      </c>
      <c r="G13" s="88">
        <v>25732.5</v>
      </c>
      <c r="H13" s="88">
        <v>0</v>
      </c>
      <c r="I13" s="88">
        <v>6717.1691666666666</v>
      </c>
      <c r="J13" s="88">
        <v>0</v>
      </c>
      <c r="K13" s="80">
        <v>23004.1061073825</v>
      </c>
    </row>
    <row r="14" spans="1:11">
      <c r="A14" s="65">
        <v>41455</v>
      </c>
      <c r="B14" s="89">
        <v>35562.883999999998</v>
      </c>
      <c r="C14" s="89">
        <v>0</v>
      </c>
      <c r="D14" s="89">
        <v>3548.05</v>
      </c>
      <c r="E14" s="89">
        <v>30258.784047619061</v>
      </c>
      <c r="F14" s="89">
        <v>4120.4900000000007</v>
      </c>
      <c r="G14" s="89">
        <v>3435.7</v>
      </c>
      <c r="H14" s="89">
        <v>0</v>
      </c>
      <c r="I14" s="89">
        <v>911.13333333333321</v>
      </c>
      <c r="J14" s="89">
        <v>0</v>
      </c>
      <c r="K14" s="90">
        <v>32205.635282051269</v>
      </c>
    </row>
    <row r="15" spans="1:11">
      <c r="A15" s="42">
        <v>41547</v>
      </c>
      <c r="B15" s="88">
        <v>27198.925183486241</v>
      </c>
      <c r="C15" s="88">
        <v>0</v>
      </c>
      <c r="D15" s="88">
        <v>13715.10666666667</v>
      </c>
      <c r="E15" s="88">
        <v>35249.532549019619</v>
      </c>
      <c r="F15" s="88">
        <v>0</v>
      </c>
      <c r="G15" s="88">
        <v>1585.788</v>
      </c>
      <c r="H15" s="88">
        <v>0</v>
      </c>
      <c r="I15" s="88">
        <v>6324.6940000000004</v>
      </c>
      <c r="J15" s="88">
        <v>0</v>
      </c>
      <c r="K15" s="80">
        <v>27687.19709219857</v>
      </c>
    </row>
    <row r="16" spans="1:11">
      <c r="A16" s="65">
        <v>41639</v>
      </c>
      <c r="B16" s="89">
        <v>30957.860000000019</v>
      </c>
      <c r="C16" s="89">
        <v>0</v>
      </c>
      <c r="D16" s="89">
        <v>3463.6</v>
      </c>
      <c r="E16" s="89">
        <v>25766.281304347831</v>
      </c>
      <c r="F16" s="89">
        <v>0</v>
      </c>
      <c r="G16" s="89">
        <v>1184.3266666666671</v>
      </c>
      <c r="H16" s="89">
        <v>0</v>
      </c>
      <c r="I16" s="89">
        <v>1977</v>
      </c>
      <c r="J16" s="89">
        <v>0</v>
      </c>
      <c r="K16" s="90">
        <v>29101.541981982002</v>
      </c>
    </row>
    <row r="17" spans="1:11">
      <c r="A17" s="42">
        <v>41729</v>
      </c>
      <c r="B17" s="88">
        <v>19255.07408450704</v>
      </c>
      <c r="C17" s="88">
        <v>0</v>
      </c>
      <c r="D17" s="88">
        <v>20084.0088888889</v>
      </c>
      <c r="E17" s="88">
        <v>13803.7345</v>
      </c>
      <c r="F17" s="88">
        <v>0</v>
      </c>
      <c r="G17" s="88">
        <v>65022.714285714283</v>
      </c>
      <c r="H17" s="88">
        <v>0</v>
      </c>
      <c r="I17" s="88">
        <v>2238.5</v>
      </c>
      <c r="J17" s="88">
        <v>275</v>
      </c>
      <c r="K17" s="80">
        <v>19527.338523985229</v>
      </c>
    </row>
    <row r="18" spans="1:11">
      <c r="A18" s="65">
        <v>41820</v>
      </c>
      <c r="B18" s="89">
        <v>20605.654403669709</v>
      </c>
      <c r="C18" s="89">
        <v>0</v>
      </c>
      <c r="D18" s="89">
        <v>32310.44454545452</v>
      </c>
      <c r="E18" s="89">
        <v>10372.684375000001</v>
      </c>
      <c r="F18" s="89">
        <v>0</v>
      </c>
      <c r="G18" s="89">
        <v>1663.2</v>
      </c>
      <c r="H18" s="89">
        <v>0</v>
      </c>
      <c r="I18" s="89">
        <v>1188.33</v>
      </c>
      <c r="J18" s="89">
        <v>0</v>
      </c>
      <c r="K18" s="90">
        <v>17771.501314285699</v>
      </c>
    </row>
    <row r="19" spans="1:11">
      <c r="A19" s="42">
        <v>41912</v>
      </c>
      <c r="B19" s="88">
        <v>16552.369183673462</v>
      </c>
      <c r="C19" s="88">
        <v>0</v>
      </c>
      <c r="D19" s="88">
        <v>11781.153846153849</v>
      </c>
      <c r="E19" s="88">
        <v>19558.981875000001</v>
      </c>
      <c r="F19" s="88">
        <v>0</v>
      </c>
      <c r="G19" s="88">
        <v>6697.0079999999989</v>
      </c>
      <c r="H19" s="88">
        <v>0</v>
      </c>
      <c r="I19" s="88">
        <v>2147.8833333333332</v>
      </c>
      <c r="J19" s="88">
        <v>0</v>
      </c>
      <c r="K19" s="80">
        <v>16505.15319444444</v>
      </c>
    </row>
    <row r="20" spans="1:11">
      <c r="A20" s="65">
        <v>42004</v>
      </c>
      <c r="B20" s="89">
        <v>15059.960229007629</v>
      </c>
      <c r="C20" s="89">
        <v>0</v>
      </c>
      <c r="D20" s="89">
        <v>52250.381249999999</v>
      </c>
      <c r="E20" s="89">
        <v>9478.517169811319</v>
      </c>
      <c r="F20" s="89">
        <v>0</v>
      </c>
      <c r="G20" s="89">
        <v>2782.266666666666</v>
      </c>
      <c r="H20" s="89">
        <v>0</v>
      </c>
      <c r="I20" s="89">
        <v>1157.3166666666671</v>
      </c>
      <c r="J20" s="89">
        <v>0</v>
      </c>
      <c r="K20" s="90">
        <v>14470.19875621891</v>
      </c>
    </row>
    <row r="21" spans="1:11">
      <c r="A21" s="42">
        <v>42094</v>
      </c>
      <c r="B21" s="88">
        <v>18253.207692307689</v>
      </c>
      <c r="C21" s="88">
        <v>0</v>
      </c>
      <c r="D21" s="88">
        <v>7108.5820000000012</v>
      </c>
      <c r="E21" s="88">
        <v>21813.347966101701</v>
      </c>
      <c r="F21" s="88">
        <v>0</v>
      </c>
      <c r="G21" s="88">
        <v>14027.466666666671</v>
      </c>
      <c r="H21" s="88">
        <v>0</v>
      </c>
      <c r="I21" s="88">
        <v>3386.4499999999989</v>
      </c>
      <c r="J21" s="88">
        <v>0</v>
      </c>
      <c r="K21" s="80">
        <v>16862.462488687779</v>
      </c>
    </row>
    <row r="22" spans="1:11">
      <c r="A22" s="65">
        <v>42185</v>
      </c>
      <c r="B22" s="89">
        <v>18458.236339285711</v>
      </c>
      <c r="C22" s="89">
        <v>0</v>
      </c>
      <c r="D22" s="89">
        <v>14334.297692307689</v>
      </c>
      <c r="E22" s="89">
        <v>19074.13646153847</v>
      </c>
      <c r="F22" s="89">
        <v>0</v>
      </c>
      <c r="G22" s="89">
        <v>27533.76142857143</v>
      </c>
      <c r="H22" s="89">
        <v>0</v>
      </c>
      <c r="I22" s="89">
        <v>6236.4708823529418</v>
      </c>
      <c r="J22" s="89">
        <v>0</v>
      </c>
      <c r="K22" s="90">
        <v>16875.599783549791</v>
      </c>
    </row>
    <row r="23" spans="1:11">
      <c r="A23" s="42">
        <v>42277</v>
      </c>
      <c r="B23" s="88">
        <v>32801.422456140353</v>
      </c>
      <c r="C23" s="88">
        <v>0</v>
      </c>
      <c r="D23" s="88">
        <v>27559.89850000001</v>
      </c>
      <c r="E23" s="88">
        <v>28426.285526315791</v>
      </c>
      <c r="F23" s="88">
        <v>0</v>
      </c>
      <c r="G23" s="88">
        <v>22460.03333333334</v>
      </c>
      <c r="H23" s="88">
        <v>0</v>
      </c>
      <c r="I23" s="88">
        <v>7047.3093548387114</v>
      </c>
      <c r="J23" s="88">
        <v>0</v>
      </c>
      <c r="K23" s="80">
        <v>27547.306153846141</v>
      </c>
    </row>
    <row r="24" spans="1:11">
      <c r="A24" s="65">
        <v>42369</v>
      </c>
      <c r="B24" s="89">
        <v>25685.844444444439</v>
      </c>
      <c r="C24" s="89">
        <v>0</v>
      </c>
      <c r="D24" s="89">
        <v>21648.387931034478</v>
      </c>
      <c r="E24" s="89">
        <v>29996.69139240506</v>
      </c>
      <c r="F24" s="89">
        <v>0</v>
      </c>
      <c r="G24" s="89">
        <v>42546.511428571423</v>
      </c>
      <c r="H24" s="89">
        <v>0</v>
      </c>
      <c r="I24" s="89">
        <v>13317.593870967739</v>
      </c>
      <c r="J24" s="89">
        <v>0</v>
      </c>
      <c r="K24" s="90">
        <v>25531.7252205882</v>
      </c>
    </row>
    <row r="25" spans="1:11">
      <c r="A25" s="42">
        <v>42460</v>
      </c>
      <c r="B25" s="88">
        <v>18979.24842592594</v>
      </c>
      <c r="C25" s="88">
        <v>0</v>
      </c>
      <c r="D25" s="88">
        <v>11519.104285714289</v>
      </c>
      <c r="E25" s="88">
        <v>25953.814927536219</v>
      </c>
      <c r="F25" s="88">
        <v>0</v>
      </c>
      <c r="G25" s="88">
        <v>4341.086666666667</v>
      </c>
      <c r="H25" s="88">
        <v>0</v>
      </c>
      <c r="I25" s="88">
        <v>15361.79636363636</v>
      </c>
      <c r="J25" s="88">
        <v>0</v>
      </c>
      <c r="K25" s="80">
        <v>19895.346651162759</v>
      </c>
    </row>
    <row r="26" spans="1:11">
      <c r="A26" s="65">
        <v>42551</v>
      </c>
      <c r="B26" s="89">
        <v>23580.621830985929</v>
      </c>
      <c r="C26" s="89">
        <v>0</v>
      </c>
      <c r="D26" s="89">
        <v>32506.147941176481</v>
      </c>
      <c r="E26" s="89">
        <v>26229.869152542389</v>
      </c>
      <c r="F26" s="89">
        <v>0</v>
      </c>
      <c r="G26" s="89">
        <v>8971.8266666666605</v>
      </c>
      <c r="H26" s="89">
        <v>0</v>
      </c>
      <c r="I26" s="89">
        <v>8083.1755555555537</v>
      </c>
      <c r="J26" s="89">
        <v>0</v>
      </c>
      <c r="K26" s="90">
        <v>24699.933886639661</v>
      </c>
    </row>
    <row r="27" spans="1:11">
      <c r="A27" s="42">
        <v>42643</v>
      </c>
      <c r="B27" s="88">
        <v>39454.778993710679</v>
      </c>
      <c r="C27" s="88">
        <v>3268.8</v>
      </c>
      <c r="D27" s="88">
        <v>35077.125</v>
      </c>
      <c r="E27" s="88">
        <v>27683.112400000009</v>
      </c>
      <c r="F27" s="88">
        <v>30.24</v>
      </c>
      <c r="G27" s="88">
        <v>52075.289999999994</v>
      </c>
      <c r="H27" s="88">
        <v>0</v>
      </c>
      <c r="I27" s="88">
        <v>8704.8705882352951</v>
      </c>
      <c r="J27" s="88">
        <v>0</v>
      </c>
      <c r="K27" s="80">
        <v>33977.731049180351</v>
      </c>
    </row>
    <row r="28" spans="1:11">
      <c r="A28" s="65">
        <v>42735</v>
      </c>
      <c r="B28" s="89">
        <v>23574.982757009351</v>
      </c>
      <c r="C28" s="89">
        <v>243.12</v>
      </c>
      <c r="D28" s="89">
        <v>26870.52085714287</v>
      </c>
      <c r="E28" s="89">
        <v>26012.27945205479</v>
      </c>
      <c r="F28" s="89">
        <v>1998</v>
      </c>
      <c r="G28" s="89">
        <v>48583.861111111109</v>
      </c>
      <c r="H28" s="89">
        <v>0</v>
      </c>
      <c r="I28" s="89">
        <v>10509.06166666667</v>
      </c>
      <c r="J28" s="89">
        <v>12681.6</v>
      </c>
      <c r="K28" s="90">
        <v>24388.876858789619</v>
      </c>
    </row>
    <row r="29" spans="1:11">
      <c r="A29" s="42">
        <v>42825</v>
      </c>
      <c r="B29" s="88">
        <v>36334.725806451643</v>
      </c>
      <c r="C29" s="88">
        <v>1435.99</v>
      </c>
      <c r="D29" s="88">
        <v>36460.540285714247</v>
      </c>
      <c r="E29" s="88">
        <v>32990.558823529427</v>
      </c>
      <c r="F29" s="88">
        <v>176891.42</v>
      </c>
      <c r="G29" s="88">
        <v>9228.3150000000005</v>
      </c>
      <c r="H29" s="88">
        <v>0</v>
      </c>
      <c r="I29" s="88">
        <v>1430.8688888888889</v>
      </c>
      <c r="J29" s="88">
        <v>782.40000000000009</v>
      </c>
      <c r="K29" s="80">
        <v>34598.448304093617</v>
      </c>
    </row>
    <row r="30" spans="1:11">
      <c r="A30" s="65">
        <v>42916</v>
      </c>
      <c r="B30" s="89">
        <v>39302.029105263136</v>
      </c>
      <c r="C30" s="89">
        <v>11251.16</v>
      </c>
      <c r="D30" s="89">
        <v>27893.903103448269</v>
      </c>
      <c r="E30" s="89">
        <v>36069.699701492536</v>
      </c>
      <c r="F30" s="89">
        <v>0</v>
      </c>
      <c r="G30" s="89">
        <v>7373.5780000000004</v>
      </c>
      <c r="H30" s="89">
        <v>0</v>
      </c>
      <c r="I30" s="89">
        <v>10422.185714285721</v>
      </c>
      <c r="J30" s="89">
        <v>0</v>
      </c>
      <c r="K30" s="90">
        <v>35298.306278317163</v>
      </c>
    </row>
    <row r="31" spans="1:11">
      <c r="A31" s="42">
        <v>43008</v>
      </c>
      <c r="B31" s="88">
        <v>36067.612303664922</v>
      </c>
      <c r="C31" s="88">
        <v>44161.815000000002</v>
      </c>
      <c r="D31" s="88">
        <v>75641.621086956424</v>
      </c>
      <c r="E31" s="88">
        <v>51490.721799999999</v>
      </c>
      <c r="F31" s="88">
        <v>78373.307499999995</v>
      </c>
      <c r="G31" s="88">
        <v>15611.3</v>
      </c>
      <c r="H31" s="88">
        <v>0</v>
      </c>
      <c r="I31" s="88">
        <v>18995.599999999999</v>
      </c>
      <c r="J31" s="88">
        <v>0</v>
      </c>
      <c r="K31" s="80">
        <v>45004.639354838757</v>
      </c>
    </row>
    <row r="32" spans="1:11">
      <c r="A32" s="65">
        <v>43100</v>
      </c>
      <c r="B32" s="89">
        <v>43049.788859060413</v>
      </c>
      <c r="C32" s="89">
        <v>29334.841333333341</v>
      </c>
      <c r="D32" s="89">
        <v>118260.52043478259</v>
      </c>
      <c r="E32" s="89">
        <v>38905.970394736847</v>
      </c>
      <c r="F32" s="89">
        <v>8177.9566666666688</v>
      </c>
      <c r="G32" s="89">
        <v>42107.647142857153</v>
      </c>
      <c r="H32" s="89">
        <v>3416.51</v>
      </c>
      <c r="I32" s="89">
        <v>10127.416363636359</v>
      </c>
      <c r="J32" s="89">
        <v>1075.2</v>
      </c>
      <c r="K32" s="90">
        <v>50765.241229773543</v>
      </c>
    </row>
    <row r="33" spans="1:11">
      <c r="A33" s="42">
        <v>43190</v>
      </c>
      <c r="B33" s="88">
        <v>38211.381100917431</v>
      </c>
      <c r="C33" s="88">
        <v>24046.325555555559</v>
      </c>
      <c r="D33" s="88">
        <v>27951.218709677411</v>
      </c>
      <c r="E33" s="88">
        <v>29514.856507936511</v>
      </c>
      <c r="F33" s="88">
        <v>2280.6</v>
      </c>
      <c r="G33" s="88">
        <v>24267.685000000001</v>
      </c>
      <c r="H33" s="88">
        <v>10793.4</v>
      </c>
      <c r="I33" s="88">
        <v>1543.722</v>
      </c>
      <c r="J33" s="88">
        <v>3739999.9700000011</v>
      </c>
      <c r="K33" s="80">
        <v>47997.442629310317</v>
      </c>
    </row>
    <row r="34" spans="1:11">
      <c r="A34" s="65">
        <v>43281</v>
      </c>
      <c r="B34" s="89">
        <v>46605.737520661169</v>
      </c>
      <c r="C34" s="89">
        <v>52924.704117647067</v>
      </c>
      <c r="D34" s="89">
        <v>61469.135555555593</v>
      </c>
      <c r="E34" s="89">
        <v>57314.919104477587</v>
      </c>
      <c r="F34" s="89">
        <v>94408.534999999945</v>
      </c>
      <c r="G34" s="89">
        <v>22432.74666666667</v>
      </c>
      <c r="H34" s="89">
        <v>1458</v>
      </c>
      <c r="I34" s="89">
        <v>8891.9950000000008</v>
      </c>
      <c r="J34" s="89">
        <v>0</v>
      </c>
      <c r="K34" s="90">
        <v>50664.946054687462</v>
      </c>
    </row>
    <row r="35" spans="1:11">
      <c r="A35" s="42">
        <v>43373</v>
      </c>
      <c r="B35" s="88">
        <v>33914.272148148171</v>
      </c>
      <c r="C35" s="88">
        <v>40809.781000000003</v>
      </c>
      <c r="D35" s="88">
        <v>40036.922564102533</v>
      </c>
      <c r="E35" s="88">
        <v>52599.455373134311</v>
      </c>
      <c r="F35" s="88">
        <v>149634.58499999999</v>
      </c>
      <c r="G35" s="88">
        <v>26847.25333333333</v>
      </c>
      <c r="H35" s="88">
        <v>1027.1400000000001</v>
      </c>
      <c r="I35" s="88">
        <v>7745.14</v>
      </c>
      <c r="J35" s="88">
        <v>0</v>
      </c>
      <c r="K35" s="80">
        <v>39579.899202898589</v>
      </c>
    </row>
    <row r="36" spans="1:11">
      <c r="A36" s="65">
        <v>43465</v>
      </c>
      <c r="B36" s="89">
        <v>25533.79595744679</v>
      </c>
      <c r="C36" s="89">
        <v>38044.437037037038</v>
      </c>
      <c r="D36" s="89">
        <v>56847.393829787223</v>
      </c>
      <c r="E36" s="89">
        <v>60523.290259740301</v>
      </c>
      <c r="F36" s="89">
        <v>51859.246666666637</v>
      </c>
      <c r="G36" s="89">
        <v>112656.1</v>
      </c>
      <c r="H36" s="89">
        <v>12816.76500000001</v>
      </c>
      <c r="I36" s="89">
        <v>7448.0349999999999</v>
      </c>
      <c r="J36" s="89">
        <v>0</v>
      </c>
      <c r="K36" s="90">
        <v>42301.588006535952</v>
      </c>
    </row>
    <row r="37" spans="1:11">
      <c r="A37" s="42">
        <v>43555</v>
      </c>
      <c r="B37" s="88">
        <v>33025.619065420593</v>
      </c>
      <c r="C37" s="88">
        <v>26047.7176</v>
      </c>
      <c r="D37" s="88">
        <v>38072.882051282089</v>
      </c>
      <c r="E37" s="88">
        <v>41667.879743589801</v>
      </c>
      <c r="F37" s="88">
        <v>43892.426666666637</v>
      </c>
      <c r="G37" s="88">
        <v>83676.887777777782</v>
      </c>
      <c r="H37" s="88">
        <v>32317.53</v>
      </c>
      <c r="I37" s="88">
        <v>6623.0900000000011</v>
      </c>
      <c r="J37" s="88">
        <v>0</v>
      </c>
      <c r="K37" s="80">
        <v>37177.236090225611</v>
      </c>
    </row>
    <row r="38" spans="1:11">
      <c r="A38" s="65">
        <v>43646</v>
      </c>
      <c r="B38" s="89">
        <v>35188.927737226302</v>
      </c>
      <c r="C38" s="89">
        <v>57552.914444444446</v>
      </c>
      <c r="D38" s="89">
        <v>42291.541250000002</v>
      </c>
      <c r="E38" s="89">
        <v>44514.871518987282</v>
      </c>
      <c r="F38" s="89">
        <v>615805.61666666658</v>
      </c>
      <c r="G38" s="89">
        <v>1700.566</v>
      </c>
      <c r="H38" s="89">
        <v>72426.896666666667</v>
      </c>
      <c r="I38" s="89">
        <v>11175.69</v>
      </c>
      <c r="J38" s="89">
        <v>0</v>
      </c>
      <c r="K38" s="90">
        <v>51158.508407643443</v>
      </c>
    </row>
    <row r="39" spans="1:11">
      <c r="A39" s="42">
        <v>43738</v>
      </c>
      <c r="B39" s="88">
        <v>35192.006666666697</v>
      </c>
      <c r="C39" s="88">
        <v>39941.748913043477</v>
      </c>
      <c r="D39" s="88">
        <v>35512.122978723397</v>
      </c>
      <c r="E39" s="88">
        <v>50602.872444444482</v>
      </c>
      <c r="F39" s="88">
        <v>82476.25</v>
      </c>
      <c r="G39" s="88">
        <v>5489.93</v>
      </c>
      <c r="H39" s="88">
        <v>7249.0525000000016</v>
      </c>
      <c r="I39" s="88">
        <v>3341.0137500000001</v>
      </c>
      <c r="J39" s="88">
        <v>0</v>
      </c>
      <c r="K39" s="80">
        <v>38099.15744791671</v>
      </c>
    </row>
    <row r="40" spans="1:11">
      <c r="A40" s="65">
        <v>43830</v>
      </c>
      <c r="B40" s="89">
        <v>44871.582711864437</v>
      </c>
      <c r="C40" s="89">
        <v>36300.721475409853</v>
      </c>
      <c r="D40" s="89">
        <v>18152.80675</v>
      </c>
      <c r="E40" s="89">
        <v>43719.365463917529</v>
      </c>
      <c r="F40" s="89">
        <v>66462.223333333342</v>
      </c>
      <c r="G40" s="89">
        <v>33038.156666666669</v>
      </c>
      <c r="H40" s="89">
        <v>22493</v>
      </c>
      <c r="I40" s="89">
        <v>5807.3384615384612</v>
      </c>
      <c r="J40" s="89">
        <v>0</v>
      </c>
      <c r="K40" s="90">
        <v>39197.564463840419</v>
      </c>
    </row>
    <row r="41" spans="1:11">
      <c r="A41" s="42">
        <v>43921</v>
      </c>
      <c r="B41" s="88">
        <v>28250.742896174881</v>
      </c>
      <c r="C41" s="88">
        <v>44514.81437499998</v>
      </c>
      <c r="D41" s="88">
        <v>18699.48875</v>
      </c>
      <c r="E41" s="88">
        <v>41758.672666666673</v>
      </c>
      <c r="F41" s="88">
        <v>90252.97</v>
      </c>
      <c r="G41" s="88">
        <v>15162.796</v>
      </c>
      <c r="H41" s="88">
        <v>22926.6</v>
      </c>
      <c r="I41" s="88">
        <v>4555.2428571428582</v>
      </c>
      <c r="J41" s="88">
        <v>0</v>
      </c>
      <c r="K41" s="80">
        <v>32540.199551122161</v>
      </c>
    </row>
    <row r="42" spans="1:11">
      <c r="A42" s="65">
        <v>44012</v>
      </c>
      <c r="B42" s="89">
        <v>32178.40924050632</v>
      </c>
      <c r="C42" s="89">
        <v>25175.709701492549</v>
      </c>
      <c r="D42" s="89">
        <v>25542.145000000019</v>
      </c>
      <c r="E42" s="89">
        <v>57505.985999999997</v>
      </c>
      <c r="F42" s="89">
        <v>12484.75</v>
      </c>
      <c r="G42" s="89">
        <v>56286.817500000012</v>
      </c>
      <c r="H42" s="89">
        <v>1725.55</v>
      </c>
      <c r="I42" s="89">
        <v>17158.84583333334</v>
      </c>
      <c r="J42" s="89">
        <v>0</v>
      </c>
      <c r="K42" s="90">
        <v>35224.939891067523</v>
      </c>
    </row>
    <row r="43" spans="1:11">
      <c r="A43" s="42">
        <v>44104</v>
      </c>
      <c r="B43" s="88">
        <v>48496.745357142907</v>
      </c>
      <c r="C43" s="88">
        <v>64198.919859154921</v>
      </c>
      <c r="D43" s="88">
        <v>42703.672545454567</v>
      </c>
      <c r="E43" s="88">
        <v>62811.23876288662</v>
      </c>
      <c r="F43" s="88">
        <v>20878.662857142848</v>
      </c>
      <c r="G43" s="88">
        <v>15341.85933333333</v>
      </c>
      <c r="H43" s="88">
        <v>2705.4</v>
      </c>
      <c r="I43" s="88">
        <v>32158.71428571429</v>
      </c>
      <c r="J43" s="88">
        <v>0</v>
      </c>
      <c r="K43" s="80">
        <v>50916.902577319597</v>
      </c>
    </row>
    <row r="44" spans="1:11">
      <c r="A44" s="65">
        <v>44196</v>
      </c>
      <c r="B44" s="89">
        <v>46763.220043478272</v>
      </c>
      <c r="C44" s="89">
        <v>32789.337500000001</v>
      </c>
      <c r="D44" s="89">
        <v>65378.700140845052</v>
      </c>
      <c r="E44" s="89">
        <v>36408.760380952372</v>
      </c>
      <c r="F44" s="89">
        <v>11761.025</v>
      </c>
      <c r="G44" s="89">
        <v>31212.532307692309</v>
      </c>
      <c r="H44" s="89">
        <v>13168.055</v>
      </c>
      <c r="I44" s="89">
        <v>21852.76944444445</v>
      </c>
      <c r="J44" s="89">
        <v>0</v>
      </c>
      <c r="K44" s="90">
        <v>43233.776068052954</v>
      </c>
    </row>
    <row r="45" spans="1:11">
      <c r="A45" s="42">
        <v>44286</v>
      </c>
      <c r="B45" s="88">
        <v>36636.121869158887</v>
      </c>
      <c r="C45" s="88">
        <v>47243.734262295067</v>
      </c>
      <c r="D45" s="88">
        <v>32730.134561403531</v>
      </c>
      <c r="E45" s="88">
        <v>57742.041411764709</v>
      </c>
      <c r="F45" s="88">
        <v>23176.004285714291</v>
      </c>
      <c r="G45" s="88">
        <v>79919.726249999992</v>
      </c>
      <c r="H45" s="88">
        <v>252247.89999999991</v>
      </c>
      <c r="I45" s="88">
        <v>4198.2766666666666</v>
      </c>
      <c r="J45" s="88">
        <v>0</v>
      </c>
      <c r="K45" s="80">
        <v>42311.427015945461</v>
      </c>
    </row>
    <row r="46" spans="1:11">
      <c r="A46" s="65">
        <v>44377</v>
      </c>
      <c r="B46" s="89">
        <v>46544.879270833393</v>
      </c>
      <c r="C46" s="89">
        <v>44994.204615384588</v>
      </c>
      <c r="D46" s="89">
        <v>67029.545507246483</v>
      </c>
      <c r="E46" s="89">
        <v>23862.656464646461</v>
      </c>
      <c r="F46" s="89">
        <v>241171.40800000011</v>
      </c>
      <c r="G46" s="89">
        <v>9051.9142857142851</v>
      </c>
      <c r="H46" s="89">
        <v>168</v>
      </c>
      <c r="I46" s="89">
        <v>15066.507333333329</v>
      </c>
      <c r="J46" s="89">
        <v>0</v>
      </c>
      <c r="K46" s="90">
        <v>44909.641942605012</v>
      </c>
    </row>
    <row r="47" spans="1:11">
      <c r="A47" s="42">
        <v>44440</v>
      </c>
      <c r="B47" s="88">
        <v>37345.122756756791</v>
      </c>
      <c r="C47" s="88">
        <v>17020.090327868849</v>
      </c>
      <c r="D47" s="88">
        <v>110962.44779411791</v>
      </c>
      <c r="E47" s="88">
        <v>37830.776701030933</v>
      </c>
      <c r="F47" s="88">
        <v>3973.579999999999</v>
      </c>
      <c r="G47" s="88">
        <v>19479.686666666661</v>
      </c>
      <c r="H47" s="88">
        <v>451.13999999999987</v>
      </c>
      <c r="I47" s="88">
        <v>12459.488965517239</v>
      </c>
      <c r="J47" s="88">
        <v>0</v>
      </c>
      <c r="K47" s="80">
        <v>43158.623916849057</v>
      </c>
    </row>
    <row r="48" spans="1:11">
      <c r="A48" s="65">
        <v>44531</v>
      </c>
      <c r="B48" s="89">
        <v>36720.44603773587</v>
      </c>
      <c r="C48" s="89">
        <v>25067.102142857151</v>
      </c>
      <c r="D48" s="89">
        <v>103594.0179710145</v>
      </c>
      <c r="E48" s="89">
        <v>41453.872117647057</v>
      </c>
      <c r="F48" s="89">
        <v>289774.55999999912</v>
      </c>
      <c r="G48" s="89">
        <v>6248.8187499999995</v>
      </c>
      <c r="H48" s="89">
        <v>1155.105</v>
      </c>
      <c r="I48" s="89">
        <v>35004.079374999987</v>
      </c>
      <c r="J48" s="89">
        <v>0</v>
      </c>
      <c r="K48" s="90">
        <v>48873.583356643489</v>
      </c>
    </row>
    <row r="49" spans="1:11">
      <c r="A49" s="42">
        <v>44621</v>
      </c>
      <c r="B49" s="88">
        <v>28121.846376811649</v>
      </c>
      <c r="C49" s="88">
        <v>37489.256625000009</v>
      </c>
      <c r="D49" s="88">
        <v>69082.653382352903</v>
      </c>
      <c r="E49" s="88">
        <v>44032.58940298509</v>
      </c>
      <c r="F49" s="88">
        <v>2191.7674999999999</v>
      </c>
      <c r="G49" s="88">
        <v>884.50666666666666</v>
      </c>
      <c r="H49" s="88">
        <v>0</v>
      </c>
      <c r="I49" s="88">
        <v>45303.054117647058</v>
      </c>
      <c r="J49" s="88">
        <v>0</v>
      </c>
      <c r="K49" s="80">
        <v>38424.037149220487</v>
      </c>
    </row>
    <row r="50" spans="1:11">
      <c r="A50" s="65">
        <v>44713</v>
      </c>
      <c r="B50" s="89">
        <v>33067.19265402844</v>
      </c>
      <c r="C50" s="89">
        <v>28464.724396551708</v>
      </c>
      <c r="D50" s="89">
        <v>79198.436984126995</v>
      </c>
      <c r="E50" s="89">
        <v>17226.18954022988</v>
      </c>
      <c r="F50" s="89">
        <v>6494.9975000000013</v>
      </c>
      <c r="G50" s="89">
        <v>18708.14333333333</v>
      </c>
      <c r="H50" s="89">
        <v>38128.25</v>
      </c>
      <c r="I50" s="89">
        <v>4352.679000000001</v>
      </c>
      <c r="J50" s="89">
        <v>0</v>
      </c>
      <c r="K50" s="90">
        <v>33899.120934393693</v>
      </c>
    </row>
    <row r="51" spans="1:11">
      <c r="A51" s="61"/>
      <c r="B51" s="38"/>
      <c r="C51" s="38"/>
      <c r="D51" s="38"/>
      <c r="E51" s="38"/>
      <c r="F51" s="38"/>
      <c r="G51" s="38"/>
      <c r="H51" s="38"/>
      <c r="I51" s="38"/>
      <c r="J51" s="38"/>
      <c r="K51" s="38"/>
    </row>
    <row r="52" spans="1:11" s="60" customFormat="1" ht="15">
      <c r="A52" s="93" t="s">
        <v>191</v>
      </c>
    </row>
    <row r="53" spans="1:11" s="60" customFormat="1" ht="15">
      <c r="A53" s="59" t="s">
        <v>260</v>
      </c>
    </row>
    <row r="54" spans="1:11" s="60" customFormat="1" ht="15">
      <c r="A54" s="59" t="s">
        <v>261</v>
      </c>
    </row>
    <row r="55" spans="1:11" s="60" customFormat="1" ht="15">
      <c r="A55" s="59" t="s">
        <v>262</v>
      </c>
    </row>
    <row r="56" spans="1:11">
      <c r="A56" s="171" t="s">
        <v>255</v>
      </c>
    </row>
    <row r="57" spans="1:11">
      <c r="A57" s="59"/>
    </row>
    <row r="58" spans="1:11">
      <c r="A58" s="59"/>
    </row>
    <row r="59" spans="1:11">
      <c r="A59" s="59"/>
    </row>
    <row r="60" spans="1:11">
      <c r="A60" s="184" t="s">
        <v>128</v>
      </c>
    </row>
    <row r="61" spans="1:11">
      <c r="A61" s="59"/>
    </row>
    <row r="62" spans="1:11">
      <c r="A62" s="59"/>
    </row>
  </sheetData>
  <mergeCells count="1">
    <mergeCell ref="A1:K1"/>
  </mergeCells>
  <hyperlinks>
    <hyperlink ref="A60" location="Index!A1" display="back to index" xr:uid="{CEABF127-BF2D-4ECF-A7A3-023E75D6249D}"/>
  </hyperlinks>
  <pageMargins left="0.23622047244094491" right="0.23622047244094491" top="0.74803149606299213" bottom="0.74803149606299213" header="0.31496062992125984" footer="0.31496062992125984"/>
  <pageSetup paperSize="9" scale="73" fitToHeight="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K25"/>
  <sheetViews>
    <sheetView zoomScaleNormal="100" workbookViewId="0">
      <pane xSplit="1" ySplit="2" topLeftCell="B3" activePane="bottomRight" state="frozen"/>
      <selection pane="bottomRight" activeCell="N20" sqref="N20"/>
      <selection pane="bottomLeft" activeCell="A3" sqref="A3"/>
      <selection pane="topRight" activeCell="B1" sqref="B1"/>
    </sheetView>
  </sheetViews>
  <sheetFormatPr defaultColWidth="15.125" defaultRowHeight="18"/>
  <cols>
    <col min="1" max="1" width="11.375" style="43" customWidth="1"/>
    <col min="2" max="8" width="11.375" style="37" customWidth="1"/>
    <col min="9" max="16384" width="15.125" style="37"/>
  </cols>
  <sheetData>
    <row r="1" spans="1:11" s="64" customFormat="1" ht="36.75" customHeight="1">
      <c r="A1" s="316" t="s">
        <v>91</v>
      </c>
      <c r="B1" s="317"/>
      <c r="C1" s="317"/>
      <c r="D1" s="317"/>
      <c r="E1" s="317"/>
      <c r="F1" s="317"/>
      <c r="G1" s="317"/>
      <c r="H1" s="317"/>
      <c r="I1" s="317"/>
      <c r="J1" s="317"/>
      <c r="K1" s="318"/>
    </row>
    <row r="2" spans="1:11" s="176" customFormat="1" ht="90">
      <c r="A2" s="175" t="s">
        <v>254</v>
      </c>
      <c r="B2" s="175" t="s">
        <v>143</v>
      </c>
      <c r="C2" s="175" t="s">
        <v>144</v>
      </c>
      <c r="D2" s="175" t="s">
        <v>145</v>
      </c>
      <c r="E2" s="175" t="s">
        <v>146</v>
      </c>
      <c r="F2" s="175" t="s">
        <v>147</v>
      </c>
      <c r="G2" s="175" t="s">
        <v>148</v>
      </c>
      <c r="H2" s="175" t="s">
        <v>149</v>
      </c>
      <c r="I2" s="175" t="s">
        <v>150</v>
      </c>
      <c r="J2" s="175" t="s">
        <v>259</v>
      </c>
      <c r="K2" s="177" t="s">
        <v>245</v>
      </c>
    </row>
    <row r="3" spans="1:11" s="67" customFormat="1">
      <c r="A3" s="78" t="s">
        <v>225</v>
      </c>
      <c r="B3" s="88">
        <v>0</v>
      </c>
      <c r="C3" s="88">
        <v>0</v>
      </c>
      <c r="D3" s="88">
        <v>0</v>
      </c>
      <c r="E3" s="88">
        <v>5146.46</v>
      </c>
      <c r="F3" s="88">
        <v>0</v>
      </c>
      <c r="G3" s="88">
        <v>0</v>
      </c>
      <c r="H3" s="88">
        <v>0</v>
      </c>
      <c r="I3" s="88">
        <v>0</v>
      </c>
      <c r="J3" s="88">
        <v>0</v>
      </c>
      <c r="K3" s="80">
        <v>5146.46</v>
      </c>
    </row>
    <row r="4" spans="1:11" s="67" customFormat="1">
      <c r="A4" s="81" t="s">
        <v>226</v>
      </c>
      <c r="B4" s="89">
        <v>56885.737000000037</v>
      </c>
      <c r="C4" s="89">
        <v>0</v>
      </c>
      <c r="D4" s="89">
        <v>15168.875</v>
      </c>
      <c r="E4" s="89">
        <v>22794.149999999991</v>
      </c>
      <c r="F4" s="89">
        <v>0</v>
      </c>
      <c r="G4" s="89">
        <v>17039.92555555555</v>
      </c>
      <c r="H4" s="89">
        <v>0</v>
      </c>
      <c r="I4" s="89">
        <v>13031.525714285721</v>
      </c>
      <c r="J4" s="89">
        <v>0</v>
      </c>
      <c r="K4" s="90">
        <v>51585.742222222238</v>
      </c>
    </row>
    <row r="5" spans="1:11">
      <c r="A5" s="78" t="s">
        <v>227</v>
      </c>
      <c r="B5" s="88">
        <v>49157.249350649399</v>
      </c>
      <c r="C5" s="88">
        <v>0</v>
      </c>
      <c r="D5" s="88">
        <v>12884.91</v>
      </c>
      <c r="E5" s="88">
        <v>54177.938111111092</v>
      </c>
      <c r="F5" s="88">
        <v>4146.3400000000011</v>
      </c>
      <c r="G5" s="88">
        <v>16810.025714285719</v>
      </c>
      <c r="H5" s="88">
        <v>0</v>
      </c>
      <c r="I5" s="88">
        <v>9727.5706451612841</v>
      </c>
      <c r="J5" s="88">
        <v>0</v>
      </c>
      <c r="K5" s="80">
        <v>46800.291310211978</v>
      </c>
    </row>
    <row r="6" spans="1:11">
      <c r="A6" s="81" t="s">
        <v>228</v>
      </c>
      <c r="B6" s="89">
        <v>45088.8149100257</v>
      </c>
      <c r="C6" s="89">
        <v>0</v>
      </c>
      <c r="D6" s="89">
        <v>48686.957499999931</v>
      </c>
      <c r="E6" s="89">
        <v>39539.346372549036</v>
      </c>
      <c r="F6" s="89">
        <v>0</v>
      </c>
      <c r="G6" s="89">
        <v>36535.147692307692</v>
      </c>
      <c r="H6" s="89">
        <v>0</v>
      </c>
      <c r="I6" s="89">
        <v>4776.9537499999997</v>
      </c>
      <c r="J6" s="89">
        <v>275</v>
      </c>
      <c r="K6" s="90">
        <v>43181.434990476133</v>
      </c>
    </row>
    <row r="7" spans="1:11">
      <c r="A7" s="78" t="s">
        <v>229</v>
      </c>
      <c r="B7" s="88">
        <v>28696.669433333311</v>
      </c>
      <c r="C7" s="88">
        <v>0</v>
      </c>
      <c r="D7" s="88">
        <v>32004.912962962961</v>
      </c>
      <c r="E7" s="88">
        <v>31999.991451612899</v>
      </c>
      <c r="F7" s="88">
        <v>0</v>
      </c>
      <c r="G7" s="88">
        <v>27755.028461538459</v>
      </c>
      <c r="H7" s="88">
        <v>0</v>
      </c>
      <c r="I7" s="88">
        <v>6446.5871739130462</v>
      </c>
      <c r="J7" s="88">
        <v>0</v>
      </c>
      <c r="K7" s="80">
        <v>27644.09960784312</v>
      </c>
    </row>
    <row r="8" spans="1:11">
      <c r="A8" s="81" t="s">
        <v>230</v>
      </c>
      <c r="B8" s="89">
        <v>43879.381879432593</v>
      </c>
      <c r="C8" s="89">
        <v>0</v>
      </c>
      <c r="D8" s="89">
        <v>46779.841481481402</v>
      </c>
      <c r="E8" s="89">
        <v>50764.592451612858</v>
      </c>
      <c r="F8" s="89">
        <v>0</v>
      </c>
      <c r="G8" s="89">
        <v>30346.736250000002</v>
      </c>
      <c r="H8" s="89">
        <v>0</v>
      </c>
      <c r="I8" s="89">
        <v>16167.4137037037</v>
      </c>
      <c r="J8" s="89">
        <v>0</v>
      </c>
      <c r="K8" s="90">
        <v>43007.481426025013</v>
      </c>
    </row>
    <row r="9" spans="1:11" ht="13.7" customHeight="1">
      <c r="A9" s="78" t="s">
        <v>231</v>
      </c>
      <c r="B9" s="88">
        <v>62753.828705882217</v>
      </c>
      <c r="C9" s="88">
        <v>6426.4276923076932</v>
      </c>
      <c r="D9" s="88">
        <v>63456.997638888919</v>
      </c>
      <c r="E9" s="88">
        <v>56810.24809210527</v>
      </c>
      <c r="F9" s="88">
        <v>177905.54</v>
      </c>
      <c r="G9" s="88">
        <v>51694.832941176479</v>
      </c>
      <c r="H9" s="88">
        <v>0</v>
      </c>
      <c r="I9" s="88">
        <v>13330.54296296296</v>
      </c>
      <c r="J9" s="88">
        <v>13464</v>
      </c>
      <c r="K9" s="80">
        <v>58626.225952045097</v>
      </c>
    </row>
    <row r="10" spans="1:11">
      <c r="A10" s="81" t="s">
        <v>232</v>
      </c>
      <c r="B10" s="89">
        <v>66592.701066282316</v>
      </c>
      <c r="C10" s="89">
        <v>61303.637435897443</v>
      </c>
      <c r="D10" s="89">
        <v>155829.54766233769</v>
      </c>
      <c r="E10" s="89">
        <v>78888.351257143004</v>
      </c>
      <c r="F10" s="89">
        <v>106281.07399999999</v>
      </c>
      <c r="G10" s="89">
        <v>38649.192499999997</v>
      </c>
      <c r="H10" s="89">
        <v>7833.9549999999999</v>
      </c>
      <c r="I10" s="89">
        <v>20277.310000000001</v>
      </c>
      <c r="J10" s="89">
        <v>3741075.1700000009</v>
      </c>
      <c r="K10" s="90">
        <v>83383.212772861341</v>
      </c>
    </row>
    <row r="11" spans="1:11">
      <c r="A11" s="78" t="s">
        <v>233</v>
      </c>
      <c r="B11" s="88">
        <v>50406.452164634218</v>
      </c>
      <c r="C11" s="88">
        <v>62554.702465753449</v>
      </c>
      <c r="D11" s="88">
        <v>76389.397319587821</v>
      </c>
      <c r="E11" s="88">
        <v>86423.273583815098</v>
      </c>
      <c r="F11" s="88">
        <v>611622.55571428593</v>
      </c>
      <c r="G11" s="88">
        <v>78058.671904761912</v>
      </c>
      <c r="H11" s="88">
        <v>103201.1866666666</v>
      </c>
      <c r="I11" s="88">
        <v>13025.352999999999</v>
      </c>
      <c r="J11" s="88">
        <v>0</v>
      </c>
      <c r="K11" s="80">
        <v>69973.672120786447</v>
      </c>
    </row>
    <row r="12" spans="1:11">
      <c r="A12" s="83" t="s">
        <v>234</v>
      </c>
      <c r="B12" s="89">
        <v>59037.029098901097</v>
      </c>
      <c r="C12" s="89">
        <v>60903.440638297892</v>
      </c>
      <c r="D12" s="89">
        <v>39291.013207547177</v>
      </c>
      <c r="E12" s="89">
        <v>81884.16112676081</v>
      </c>
      <c r="F12" s="89">
        <v>95272.730000000127</v>
      </c>
      <c r="G12" s="89">
        <v>48216.888260869549</v>
      </c>
      <c r="H12" s="89">
        <v>19035.34</v>
      </c>
      <c r="I12" s="89">
        <v>13282.25214285714</v>
      </c>
      <c r="J12" s="89">
        <v>0</v>
      </c>
      <c r="K12" s="90">
        <v>60780.782897959063</v>
      </c>
    </row>
    <row r="13" spans="1:11">
      <c r="A13" s="85" t="s">
        <v>235</v>
      </c>
      <c r="B13" s="88">
        <v>75285.40876470576</v>
      </c>
      <c r="C13" s="88">
        <v>74965.250000000131</v>
      </c>
      <c r="D13" s="88">
        <v>93619.763958333409</v>
      </c>
      <c r="E13" s="88">
        <v>76044.630575221323</v>
      </c>
      <c r="F13" s="88">
        <v>99050.366249999963</v>
      </c>
      <c r="G13" s="88">
        <v>66930.60100000001</v>
      </c>
      <c r="H13" s="88">
        <v>71040.70249999997</v>
      </c>
      <c r="I13" s="88">
        <v>28070.746666666659</v>
      </c>
      <c r="J13" s="88">
        <v>0</v>
      </c>
      <c r="K13" s="80">
        <v>76264.682142856938</v>
      </c>
    </row>
    <row r="14" spans="1:11">
      <c r="A14" s="83" t="s">
        <v>236</v>
      </c>
      <c r="B14" s="89">
        <v>52889.85192546586</v>
      </c>
      <c r="C14" s="89">
        <v>44135.096495327169</v>
      </c>
      <c r="D14" s="89">
        <v>153336.82798742101</v>
      </c>
      <c r="E14" s="89">
        <v>59702.699743589743</v>
      </c>
      <c r="F14" s="89">
        <v>121547.7259999996</v>
      </c>
      <c r="G14" s="89">
        <v>22857.57533333333</v>
      </c>
      <c r="H14" s="89">
        <v>19867.247500000001</v>
      </c>
      <c r="I14" s="89">
        <v>34701.383199999989</v>
      </c>
      <c r="J14" s="89">
        <v>0</v>
      </c>
      <c r="K14" s="90">
        <v>66073.928546255265</v>
      </c>
    </row>
    <row r="16" spans="1:11">
      <c r="B16" s="38"/>
      <c r="C16" s="38"/>
      <c r="D16" s="38"/>
      <c r="E16" s="38"/>
      <c r="F16" s="38"/>
      <c r="G16" s="38"/>
      <c r="H16" s="38"/>
      <c r="I16" s="38"/>
      <c r="J16" s="38"/>
      <c r="K16" s="38"/>
    </row>
    <row r="17" spans="1:1" s="77" customFormat="1" ht="15">
      <c r="A17" s="87" t="s">
        <v>138</v>
      </c>
    </row>
    <row r="18" spans="1:1" s="77" customFormat="1" ht="15">
      <c r="A18" s="59" t="s">
        <v>260</v>
      </c>
    </row>
    <row r="19" spans="1:1" s="77" customFormat="1" ht="15">
      <c r="A19" s="59" t="s">
        <v>261</v>
      </c>
    </row>
    <row r="20" spans="1:1" s="77" customFormat="1" ht="15">
      <c r="A20" s="59" t="s">
        <v>262</v>
      </c>
    </row>
    <row r="21" spans="1:1">
      <c r="A21" s="171" t="s">
        <v>255</v>
      </c>
    </row>
    <row r="23" spans="1:1">
      <c r="A23" s="171"/>
    </row>
    <row r="24" spans="1:1">
      <c r="A24" s="183" t="s">
        <v>128</v>
      </c>
    </row>
    <row r="25" spans="1:1">
      <c r="A25" s="171"/>
    </row>
  </sheetData>
  <mergeCells count="1">
    <mergeCell ref="A1:K1"/>
  </mergeCells>
  <hyperlinks>
    <hyperlink ref="A24" location="Index!A1" display="back to index" xr:uid="{08B49FB2-D584-490E-946D-37E4A00BCDD6}"/>
  </hyperlinks>
  <pageMargins left="0.23622047244094491" right="0.23622047244094491" top="0.74803149606299213" bottom="0.74803149606299213" header="0.31496062992125984" footer="0.31496062992125984"/>
  <pageSetup paperSize="9" scale="75" fitToHeight="0" orientation="landscape" horizontalDpi="300" verticalDpi="300" r:id="rId1"/>
  <headerFooter>
    <oddHeader>&amp;C&amp;A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M60"/>
  <sheetViews>
    <sheetView topLeftCell="A23" workbookViewId="0">
      <selection activeCell="O41" sqref="O41"/>
    </sheetView>
  </sheetViews>
  <sheetFormatPr defaultColWidth="15.125" defaultRowHeight="18"/>
  <cols>
    <col min="1" max="1" width="11" style="58" customWidth="1"/>
    <col min="2" max="12" width="9.25" style="12" customWidth="1"/>
    <col min="13" max="13" width="12" style="12" customWidth="1"/>
    <col min="14" max="16384" width="15.125" style="12"/>
  </cols>
  <sheetData>
    <row r="1" spans="1:13">
      <c r="A1" s="12"/>
    </row>
    <row r="2" spans="1:13" s="63" customFormat="1" ht="15" customHeight="1">
      <c r="A2" s="327" t="s">
        <v>93</v>
      </c>
      <c r="B2" s="328"/>
      <c r="C2" s="328"/>
      <c r="D2" s="328"/>
      <c r="E2" s="328"/>
      <c r="F2" s="328"/>
      <c r="G2" s="328"/>
      <c r="H2" s="328"/>
      <c r="I2" s="328"/>
      <c r="J2" s="328"/>
      <c r="K2" s="328"/>
      <c r="L2" s="328"/>
      <c r="M2" s="328"/>
    </row>
    <row r="3" spans="1:13" s="63" customFormat="1">
      <c r="A3" s="172"/>
      <c r="B3" s="172"/>
      <c r="C3" s="173"/>
      <c r="D3" s="326" t="s">
        <v>211</v>
      </c>
      <c r="E3" s="326"/>
      <c r="F3" s="326"/>
      <c r="G3" s="326"/>
      <c r="H3" s="326"/>
      <c r="I3" s="326"/>
      <c r="J3" s="326"/>
      <c r="K3" s="173"/>
      <c r="L3" s="173"/>
      <c r="M3" s="45"/>
    </row>
    <row r="4" spans="1:13" s="41" customFormat="1" ht="36">
      <c r="A4" s="251" t="s">
        <v>212</v>
      </c>
      <c r="B4" s="252" t="s">
        <v>213</v>
      </c>
      <c r="C4" s="252" t="s">
        <v>214</v>
      </c>
      <c r="D4" s="252" t="s">
        <v>215</v>
      </c>
      <c r="E4" s="252" t="s">
        <v>216</v>
      </c>
      <c r="F4" s="252" t="s">
        <v>217</v>
      </c>
      <c r="G4" s="252" t="s">
        <v>218</v>
      </c>
      <c r="H4" s="252" t="s">
        <v>219</v>
      </c>
      <c r="I4" s="252" t="s">
        <v>220</v>
      </c>
      <c r="J4" s="252" t="s">
        <v>221</v>
      </c>
      <c r="K4" s="252" t="s">
        <v>222</v>
      </c>
      <c r="L4" s="253" t="s">
        <v>223</v>
      </c>
      <c r="M4" s="108" t="s">
        <v>224</v>
      </c>
    </row>
    <row r="5" spans="1:13" s="41" customFormat="1">
      <c r="A5" s="254" t="s">
        <v>225</v>
      </c>
      <c r="B5" s="255">
        <v>5146.46</v>
      </c>
      <c r="C5" s="255">
        <v>13552014.690000001</v>
      </c>
      <c r="D5" s="255">
        <v>28159467.109999999</v>
      </c>
      <c r="E5" s="255">
        <v>35173057.060000002</v>
      </c>
      <c r="F5" s="255">
        <v>41461242.93</v>
      </c>
      <c r="G5" s="255">
        <v>47262172.5</v>
      </c>
      <c r="H5" s="255">
        <v>53352811.460000001</v>
      </c>
      <c r="I5" s="255">
        <v>63584365.210000008</v>
      </c>
      <c r="J5" s="255">
        <v>67994784.570000008</v>
      </c>
      <c r="K5" s="255">
        <v>69466934.080000013</v>
      </c>
      <c r="L5" s="256">
        <v>71402763.290000007</v>
      </c>
      <c r="M5" s="256">
        <v>75415799.180000007</v>
      </c>
    </row>
    <row r="6" spans="1:13" s="41" customFormat="1">
      <c r="A6" s="257" t="s">
        <v>226</v>
      </c>
      <c r="B6" s="258">
        <v>2702640.5700000012</v>
      </c>
      <c r="C6" s="258">
        <v>11730947.659999996</v>
      </c>
      <c r="D6" s="258">
        <v>22575068.699999988</v>
      </c>
      <c r="E6" s="258">
        <v>26613331.189999986</v>
      </c>
      <c r="F6" s="258">
        <v>32885812.539999984</v>
      </c>
      <c r="G6" s="258">
        <v>39785050.169999979</v>
      </c>
      <c r="H6" s="258">
        <v>45166373.569999978</v>
      </c>
      <c r="I6" s="258">
        <v>53118431.159999982</v>
      </c>
      <c r="J6" s="258">
        <v>55781079.37999998</v>
      </c>
      <c r="K6" s="258">
        <v>59876746.199999981</v>
      </c>
      <c r="L6" s="259">
        <v>61199205.179999977</v>
      </c>
      <c r="M6" s="259"/>
    </row>
    <row r="7" spans="1:13">
      <c r="A7" s="254" t="s">
        <v>227</v>
      </c>
      <c r="B7" s="255">
        <v>653591.68000000028</v>
      </c>
      <c r="C7" s="255">
        <v>5461393.160000002</v>
      </c>
      <c r="D7" s="255">
        <v>8039714.4200000018</v>
      </c>
      <c r="E7" s="255">
        <v>12974893.4</v>
      </c>
      <c r="F7" s="255">
        <v>18813566.609999999</v>
      </c>
      <c r="G7" s="255">
        <v>26545499.519999996</v>
      </c>
      <c r="H7" s="255">
        <v>31288318.860000003</v>
      </c>
      <c r="I7" s="255">
        <v>36603572.320000008</v>
      </c>
      <c r="J7" s="260">
        <v>40699567.210000008</v>
      </c>
      <c r="K7" s="255">
        <v>46625309.440000013</v>
      </c>
      <c r="L7" s="256"/>
      <c r="M7" s="71"/>
    </row>
    <row r="8" spans="1:13">
      <c r="A8" s="257" t="s">
        <v>228</v>
      </c>
      <c r="B8" s="258">
        <v>4740.8999999999996</v>
      </c>
      <c r="C8" s="258">
        <v>854875.94000000006</v>
      </c>
      <c r="D8" s="258">
        <v>5886670.96</v>
      </c>
      <c r="E8" s="258">
        <v>11822086.110000003</v>
      </c>
      <c r="F8" s="258">
        <v>23899384.530000012</v>
      </c>
      <c r="G8" s="258">
        <v>30399239.280000016</v>
      </c>
      <c r="H8" s="258">
        <v>38094846.110000014</v>
      </c>
      <c r="I8" s="258">
        <v>49909224.380000003</v>
      </c>
      <c r="J8" s="261">
        <v>56306162.080000006</v>
      </c>
      <c r="K8" s="258"/>
      <c r="L8" s="259"/>
      <c r="M8" s="73"/>
    </row>
    <row r="9" spans="1:13">
      <c r="A9" s="254" t="s">
        <v>229</v>
      </c>
      <c r="B9" s="255">
        <v>343586.14</v>
      </c>
      <c r="C9" s="255">
        <v>2198975.9500000011</v>
      </c>
      <c r="D9" s="255">
        <v>12467303.060000012</v>
      </c>
      <c r="E9" s="255">
        <v>19700155.51000002</v>
      </c>
      <c r="F9" s="255">
        <v>23992785.670000024</v>
      </c>
      <c r="G9" s="255">
        <v>27691306.610000022</v>
      </c>
      <c r="H9" s="255">
        <v>33883890.830000021</v>
      </c>
      <c r="I9" s="255">
        <v>41189136.400000021</v>
      </c>
      <c r="J9" s="260"/>
      <c r="K9" s="255"/>
      <c r="L9" s="256"/>
      <c r="M9" s="71"/>
    </row>
    <row r="10" spans="1:13">
      <c r="A10" s="257" t="s">
        <v>230</v>
      </c>
      <c r="B10" s="258">
        <v>231422.35</v>
      </c>
      <c r="C10" s="258">
        <v>6220491.5000000019</v>
      </c>
      <c r="D10" s="258">
        <v>13615672</v>
      </c>
      <c r="E10" s="258">
        <v>23960592.859999999</v>
      </c>
      <c r="F10" s="258">
        <v>30297096.489999998</v>
      </c>
      <c r="G10" s="258">
        <v>39888210.230000004</v>
      </c>
      <c r="H10" s="258">
        <v>51825190.029999994</v>
      </c>
      <c r="I10" s="258"/>
      <c r="J10" s="261"/>
      <c r="K10" s="258"/>
      <c r="L10" s="259"/>
      <c r="M10" s="73"/>
    </row>
    <row r="11" spans="1:13">
      <c r="A11" s="254" t="s">
        <v>231</v>
      </c>
      <c r="B11" s="255">
        <v>544632.99</v>
      </c>
      <c r="C11" s="255">
        <v>5958056.9500000011</v>
      </c>
      <c r="D11" s="255">
        <v>11170448.740000002</v>
      </c>
      <c r="E11" s="255">
        <v>25036568.270000011</v>
      </c>
      <c r="F11" s="255">
        <v>42870660.110000029</v>
      </c>
      <c r="G11" s="255">
        <v>52971976.020000026</v>
      </c>
      <c r="H11" s="255"/>
      <c r="I11" s="255"/>
      <c r="J11" s="260"/>
      <c r="K11" s="255"/>
      <c r="L11" s="256"/>
      <c r="M11" s="71"/>
    </row>
    <row r="12" spans="1:13">
      <c r="A12" s="257" t="s">
        <v>232</v>
      </c>
      <c r="B12" s="258">
        <v>1070252.8700000001</v>
      </c>
      <c r="C12" s="258">
        <v>6923999.9299999997</v>
      </c>
      <c r="D12" s="258">
        <v>17930975.98</v>
      </c>
      <c r="E12" s="258">
        <v>31108026.300000031</v>
      </c>
      <c r="F12" s="258">
        <v>42895515.470000044</v>
      </c>
      <c r="G12" s="258"/>
      <c r="H12" s="258"/>
      <c r="I12" s="258"/>
      <c r="J12" s="261"/>
      <c r="K12" s="258"/>
      <c r="L12" s="259"/>
      <c r="M12" s="73"/>
    </row>
    <row r="13" spans="1:13">
      <c r="A13" s="254" t="s">
        <v>233</v>
      </c>
      <c r="B13" s="255">
        <v>512413.64</v>
      </c>
      <c r="C13" s="255">
        <v>7003869.3500000006</v>
      </c>
      <c r="D13" s="255">
        <v>20635629.900000021</v>
      </c>
      <c r="E13" s="255">
        <v>26763316.530000024</v>
      </c>
      <c r="F13" s="255"/>
      <c r="G13" s="255"/>
      <c r="H13" s="255"/>
      <c r="I13" s="255"/>
      <c r="J13" s="260"/>
      <c r="K13" s="255"/>
      <c r="L13" s="256"/>
      <c r="M13" s="71"/>
    </row>
    <row r="14" spans="1:13">
      <c r="A14" s="262" t="s">
        <v>234</v>
      </c>
      <c r="B14" s="258">
        <v>1019933.36</v>
      </c>
      <c r="C14" s="258">
        <v>5099719.330000001</v>
      </c>
      <c r="D14" s="258">
        <v>7599095.46</v>
      </c>
      <c r="E14" s="258"/>
      <c r="F14" s="258"/>
      <c r="G14" s="258"/>
      <c r="H14" s="258"/>
      <c r="I14" s="258"/>
      <c r="J14" s="261"/>
      <c r="K14" s="258"/>
      <c r="L14" s="259"/>
      <c r="M14" s="272"/>
    </row>
    <row r="15" spans="1:13">
      <c r="A15" s="267" t="s">
        <v>235</v>
      </c>
      <c r="B15" s="263">
        <v>35893.719999999987</v>
      </c>
      <c r="C15" s="263">
        <v>5486940.8100000015</v>
      </c>
      <c r="D15" s="263"/>
      <c r="E15" s="263"/>
      <c r="F15" s="263"/>
      <c r="G15" s="263"/>
      <c r="H15" s="263"/>
      <c r="I15" s="263"/>
      <c r="J15" s="264"/>
      <c r="K15" s="263"/>
      <c r="L15" s="265"/>
      <c r="M15" s="111"/>
    </row>
    <row r="16" spans="1:13">
      <c r="A16" s="262" t="s">
        <v>236</v>
      </c>
      <c r="B16" s="258">
        <v>2126593.7999999998</v>
      </c>
      <c r="C16" s="258"/>
      <c r="D16" s="258"/>
      <c r="E16" s="258"/>
      <c r="F16" s="258"/>
      <c r="G16" s="258"/>
      <c r="H16" s="258"/>
      <c r="I16" s="258"/>
      <c r="J16" s="258"/>
      <c r="K16" s="258"/>
      <c r="L16" s="259"/>
      <c r="M16" s="119"/>
    </row>
    <row r="17" spans="1:13">
      <c r="A17" s="268"/>
      <c r="B17" s="75"/>
      <c r="C17" s="75"/>
      <c r="D17" s="75"/>
      <c r="E17" s="75"/>
      <c r="F17" s="75"/>
      <c r="G17" s="75"/>
      <c r="H17" s="75"/>
      <c r="I17" s="75"/>
    </row>
    <row r="18" spans="1:13" ht="13.5" customHeight="1">
      <c r="A18" s="268"/>
      <c r="B18" s="75"/>
      <c r="C18" s="75"/>
      <c r="D18" s="75"/>
      <c r="E18" s="75"/>
      <c r="F18" s="75"/>
      <c r="G18" s="75"/>
      <c r="H18" s="75"/>
      <c r="I18" s="75"/>
    </row>
    <row r="19" spans="1:13" ht="13.5" customHeight="1">
      <c r="A19" s="327" t="s">
        <v>95</v>
      </c>
      <c r="B19" s="328"/>
      <c r="C19" s="328"/>
      <c r="D19" s="328"/>
      <c r="E19" s="328"/>
      <c r="F19" s="328"/>
      <c r="G19" s="328"/>
      <c r="H19" s="328"/>
      <c r="I19" s="328"/>
      <c r="J19" s="328"/>
      <c r="K19" s="328"/>
      <c r="L19" s="328"/>
      <c r="M19" s="328"/>
    </row>
    <row r="20" spans="1:13">
      <c r="A20" s="172"/>
      <c r="B20" s="172"/>
      <c r="C20" s="326" t="s">
        <v>211</v>
      </c>
      <c r="D20" s="326"/>
      <c r="E20" s="326"/>
      <c r="F20" s="326"/>
      <c r="G20" s="326"/>
      <c r="H20" s="326"/>
      <c r="I20" s="326"/>
      <c r="J20" s="326"/>
      <c r="K20" s="326"/>
      <c r="L20" s="173"/>
      <c r="M20" s="45"/>
    </row>
    <row r="21" spans="1:13" ht="36">
      <c r="A21" s="251" t="s">
        <v>212</v>
      </c>
      <c r="B21" s="252" t="s">
        <v>213</v>
      </c>
      <c r="C21" s="252" t="s">
        <v>214</v>
      </c>
      <c r="D21" s="252" t="s">
        <v>215</v>
      </c>
      <c r="E21" s="252" t="s">
        <v>216</v>
      </c>
      <c r="F21" s="252" t="s">
        <v>217</v>
      </c>
      <c r="G21" s="252" t="s">
        <v>218</v>
      </c>
      <c r="H21" s="252" t="s">
        <v>219</v>
      </c>
      <c r="I21" s="252" t="s">
        <v>220</v>
      </c>
      <c r="J21" s="266" t="s">
        <v>221</v>
      </c>
      <c r="K21" s="252" t="s">
        <v>222</v>
      </c>
      <c r="L21" s="253" t="s">
        <v>223</v>
      </c>
      <c r="M21" s="108" t="s">
        <v>224</v>
      </c>
    </row>
    <row r="22" spans="1:13">
      <c r="A22" s="254" t="s">
        <v>225</v>
      </c>
      <c r="B22" s="255">
        <v>5146.46</v>
      </c>
      <c r="C22" s="255">
        <v>12691875.260000011</v>
      </c>
      <c r="D22" s="255">
        <v>24337571.530000009</v>
      </c>
      <c r="E22" s="255">
        <v>27110616.090000007</v>
      </c>
      <c r="F22" s="255">
        <v>29092552.720000006</v>
      </c>
      <c r="G22" s="255">
        <v>29435494.100000005</v>
      </c>
      <c r="H22" s="255">
        <v>29445467.960000005</v>
      </c>
      <c r="I22" s="255">
        <v>29445467.960000005</v>
      </c>
      <c r="J22" s="255">
        <v>29445467.960000005</v>
      </c>
      <c r="K22" s="255">
        <v>29445467.960000005</v>
      </c>
      <c r="L22" s="256">
        <v>29448437.960000005</v>
      </c>
      <c r="M22" s="256">
        <v>29749412.720000006</v>
      </c>
    </row>
    <row r="23" spans="1:13">
      <c r="A23" s="257" t="s">
        <v>226</v>
      </c>
      <c r="B23" s="258">
        <v>2682455.0499999998</v>
      </c>
      <c r="C23" s="258">
        <v>9618205.8299999945</v>
      </c>
      <c r="D23" s="258">
        <v>14909445.029999994</v>
      </c>
      <c r="E23" s="258">
        <v>16164327.829999994</v>
      </c>
      <c r="F23" s="258">
        <v>16612064.489999995</v>
      </c>
      <c r="G23" s="258">
        <v>16701509.119999995</v>
      </c>
      <c r="H23" s="258">
        <v>16710121.459999995</v>
      </c>
      <c r="I23" s="258">
        <v>16713293.079999994</v>
      </c>
      <c r="J23" s="258">
        <v>16713293.079999994</v>
      </c>
      <c r="K23" s="258">
        <v>16713293.079999994</v>
      </c>
      <c r="L23" s="259">
        <v>16713293.079999994</v>
      </c>
      <c r="M23" s="259"/>
    </row>
    <row r="24" spans="1:13">
      <c r="A24" s="254" t="s">
        <v>227</v>
      </c>
      <c r="B24" s="255">
        <v>636160.48000000021</v>
      </c>
      <c r="C24" s="255">
        <v>4231448.4000000013</v>
      </c>
      <c r="D24" s="255">
        <v>4770300.2300000014</v>
      </c>
      <c r="E24" s="255">
        <v>4842080.8800000018</v>
      </c>
      <c r="F24" s="255">
        <v>4852186.5600000015</v>
      </c>
      <c r="G24" s="255">
        <v>4877914.2900000019</v>
      </c>
      <c r="H24" s="255">
        <v>4877914.2900000019</v>
      </c>
      <c r="I24" s="255">
        <v>4877914.2900000019</v>
      </c>
      <c r="J24" s="255">
        <v>4877914.2900000019</v>
      </c>
      <c r="K24" s="255">
        <v>4877914.2900000019</v>
      </c>
      <c r="L24" s="256"/>
      <c r="M24" s="276"/>
    </row>
    <row r="25" spans="1:13">
      <c r="A25" s="257" t="s">
        <v>228</v>
      </c>
      <c r="B25" s="258">
        <v>26</v>
      </c>
      <c r="C25" s="258">
        <v>284741.74</v>
      </c>
      <c r="D25" s="258">
        <v>773803.94</v>
      </c>
      <c r="E25" s="258">
        <v>1063210.6099999999</v>
      </c>
      <c r="F25" s="258">
        <v>1154415.0099999998</v>
      </c>
      <c r="G25" s="258">
        <v>1243918.8099999998</v>
      </c>
      <c r="H25" s="258">
        <v>1257566.4099999999</v>
      </c>
      <c r="I25" s="258">
        <v>1257596.6399999999</v>
      </c>
      <c r="J25" s="258">
        <v>1257596.6399999999</v>
      </c>
      <c r="K25" s="258"/>
      <c r="L25" s="259"/>
      <c r="M25" s="277"/>
    </row>
    <row r="26" spans="1:13">
      <c r="A26" s="254" t="s">
        <v>229</v>
      </c>
      <c r="B26" s="255">
        <v>197037.36</v>
      </c>
      <c r="C26" s="255">
        <v>619579.12</v>
      </c>
      <c r="D26" s="255">
        <v>1276587.4500000002</v>
      </c>
      <c r="E26" s="255">
        <v>1549754.8400000003</v>
      </c>
      <c r="F26" s="255">
        <v>1581476.5900000003</v>
      </c>
      <c r="G26" s="255">
        <v>1581476.5900000003</v>
      </c>
      <c r="H26" s="255">
        <v>2280111.6800000006</v>
      </c>
      <c r="I26" s="255">
        <v>2280924.6800000006</v>
      </c>
      <c r="J26" s="255"/>
      <c r="K26" s="255"/>
      <c r="L26" s="256"/>
      <c r="M26" s="276"/>
    </row>
    <row r="27" spans="1:13">
      <c r="A27" s="257" t="s">
        <v>230</v>
      </c>
      <c r="B27" s="258">
        <v>24022.7</v>
      </c>
      <c r="C27" s="258">
        <v>1117682.3599999999</v>
      </c>
      <c r="D27" s="258">
        <v>1851642.06</v>
      </c>
      <c r="E27" s="258">
        <v>2126201.4900000002</v>
      </c>
      <c r="F27" s="258">
        <v>2279216.6900000004</v>
      </c>
      <c r="G27" s="258">
        <v>2311073.9200000004</v>
      </c>
      <c r="H27" s="258">
        <v>2311073.9200000004</v>
      </c>
      <c r="I27" s="258"/>
      <c r="J27" s="258"/>
      <c r="K27" s="258"/>
      <c r="L27" s="259"/>
      <c r="M27" s="277"/>
    </row>
    <row r="28" spans="1:13">
      <c r="A28" s="254" t="s">
        <v>231</v>
      </c>
      <c r="B28" s="255">
        <v>93957.719999999987</v>
      </c>
      <c r="C28" s="255">
        <v>715199.91999999993</v>
      </c>
      <c r="D28" s="255">
        <v>780963.80999999994</v>
      </c>
      <c r="E28" s="255">
        <v>939877.21</v>
      </c>
      <c r="F28" s="255">
        <v>1044382.37</v>
      </c>
      <c r="G28" s="255">
        <v>1384382.37</v>
      </c>
      <c r="H28" s="255"/>
      <c r="I28" s="255"/>
      <c r="J28" s="255"/>
      <c r="K28" s="255"/>
      <c r="L28" s="256"/>
      <c r="M28" s="276"/>
    </row>
    <row r="29" spans="1:13">
      <c r="A29" s="257" t="s">
        <v>232</v>
      </c>
      <c r="B29" s="258">
        <v>261931.85</v>
      </c>
      <c r="C29" s="258">
        <v>1498925.01</v>
      </c>
      <c r="D29" s="258">
        <v>1706199.07</v>
      </c>
      <c r="E29" s="258">
        <v>2315431.67</v>
      </c>
      <c r="F29" s="258">
        <v>2635743.58</v>
      </c>
      <c r="G29" s="258"/>
      <c r="H29" s="258"/>
      <c r="I29" s="258"/>
      <c r="J29" s="258"/>
      <c r="K29" s="258"/>
      <c r="L29" s="259"/>
      <c r="M29" s="277"/>
    </row>
    <row r="30" spans="1:13">
      <c r="A30" s="254" t="s">
        <v>233</v>
      </c>
      <c r="B30" s="255">
        <v>179814.8</v>
      </c>
      <c r="C30" s="255">
        <v>1047290.2799999998</v>
      </c>
      <c r="D30" s="255">
        <v>1675859.63</v>
      </c>
      <c r="E30" s="255">
        <v>2015892.6199999999</v>
      </c>
      <c r="F30" s="255"/>
      <c r="G30" s="255"/>
      <c r="H30" s="255"/>
      <c r="I30" s="255"/>
      <c r="J30" s="255"/>
      <c r="K30" s="255"/>
      <c r="L30" s="256"/>
      <c r="M30" s="276"/>
    </row>
    <row r="31" spans="1:13">
      <c r="A31" s="262" t="s">
        <v>234</v>
      </c>
      <c r="B31" s="258">
        <v>39771.57</v>
      </c>
      <c r="C31" s="258">
        <v>637744.85</v>
      </c>
      <c r="D31" s="258">
        <v>904651.52</v>
      </c>
      <c r="E31" s="258"/>
      <c r="F31" s="258"/>
      <c r="G31" s="258"/>
      <c r="H31" s="258"/>
      <c r="I31" s="258"/>
      <c r="J31" s="258"/>
      <c r="K31" s="258"/>
      <c r="L31" s="259"/>
      <c r="M31" s="278"/>
    </row>
    <row r="32" spans="1:13">
      <c r="A32" s="267" t="s">
        <v>235</v>
      </c>
      <c r="B32" s="263">
        <v>30700.97</v>
      </c>
      <c r="C32" s="263">
        <v>1415157.25</v>
      </c>
      <c r="D32" s="263"/>
      <c r="E32" s="263"/>
      <c r="F32" s="263"/>
      <c r="G32" s="263"/>
      <c r="H32" s="263"/>
      <c r="I32" s="263"/>
      <c r="J32" s="263"/>
      <c r="K32" s="263"/>
      <c r="L32" s="265"/>
      <c r="M32" s="276"/>
    </row>
    <row r="33" spans="1:13">
      <c r="A33" s="262" t="s">
        <v>236</v>
      </c>
      <c r="B33" s="258">
        <v>1036595.25</v>
      </c>
      <c r="C33" s="258"/>
      <c r="D33" s="258"/>
      <c r="E33" s="258"/>
      <c r="F33" s="258"/>
      <c r="G33" s="258"/>
      <c r="H33" s="258"/>
      <c r="I33" s="258"/>
      <c r="J33" s="258"/>
      <c r="K33" s="258"/>
      <c r="L33" s="259"/>
    </row>
    <row r="34" spans="1:13" ht="13.5" customHeight="1">
      <c r="A34" s="268"/>
      <c r="B34" s="75"/>
      <c r="C34" s="75"/>
      <c r="D34" s="75"/>
      <c r="E34" s="75"/>
      <c r="F34" s="75"/>
      <c r="G34" s="75"/>
      <c r="H34" s="75"/>
      <c r="I34" s="75"/>
    </row>
    <row r="35" spans="1:13" ht="13.5" customHeight="1">
      <c r="A35" s="268"/>
      <c r="B35" s="75"/>
      <c r="C35" s="75"/>
      <c r="D35" s="75"/>
      <c r="E35" s="75"/>
      <c r="F35" s="75"/>
      <c r="G35" s="75"/>
      <c r="H35" s="75"/>
      <c r="I35" s="75"/>
    </row>
    <row r="36" spans="1:13" ht="18" customHeight="1">
      <c r="A36" s="327" t="s">
        <v>96</v>
      </c>
      <c r="B36" s="328"/>
      <c r="C36" s="328"/>
      <c r="D36" s="328"/>
      <c r="E36" s="328"/>
      <c r="F36" s="328"/>
      <c r="G36" s="328"/>
      <c r="H36" s="328"/>
      <c r="I36" s="328"/>
      <c r="J36" s="328"/>
      <c r="K36" s="328"/>
      <c r="L36" s="328"/>
      <c r="M36" s="328"/>
    </row>
    <row r="37" spans="1:13">
      <c r="A37" s="172"/>
      <c r="B37" s="172"/>
      <c r="C37" s="326" t="s">
        <v>211</v>
      </c>
      <c r="D37" s="326"/>
      <c r="E37" s="326"/>
      <c r="F37" s="326"/>
      <c r="G37" s="326"/>
      <c r="H37" s="326"/>
      <c r="I37" s="326"/>
      <c r="J37" s="326"/>
      <c r="K37" s="326"/>
      <c r="L37" s="173"/>
      <c r="M37" s="45"/>
    </row>
    <row r="38" spans="1:13" ht="36">
      <c r="A38" s="251" t="s">
        <v>212</v>
      </c>
      <c r="B38" s="252" t="s">
        <v>213</v>
      </c>
      <c r="C38" s="252" t="s">
        <v>214</v>
      </c>
      <c r="D38" s="252" t="s">
        <v>215</v>
      </c>
      <c r="E38" s="252" t="s">
        <v>216</v>
      </c>
      <c r="F38" s="252" t="s">
        <v>217</v>
      </c>
      <c r="G38" s="252" t="s">
        <v>218</v>
      </c>
      <c r="H38" s="252" t="s">
        <v>219</v>
      </c>
      <c r="I38" s="252" t="s">
        <v>220</v>
      </c>
      <c r="J38" s="266" t="s">
        <v>221</v>
      </c>
      <c r="K38" s="252" t="s">
        <v>222</v>
      </c>
      <c r="L38" s="253" t="s">
        <v>223</v>
      </c>
      <c r="M38" s="108" t="s">
        <v>224</v>
      </c>
    </row>
    <row r="39" spans="1:13">
      <c r="A39" s="254" t="s">
        <v>225</v>
      </c>
      <c r="B39" s="255">
        <v>0</v>
      </c>
      <c r="C39" s="255">
        <v>860139.43</v>
      </c>
      <c r="D39" s="255">
        <v>3821895.5800000033</v>
      </c>
      <c r="E39" s="255">
        <v>8062440.9700000081</v>
      </c>
      <c r="F39" s="255">
        <v>12368690.210000008</v>
      </c>
      <c r="G39" s="255">
        <v>17826678.400000013</v>
      </c>
      <c r="H39" s="255">
        <v>23907343.500000015</v>
      </c>
      <c r="I39" s="255">
        <v>34138897.250000022</v>
      </c>
      <c r="J39" s="255">
        <v>38549316.610000022</v>
      </c>
      <c r="K39" s="255">
        <v>40021466.12000002</v>
      </c>
      <c r="L39" s="256">
        <v>41954325.330000021</v>
      </c>
      <c r="M39" s="256">
        <v>45666386.460000023</v>
      </c>
    </row>
    <row r="40" spans="1:13">
      <c r="A40" s="257" t="s">
        <v>226</v>
      </c>
      <c r="B40" s="258">
        <v>20185.52</v>
      </c>
      <c r="C40" s="258">
        <v>2112741.83</v>
      </c>
      <c r="D40" s="258">
        <v>7665623.6700000027</v>
      </c>
      <c r="E40" s="258">
        <v>10449003.360000001</v>
      </c>
      <c r="F40" s="258">
        <v>16273748.050000001</v>
      </c>
      <c r="G40" s="258">
        <v>23083541.049999997</v>
      </c>
      <c r="H40" s="258">
        <v>28456252.109999999</v>
      </c>
      <c r="I40" s="258">
        <v>36405138.079999998</v>
      </c>
      <c r="J40" s="258">
        <v>39067786.299999997</v>
      </c>
      <c r="K40" s="258">
        <v>43163453.119999997</v>
      </c>
      <c r="L40" s="259">
        <v>44485912.099999994</v>
      </c>
      <c r="M40" s="259"/>
    </row>
    <row r="41" spans="1:13">
      <c r="A41" s="254" t="s">
        <v>227</v>
      </c>
      <c r="B41" s="255">
        <v>17431.2</v>
      </c>
      <c r="C41" s="255">
        <v>1229944.7600000009</v>
      </c>
      <c r="D41" s="255">
        <v>3269414.1900000009</v>
      </c>
      <c r="E41" s="255">
        <v>8132812.5199999996</v>
      </c>
      <c r="F41" s="255">
        <v>13961380.050000001</v>
      </c>
      <c r="G41" s="255">
        <v>21667585.23</v>
      </c>
      <c r="H41" s="255">
        <v>26410404.570000008</v>
      </c>
      <c r="I41" s="255">
        <v>31725658.030000016</v>
      </c>
      <c r="J41" s="255">
        <v>35821652.920000017</v>
      </c>
      <c r="K41" s="255">
        <v>41747395.150000021</v>
      </c>
      <c r="L41" s="256"/>
      <c r="M41" s="276"/>
    </row>
    <row r="42" spans="1:13">
      <c r="A42" s="257" t="s">
        <v>228</v>
      </c>
      <c r="B42" s="258">
        <v>4714.8999999999996</v>
      </c>
      <c r="C42" s="258">
        <v>570134.19999999995</v>
      </c>
      <c r="D42" s="258">
        <v>5112867.0199999996</v>
      </c>
      <c r="E42" s="258">
        <v>10758875.500000002</v>
      </c>
      <c r="F42" s="258">
        <v>22744969.520000011</v>
      </c>
      <c r="G42" s="258">
        <v>29155320.470000017</v>
      </c>
      <c r="H42" s="258">
        <v>36837279.700000018</v>
      </c>
      <c r="I42" s="258">
        <v>48651627.74000001</v>
      </c>
      <c r="J42" s="258">
        <v>55048565.440000013</v>
      </c>
      <c r="K42" s="258"/>
      <c r="L42" s="259"/>
      <c r="M42" s="277"/>
    </row>
    <row r="43" spans="1:13">
      <c r="A43" s="254" t="s">
        <v>229</v>
      </c>
      <c r="B43" s="255">
        <v>146548.78</v>
      </c>
      <c r="C43" s="255">
        <v>1579396.83</v>
      </c>
      <c r="D43" s="255">
        <v>11190715.610000005</v>
      </c>
      <c r="E43" s="255">
        <v>18150400.670000013</v>
      </c>
      <c r="F43" s="255">
        <v>22411309.080000013</v>
      </c>
      <c r="G43" s="255">
        <v>26109830.020000011</v>
      </c>
      <c r="H43" s="255">
        <v>31603779.150000006</v>
      </c>
      <c r="I43" s="255">
        <v>38908211.720000006</v>
      </c>
      <c r="J43" s="255"/>
      <c r="K43" s="255"/>
      <c r="L43" s="256"/>
      <c r="M43" s="276"/>
    </row>
    <row r="44" spans="1:13">
      <c r="A44" s="257" t="s">
        <v>230</v>
      </c>
      <c r="B44" s="258">
        <v>207399.65</v>
      </c>
      <c r="C44" s="258">
        <v>5102809.1400000025</v>
      </c>
      <c r="D44" s="258">
        <v>11764029.939999999</v>
      </c>
      <c r="E44" s="258">
        <v>21834391.369999997</v>
      </c>
      <c r="F44" s="258">
        <v>28017879.799999997</v>
      </c>
      <c r="G44" s="258">
        <v>37577136.310000002</v>
      </c>
      <c r="H44" s="258">
        <v>49514116.109999992</v>
      </c>
      <c r="I44" s="258"/>
      <c r="J44" s="258"/>
      <c r="K44" s="258"/>
      <c r="L44" s="259"/>
      <c r="M44" s="277"/>
    </row>
    <row r="45" spans="1:13">
      <c r="A45" s="254" t="s">
        <v>231</v>
      </c>
      <c r="B45" s="255">
        <v>450675.27</v>
      </c>
      <c r="C45" s="255">
        <v>5242857.0300000012</v>
      </c>
      <c r="D45" s="255">
        <v>10389484.930000002</v>
      </c>
      <c r="E45" s="255">
        <v>24096691.06000001</v>
      </c>
      <c r="F45" s="255">
        <v>41826277.740000024</v>
      </c>
      <c r="G45" s="255">
        <v>51587593.650000036</v>
      </c>
      <c r="H45" s="255"/>
      <c r="I45" s="255"/>
      <c r="J45" s="255"/>
      <c r="K45" s="255"/>
      <c r="L45" s="256"/>
      <c r="M45" s="276"/>
    </row>
    <row r="46" spans="1:13">
      <c r="A46" s="257" t="s">
        <v>232</v>
      </c>
      <c r="B46" s="258">
        <v>808321.02</v>
      </c>
      <c r="C46" s="258">
        <v>5425074.9199999999</v>
      </c>
      <c r="D46" s="258">
        <v>16224776.91</v>
      </c>
      <c r="E46" s="258">
        <v>28792594.630000018</v>
      </c>
      <c r="F46" s="258">
        <v>40259771.89000003</v>
      </c>
      <c r="G46" s="258"/>
      <c r="H46" s="258"/>
      <c r="I46" s="258"/>
      <c r="J46" s="258"/>
      <c r="K46" s="258"/>
      <c r="L46" s="259"/>
      <c r="M46" s="277"/>
    </row>
    <row r="47" spans="1:13">
      <c r="A47" s="254" t="s">
        <v>233</v>
      </c>
      <c r="B47" s="255">
        <v>332598.83999999991</v>
      </c>
      <c r="C47" s="255">
        <v>5956579.0700000031</v>
      </c>
      <c r="D47" s="255">
        <v>18959770.270000033</v>
      </c>
      <c r="E47" s="255">
        <v>24747423.910000037</v>
      </c>
      <c r="F47" s="255"/>
      <c r="G47" s="255"/>
      <c r="H47" s="255"/>
      <c r="I47" s="255"/>
      <c r="J47" s="255"/>
      <c r="K47" s="255"/>
      <c r="L47" s="256"/>
      <c r="M47" s="276"/>
    </row>
    <row r="48" spans="1:13">
      <c r="A48" s="262" t="s">
        <v>234</v>
      </c>
      <c r="B48" s="258">
        <v>980161.79</v>
      </c>
      <c r="C48" s="258">
        <v>4461974.4800000004</v>
      </c>
      <c r="D48" s="258">
        <v>6694443.9399999995</v>
      </c>
      <c r="E48" s="258"/>
      <c r="F48" s="258"/>
      <c r="G48" s="258"/>
      <c r="H48" s="258"/>
      <c r="I48" s="258"/>
      <c r="J48" s="258"/>
      <c r="K48" s="258"/>
      <c r="L48" s="259"/>
      <c r="M48" s="278"/>
    </row>
    <row r="49" spans="1:13">
      <c r="A49" s="267" t="s">
        <v>235</v>
      </c>
      <c r="B49" s="263">
        <v>5192.75</v>
      </c>
      <c r="C49" s="263">
        <v>4071783.560000001</v>
      </c>
      <c r="D49" s="263"/>
      <c r="E49" s="263"/>
      <c r="F49" s="263"/>
      <c r="G49" s="263"/>
      <c r="H49" s="263"/>
      <c r="I49" s="263"/>
      <c r="J49" s="263"/>
      <c r="K49" s="263"/>
      <c r="L49" s="265"/>
      <c r="M49" s="276"/>
    </row>
    <row r="50" spans="1:13">
      <c r="A50" s="262" t="s">
        <v>236</v>
      </c>
      <c r="B50" s="258">
        <v>1089998.55</v>
      </c>
      <c r="C50" s="258"/>
      <c r="D50" s="258"/>
      <c r="E50" s="258"/>
      <c r="F50" s="258"/>
      <c r="G50" s="258"/>
      <c r="H50" s="258"/>
      <c r="I50" s="258"/>
      <c r="J50" s="258"/>
      <c r="K50" s="258"/>
      <c r="L50" s="259"/>
    </row>
    <row r="51" spans="1:13">
      <c r="A51" s="268"/>
      <c r="B51" s="75"/>
      <c r="C51" s="75"/>
      <c r="D51" s="75"/>
      <c r="E51" s="75"/>
      <c r="F51" s="75"/>
      <c r="G51" s="75"/>
      <c r="H51" s="75"/>
      <c r="I51" s="75"/>
    </row>
    <row r="52" spans="1:13">
      <c r="A52" s="268"/>
      <c r="B52" s="75"/>
      <c r="C52" s="75"/>
      <c r="D52" s="75"/>
      <c r="E52" s="75"/>
      <c r="F52" s="75"/>
      <c r="G52" s="75"/>
      <c r="H52" s="75"/>
      <c r="I52" s="75"/>
    </row>
    <row r="53" spans="1:13">
      <c r="A53" s="271" t="s">
        <v>138</v>
      </c>
    </row>
    <row r="54" spans="1:13">
      <c r="A54" s="59" t="s">
        <v>263</v>
      </c>
    </row>
    <row r="55" spans="1:13">
      <c r="A55" s="270" t="s">
        <v>264</v>
      </c>
    </row>
    <row r="56" spans="1:13" s="60" customFormat="1" ht="15">
      <c r="B56" s="76"/>
      <c r="C56" s="76"/>
      <c r="D56" s="76"/>
      <c r="E56" s="76"/>
      <c r="F56" s="76"/>
      <c r="G56" s="76"/>
      <c r="H56" s="76"/>
      <c r="I56" s="76"/>
    </row>
    <row r="57" spans="1:13" s="60" customFormat="1" ht="15">
      <c r="A57" s="269"/>
    </row>
    <row r="58" spans="1:13">
      <c r="A58" s="184"/>
    </row>
    <row r="59" spans="1:13">
      <c r="A59" s="184" t="s">
        <v>128</v>
      </c>
    </row>
    <row r="60" spans="1:13">
      <c r="A60" s="59"/>
    </row>
  </sheetData>
  <mergeCells count="6">
    <mergeCell ref="C37:K37"/>
    <mergeCell ref="A19:M19"/>
    <mergeCell ref="A2:M2"/>
    <mergeCell ref="A36:M36"/>
    <mergeCell ref="D3:J3"/>
    <mergeCell ref="C20:K20"/>
  </mergeCells>
  <phoneticPr fontId="33" type="noConversion"/>
  <hyperlinks>
    <hyperlink ref="A59" location="Index!A1" display="back to index" xr:uid="{00000000-0004-0000-1900-000000000000}"/>
  </hyperlinks>
  <pageMargins left="0.23622047244094491" right="0.23622047244094491" top="0.74803149606299213" bottom="0.74803149606299213" header="0.31496062992125984" footer="0.31496062992125984"/>
  <pageSetup paperSize="9" scale="81" fitToHeight="0" orientation="landscape" horizontalDpi="300" verticalDpi="300" r:id="rId1"/>
  <headerFooter>
    <oddHeader>&amp;C&amp;A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C93"/>
  <sheetViews>
    <sheetView workbookViewId="0">
      <pane xSplit="1" ySplit="2" topLeftCell="B75" activePane="bottomRight" state="frozen"/>
      <selection pane="bottomRight" activeCell="B3" sqref="B3"/>
      <selection pane="bottomLeft" activeCell="A3" sqref="A3"/>
      <selection pane="topRight" activeCell="B1" sqref="B1"/>
    </sheetView>
  </sheetViews>
  <sheetFormatPr defaultColWidth="15.125" defaultRowHeight="18"/>
  <cols>
    <col min="1" max="1" width="23.5" style="58" customWidth="1"/>
    <col min="2" max="3" width="23.5" style="12" customWidth="1"/>
    <col min="4" max="16384" width="15.125" style="12"/>
  </cols>
  <sheetData>
    <row r="1" spans="1:3" s="63" customFormat="1" ht="78" customHeight="1">
      <c r="A1" s="322" t="s">
        <v>98</v>
      </c>
      <c r="B1" s="323"/>
      <c r="C1" s="324"/>
    </row>
    <row r="2" spans="1:3" s="41" customFormat="1" ht="17.25" customHeight="1">
      <c r="A2" s="47" t="s">
        <v>49</v>
      </c>
      <c r="B2" s="47" t="s">
        <v>158</v>
      </c>
      <c r="C2" s="48" t="s">
        <v>159</v>
      </c>
    </row>
    <row r="3" spans="1:3">
      <c r="A3" s="49">
        <v>37529</v>
      </c>
      <c r="B3" s="70">
        <v>1</v>
      </c>
      <c r="C3" s="71">
        <v>1</v>
      </c>
    </row>
    <row r="4" spans="1:3">
      <c r="A4" s="53">
        <v>37621</v>
      </c>
      <c r="B4" s="72">
        <v>4</v>
      </c>
      <c r="C4" s="73">
        <v>3</v>
      </c>
    </row>
    <row r="5" spans="1:3">
      <c r="A5" s="49">
        <v>37681</v>
      </c>
      <c r="B5" s="70">
        <v>10</v>
      </c>
      <c r="C5" s="71">
        <v>7</v>
      </c>
    </row>
    <row r="6" spans="1:3">
      <c r="A6" s="53">
        <v>37802</v>
      </c>
      <c r="B6" s="72">
        <v>24</v>
      </c>
      <c r="C6" s="73">
        <v>3</v>
      </c>
    </row>
    <row r="7" spans="1:3">
      <c r="A7" s="49">
        <v>37894</v>
      </c>
      <c r="B7" s="70">
        <v>29</v>
      </c>
      <c r="C7" s="71">
        <v>10</v>
      </c>
    </row>
    <row r="8" spans="1:3">
      <c r="A8" s="53">
        <v>37986</v>
      </c>
      <c r="B8" s="72">
        <v>15</v>
      </c>
      <c r="C8" s="73">
        <v>13</v>
      </c>
    </row>
    <row r="9" spans="1:3">
      <c r="A9" s="49">
        <v>38077</v>
      </c>
      <c r="B9" s="70">
        <v>26</v>
      </c>
      <c r="C9" s="71">
        <v>18</v>
      </c>
    </row>
    <row r="10" spans="1:3">
      <c r="A10" s="53">
        <v>38168</v>
      </c>
      <c r="B10" s="72">
        <v>20</v>
      </c>
      <c r="C10" s="73">
        <v>15</v>
      </c>
    </row>
    <row r="11" spans="1:3">
      <c r="A11" s="49">
        <v>38260</v>
      </c>
      <c r="B11" s="70">
        <v>72</v>
      </c>
      <c r="C11" s="71">
        <v>59</v>
      </c>
    </row>
    <row r="12" spans="1:3">
      <c r="A12" s="53">
        <v>38352</v>
      </c>
      <c r="B12" s="72">
        <v>61</v>
      </c>
      <c r="C12" s="73">
        <v>44</v>
      </c>
    </row>
    <row r="13" spans="1:3">
      <c r="A13" s="49">
        <v>38442</v>
      </c>
      <c r="B13" s="70">
        <v>47</v>
      </c>
      <c r="C13" s="71">
        <v>35</v>
      </c>
    </row>
    <row r="14" spans="1:3">
      <c r="A14" s="53">
        <v>38533</v>
      </c>
      <c r="B14" s="72">
        <v>57</v>
      </c>
      <c r="C14" s="73">
        <v>45</v>
      </c>
    </row>
    <row r="15" spans="1:3">
      <c r="A15" s="49">
        <v>38625</v>
      </c>
      <c r="B15" s="70">
        <v>55</v>
      </c>
      <c r="C15" s="71">
        <v>44</v>
      </c>
    </row>
    <row r="16" spans="1:3">
      <c r="A16" s="53">
        <v>38717</v>
      </c>
      <c r="B16" s="72">
        <v>36</v>
      </c>
      <c r="C16" s="73">
        <v>26</v>
      </c>
    </row>
    <row r="17" spans="1:3">
      <c r="A17" s="49">
        <v>38807</v>
      </c>
      <c r="B17" s="70">
        <v>67</v>
      </c>
      <c r="C17" s="71">
        <v>60</v>
      </c>
    </row>
    <row r="18" spans="1:3">
      <c r="A18" s="53">
        <v>38898</v>
      </c>
      <c r="B18" s="72">
        <v>65</v>
      </c>
      <c r="C18" s="73">
        <v>52</v>
      </c>
    </row>
    <row r="19" spans="1:3">
      <c r="A19" s="49">
        <v>38990</v>
      </c>
      <c r="B19" s="70">
        <v>72</v>
      </c>
      <c r="C19" s="71">
        <v>52</v>
      </c>
    </row>
    <row r="20" spans="1:3">
      <c r="A20" s="53">
        <v>39082</v>
      </c>
      <c r="B20" s="72">
        <v>63</v>
      </c>
      <c r="C20" s="73">
        <v>50</v>
      </c>
    </row>
    <row r="21" spans="1:3">
      <c r="A21" s="49">
        <v>39172</v>
      </c>
      <c r="B21" s="70">
        <v>67</v>
      </c>
      <c r="C21" s="71">
        <v>51</v>
      </c>
    </row>
    <row r="22" spans="1:3">
      <c r="A22" s="53">
        <v>39263</v>
      </c>
      <c r="B22" s="72">
        <v>114</v>
      </c>
      <c r="C22" s="73">
        <v>97</v>
      </c>
    </row>
    <row r="23" spans="1:3">
      <c r="A23" s="49">
        <v>39355</v>
      </c>
      <c r="B23" s="70">
        <v>119</v>
      </c>
      <c r="C23" s="71">
        <v>90</v>
      </c>
    </row>
    <row r="24" spans="1:3">
      <c r="A24" s="53">
        <v>39447</v>
      </c>
      <c r="B24" s="72">
        <v>133</v>
      </c>
      <c r="C24" s="73">
        <v>91</v>
      </c>
    </row>
    <row r="25" spans="1:3">
      <c r="A25" s="49">
        <v>39538</v>
      </c>
      <c r="B25" s="70">
        <v>158</v>
      </c>
      <c r="C25" s="71">
        <v>119</v>
      </c>
    </row>
    <row r="26" spans="1:3">
      <c r="A26" s="53">
        <v>39629</v>
      </c>
      <c r="B26" s="72">
        <v>731</v>
      </c>
      <c r="C26" s="73">
        <v>564</v>
      </c>
    </row>
    <row r="27" spans="1:3">
      <c r="A27" s="49">
        <v>39721</v>
      </c>
      <c r="B27" s="70">
        <v>264</v>
      </c>
      <c r="C27" s="71">
        <v>196</v>
      </c>
    </row>
    <row r="28" spans="1:3">
      <c r="A28" s="53">
        <v>39813</v>
      </c>
      <c r="B28" s="72">
        <v>233</v>
      </c>
      <c r="C28" s="73">
        <v>161</v>
      </c>
    </row>
    <row r="29" spans="1:3">
      <c r="A29" s="49">
        <v>39903</v>
      </c>
      <c r="B29" s="70">
        <v>446</v>
      </c>
      <c r="C29" s="71">
        <v>235</v>
      </c>
    </row>
    <row r="30" spans="1:3">
      <c r="A30" s="53">
        <v>39994</v>
      </c>
      <c r="B30" s="72">
        <v>316</v>
      </c>
      <c r="C30" s="73">
        <v>237</v>
      </c>
    </row>
    <row r="31" spans="1:3">
      <c r="A31" s="49">
        <v>40086</v>
      </c>
      <c r="B31" s="70">
        <v>260</v>
      </c>
      <c r="C31" s="71">
        <v>195</v>
      </c>
    </row>
    <row r="32" spans="1:3">
      <c r="A32" s="53">
        <v>40178</v>
      </c>
      <c r="B32" s="72">
        <v>254</v>
      </c>
      <c r="C32" s="73">
        <v>190</v>
      </c>
    </row>
    <row r="33" spans="1:3">
      <c r="A33" s="49">
        <v>40268</v>
      </c>
      <c r="B33" s="70">
        <v>317</v>
      </c>
      <c r="C33" s="71">
        <v>181</v>
      </c>
    </row>
    <row r="34" spans="1:3">
      <c r="A34" s="53">
        <v>40359</v>
      </c>
      <c r="B34" s="72">
        <v>281</v>
      </c>
      <c r="C34" s="73">
        <v>164</v>
      </c>
    </row>
    <row r="35" spans="1:3">
      <c r="A35" s="49">
        <v>40451</v>
      </c>
      <c r="B35" s="70">
        <v>238</v>
      </c>
      <c r="C35" s="71">
        <v>160</v>
      </c>
    </row>
    <row r="36" spans="1:3">
      <c r="A36" s="53">
        <v>40543</v>
      </c>
      <c r="B36" s="72">
        <v>231</v>
      </c>
      <c r="C36" s="73">
        <v>148</v>
      </c>
    </row>
    <row r="37" spans="1:3">
      <c r="A37" s="49">
        <v>40633</v>
      </c>
      <c r="B37" s="70">
        <v>329</v>
      </c>
      <c r="C37" s="71">
        <v>183</v>
      </c>
    </row>
    <row r="38" spans="1:3">
      <c r="A38" s="53">
        <v>40724</v>
      </c>
      <c r="B38" s="72">
        <v>350</v>
      </c>
      <c r="C38" s="73">
        <v>205</v>
      </c>
    </row>
    <row r="39" spans="1:3">
      <c r="A39" s="49">
        <v>40816</v>
      </c>
      <c r="B39" s="70">
        <v>376</v>
      </c>
      <c r="C39" s="71">
        <v>204</v>
      </c>
    </row>
    <row r="40" spans="1:3">
      <c r="A40" s="53">
        <v>40908</v>
      </c>
      <c r="B40" s="72">
        <v>342</v>
      </c>
      <c r="C40" s="73">
        <v>243</v>
      </c>
    </row>
    <row r="41" spans="1:3">
      <c r="A41" s="49">
        <v>40999</v>
      </c>
      <c r="B41" s="70">
        <v>270</v>
      </c>
      <c r="C41" s="71">
        <v>205</v>
      </c>
    </row>
    <row r="42" spans="1:3">
      <c r="A42" s="53">
        <v>41090</v>
      </c>
      <c r="B42" s="72">
        <v>283</v>
      </c>
      <c r="C42" s="73">
        <v>190</v>
      </c>
    </row>
    <row r="43" spans="1:3">
      <c r="A43" s="49">
        <v>41182</v>
      </c>
      <c r="B43" s="70">
        <v>203</v>
      </c>
      <c r="C43" s="71">
        <v>152</v>
      </c>
    </row>
    <row r="44" spans="1:3">
      <c r="A44" s="53">
        <v>41274</v>
      </c>
      <c r="B44" s="72">
        <v>175</v>
      </c>
      <c r="C44" s="73">
        <v>124</v>
      </c>
    </row>
    <row r="45" spans="1:3">
      <c r="A45" s="49">
        <v>41364</v>
      </c>
      <c r="B45" s="70">
        <v>198</v>
      </c>
      <c r="C45" s="71">
        <v>138</v>
      </c>
    </row>
    <row r="46" spans="1:3">
      <c r="A46" s="53">
        <v>41455</v>
      </c>
      <c r="B46" s="72">
        <v>182</v>
      </c>
      <c r="C46" s="73">
        <v>124</v>
      </c>
    </row>
    <row r="47" spans="1:3">
      <c r="A47" s="49">
        <v>41518</v>
      </c>
      <c r="B47" s="70">
        <v>145</v>
      </c>
      <c r="C47" s="71">
        <v>111</v>
      </c>
    </row>
    <row r="48" spans="1:3">
      <c r="A48" s="53">
        <v>41639</v>
      </c>
      <c r="B48" s="72">
        <v>134</v>
      </c>
      <c r="C48" s="73">
        <v>96</v>
      </c>
    </row>
    <row r="49" spans="1:3">
      <c r="A49" s="49">
        <v>41729</v>
      </c>
      <c r="B49" s="70">
        <v>120</v>
      </c>
      <c r="C49" s="71">
        <v>86</v>
      </c>
    </row>
    <row r="50" spans="1:3">
      <c r="A50" s="53">
        <v>41820</v>
      </c>
      <c r="B50" s="72">
        <v>120</v>
      </c>
      <c r="C50" s="73">
        <v>82</v>
      </c>
    </row>
    <row r="51" spans="1:3">
      <c r="A51" s="49">
        <v>41912</v>
      </c>
      <c r="B51" s="70">
        <v>118</v>
      </c>
      <c r="C51" s="71">
        <v>87</v>
      </c>
    </row>
    <row r="52" spans="1:3">
      <c r="A52" s="53">
        <v>42004</v>
      </c>
      <c r="B52" s="72">
        <v>100</v>
      </c>
      <c r="C52" s="73">
        <v>68</v>
      </c>
    </row>
    <row r="53" spans="1:3">
      <c r="A53" s="49">
        <v>42094</v>
      </c>
      <c r="B53" s="70">
        <v>91</v>
      </c>
      <c r="C53" s="71">
        <v>67</v>
      </c>
    </row>
    <row r="54" spans="1:3">
      <c r="A54" s="53">
        <v>42185</v>
      </c>
      <c r="B54" s="72">
        <v>83</v>
      </c>
      <c r="C54" s="73">
        <v>64</v>
      </c>
    </row>
    <row r="55" spans="1:3">
      <c r="A55" s="49">
        <v>42277</v>
      </c>
      <c r="B55" s="70">
        <v>63</v>
      </c>
      <c r="C55" s="71">
        <v>44</v>
      </c>
    </row>
    <row r="56" spans="1:3">
      <c r="A56" s="53">
        <v>42369</v>
      </c>
      <c r="B56" s="72">
        <v>47</v>
      </c>
      <c r="C56" s="73">
        <v>32</v>
      </c>
    </row>
    <row r="57" spans="1:3">
      <c r="A57" s="49">
        <v>42460</v>
      </c>
      <c r="B57" s="70">
        <v>49</v>
      </c>
      <c r="C57" s="71">
        <v>35</v>
      </c>
    </row>
    <row r="58" spans="1:3">
      <c r="A58" s="53">
        <v>42551</v>
      </c>
      <c r="B58" s="72">
        <v>45</v>
      </c>
      <c r="C58" s="73">
        <v>37</v>
      </c>
    </row>
    <row r="59" spans="1:3">
      <c r="A59" s="49">
        <v>42643</v>
      </c>
      <c r="B59" s="70">
        <v>39</v>
      </c>
      <c r="C59" s="71">
        <v>27</v>
      </c>
    </row>
    <row r="60" spans="1:3">
      <c r="A60" s="53">
        <v>42735</v>
      </c>
      <c r="B60" s="72">
        <v>31</v>
      </c>
      <c r="C60" s="73">
        <v>16</v>
      </c>
    </row>
    <row r="61" spans="1:3">
      <c r="A61" s="49">
        <v>42825</v>
      </c>
      <c r="B61" s="70">
        <v>17</v>
      </c>
      <c r="C61" s="71">
        <v>14</v>
      </c>
    </row>
    <row r="62" spans="1:3">
      <c r="A62" s="53">
        <v>42916</v>
      </c>
      <c r="B62" s="72">
        <v>18</v>
      </c>
      <c r="C62" s="73">
        <v>16</v>
      </c>
    </row>
    <row r="63" spans="1:3">
      <c r="A63" s="49">
        <v>43008</v>
      </c>
      <c r="B63" s="70">
        <v>12</v>
      </c>
      <c r="C63" s="71">
        <v>7</v>
      </c>
    </row>
    <row r="64" spans="1:3">
      <c r="A64" s="53">
        <v>43100</v>
      </c>
      <c r="B64" s="72">
        <v>5</v>
      </c>
      <c r="C64" s="73">
        <v>4</v>
      </c>
    </row>
    <row r="65" spans="1:3">
      <c r="A65" s="49">
        <v>43190</v>
      </c>
      <c r="B65" s="70">
        <v>5</v>
      </c>
      <c r="C65" s="71">
        <v>5</v>
      </c>
    </row>
    <row r="66" spans="1:3">
      <c r="A66" s="53">
        <v>43281</v>
      </c>
      <c r="B66" s="72">
        <v>4</v>
      </c>
      <c r="C66" s="73">
        <v>2</v>
      </c>
    </row>
    <row r="67" spans="1:3">
      <c r="A67" s="49">
        <v>43373</v>
      </c>
      <c r="B67" s="70">
        <v>4</v>
      </c>
      <c r="C67" s="71">
        <v>3</v>
      </c>
    </row>
    <row r="68" spans="1:3">
      <c r="A68" s="53">
        <v>43465</v>
      </c>
      <c r="B68" s="72">
        <v>3</v>
      </c>
      <c r="C68" s="73">
        <v>2</v>
      </c>
    </row>
    <row r="69" spans="1:3">
      <c r="A69" s="49">
        <v>43555</v>
      </c>
      <c r="B69" s="70">
        <v>3</v>
      </c>
      <c r="C69" s="71">
        <v>2</v>
      </c>
    </row>
    <row r="70" spans="1:3">
      <c r="A70" s="53">
        <v>43646</v>
      </c>
      <c r="B70" s="72">
        <v>2</v>
      </c>
      <c r="C70" s="73">
        <v>1</v>
      </c>
    </row>
    <row r="71" spans="1:3">
      <c r="A71" s="49">
        <v>43738</v>
      </c>
      <c r="B71" s="70">
        <v>0</v>
      </c>
      <c r="C71" s="71">
        <v>0</v>
      </c>
    </row>
    <row r="72" spans="1:3">
      <c r="A72" s="53">
        <v>43830</v>
      </c>
      <c r="B72" s="72">
        <v>2</v>
      </c>
      <c r="C72" s="73">
        <v>2</v>
      </c>
    </row>
    <row r="73" spans="1:3">
      <c r="A73" s="49">
        <v>43891</v>
      </c>
      <c r="B73" s="70">
        <v>1</v>
      </c>
      <c r="C73" s="71">
        <v>0</v>
      </c>
    </row>
    <row r="74" spans="1:3">
      <c r="A74" s="53">
        <v>44012</v>
      </c>
      <c r="B74" s="72">
        <v>0</v>
      </c>
      <c r="C74" s="73">
        <v>0</v>
      </c>
    </row>
    <row r="75" spans="1:3">
      <c r="A75" s="42">
        <v>44104</v>
      </c>
      <c r="B75" s="70">
        <v>0</v>
      </c>
      <c r="C75" s="71">
        <v>0</v>
      </c>
    </row>
    <row r="76" spans="1:3">
      <c r="A76" s="65">
        <v>44196</v>
      </c>
      <c r="B76" s="72">
        <v>0</v>
      </c>
      <c r="C76" s="73">
        <v>0</v>
      </c>
    </row>
    <row r="77" spans="1:3">
      <c r="A77" s="42">
        <v>44286</v>
      </c>
      <c r="B77" s="70">
        <v>0</v>
      </c>
      <c r="C77" s="71">
        <v>0</v>
      </c>
    </row>
    <row r="78" spans="1:3">
      <c r="A78" s="65">
        <v>44377</v>
      </c>
      <c r="B78" s="72">
        <v>0</v>
      </c>
      <c r="C78" s="73">
        <v>0</v>
      </c>
    </row>
    <row r="79" spans="1:3">
      <c r="A79" s="42">
        <v>44440</v>
      </c>
      <c r="B79" s="70">
        <v>0</v>
      </c>
      <c r="C79" s="71">
        <v>0</v>
      </c>
    </row>
    <row r="80" spans="1:3">
      <c r="A80" s="65">
        <v>44531</v>
      </c>
      <c r="B80" s="72">
        <v>0</v>
      </c>
      <c r="C80" s="73">
        <v>0</v>
      </c>
    </row>
    <row r="81" spans="1:3">
      <c r="A81" s="42">
        <v>44621</v>
      </c>
      <c r="B81" s="70">
        <v>0</v>
      </c>
      <c r="C81" s="71">
        <v>0</v>
      </c>
    </row>
    <row r="82" spans="1:3">
      <c r="A82" s="65">
        <v>44713</v>
      </c>
      <c r="B82" s="72">
        <v>0</v>
      </c>
      <c r="C82" s="73">
        <v>0</v>
      </c>
    </row>
    <row r="83" spans="1:3">
      <c r="A83" s="66" t="s">
        <v>125</v>
      </c>
      <c r="B83" s="74">
        <f>SUM(B3:B82)</f>
        <v>8855</v>
      </c>
      <c r="C83" s="74">
        <f>SUM(C3:C82)</f>
        <v>6094</v>
      </c>
    </row>
    <row r="87" spans="1:3">
      <c r="A87" s="93" t="s">
        <v>126</v>
      </c>
    </row>
    <row r="88" spans="1:3">
      <c r="A88" s="59" t="s">
        <v>265</v>
      </c>
    </row>
    <row r="89" spans="1:3">
      <c r="A89" s="59"/>
    </row>
    <row r="90" spans="1:3">
      <c r="A90" s="184" t="s">
        <v>128</v>
      </c>
    </row>
    <row r="92" spans="1:3">
      <c r="A92" s="59"/>
    </row>
    <row r="93" spans="1:3">
      <c r="A93" s="211"/>
    </row>
  </sheetData>
  <autoFilter ref="A2:C83" xr:uid="{A1339DD6-E7C2-4BF3-A9BC-E63240A8FEC8}"/>
  <mergeCells count="1">
    <mergeCell ref="A1:C1"/>
  </mergeCells>
  <hyperlinks>
    <hyperlink ref="A90" location="Index!A1" display="back to index" xr:uid="{00000000-0004-0000-1A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34B95-D0DA-4EAC-BAAF-F04F7952E4AD}">
  <sheetPr>
    <pageSetUpPr fitToPage="1"/>
  </sheetPr>
  <dimension ref="A1:D87"/>
  <sheetViews>
    <sheetView workbookViewId="0">
      <pane xSplit="1" ySplit="2" topLeftCell="B63" activePane="bottomRight" state="frozen"/>
      <selection pane="bottomRight" activeCell="B3" sqref="B3"/>
      <selection pane="bottomLeft" activeCell="A3" sqref="A3"/>
      <selection pane="topRight" activeCell="B1" sqref="B1"/>
    </sheetView>
  </sheetViews>
  <sheetFormatPr defaultColWidth="15.125" defaultRowHeight="18"/>
  <cols>
    <col min="1" max="1" width="13.125" style="43" customWidth="1"/>
    <col min="2" max="4" width="14.5" style="37" customWidth="1"/>
    <col min="5" max="16384" width="15.125" style="37"/>
  </cols>
  <sheetData>
    <row r="1" spans="1:4" s="64" customFormat="1" ht="94.5" customHeight="1">
      <c r="A1" s="322" t="s">
        <v>100</v>
      </c>
      <c r="B1" s="323"/>
      <c r="C1" s="323"/>
      <c r="D1" s="324"/>
    </row>
    <row r="2" spans="1:4" s="67" customFormat="1">
      <c r="A2" s="47" t="s">
        <v>49</v>
      </c>
      <c r="B2" s="47" t="s">
        <v>167</v>
      </c>
      <c r="C2" s="47" t="s">
        <v>168</v>
      </c>
      <c r="D2" s="48" t="s">
        <v>125</v>
      </c>
    </row>
    <row r="3" spans="1:4">
      <c r="A3" s="49">
        <v>37529</v>
      </c>
      <c r="B3" s="115">
        <v>0</v>
      </c>
      <c r="C3" s="115">
        <v>1</v>
      </c>
      <c r="D3" s="120">
        <v>1</v>
      </c>
    </row>
    <row r="4" spans="1:4">
      <c r="A4" s="53">
        <v>37621</v>
      </c>
      <c r="B4" s="116">
        <v>0</v>
      </c>
      <c r="C4" s="116">
        <v>3</v>
      </c>
      <c r="D4" s="121">
        <v>3</v>
      </c>
    </row>
    <row r="5" spans="1:4">
      <c r="A5" s="49">
        <v>37711</v>
      </c>
      <c r="B5" s="115">
        <v>0</v>
      </c>
      <c r="C5" s="115">
        <v>7</v>
      </c>
      <c r="D5" s="120">
        <v>7</v>
      </c>
    </row>
    <row r="6" spans="1:4">
      <c r="A6" s="53">
        <v>37802</v>
      </c>
      <c r="B6" s="116">
        <v>0</v>
      </c>
      <c r="C6" s="116">
        <v>3</v>
      </c>
      <c r="D6" s="121">
        <v>3</v>
      </c>
    </row>
    <row r="7" spans="1:4">
      <c r="A7" s="49">
        <v>37894</v>
      </c>
      <c r="B7" s="115">
        <v>0</v>
      </c>
      <c r="C7" s="115">
        <v>10</v>
      </c>
      <c r="D7" s="120">
        <v>10</v>
      </c>
    </row>
    <row r="8" spans="1:4">
      <c r="A8" s="53">
        <v>37986</v>
      </c>
      <c r="B8" s="116">
        <v>0</v>
      </c>
      <c r="C8" s="116">
        <v>13</v>
      </c>
      <c r="D8" s="121">
        <v>13</v>
      </c>
    </row>
    <row r="9" spans="1:4">
      <c r="A9" s="49">
        <v>38077</v>
      </c>
      <c r="B9" s="115">
        <v>0</v>
      </c>
      <c r="C9" s="115">
        <v>18</v>
      </c>
      <c r="D9" s="120">
        <v>18</v>
      </c>
    </row>
    <row r="10" spans="1:4">
      <c r="A10" s="53">
        <v>38168</v>
      </c>
      <c r="B10" s="116">
        <v>0</v>
      </c>
      <c r="C10" s="116">
        <v>15</v>
      </c>
      <c r="D10" s="121">
        <v>15</v>
      </c>
    </row>
    <row r="11" spans="1:4">
      <c r="A11" s="49">
        <v>38260</v>
      </c>
      <c r="B11" s="115">
        <v>0</v>
      </c>
      <c r="C11" s="115">
        <v>59</v>
      </c>
      <c r="D11" s="120">
        <v>59</v>
      </c>
    </row>
    <row r="12" spans="1:4">
      <c r="A12" s="53">
        <v>38352</v>
      </c>
      <c r="B12" s="116">
        <v>0</v>
      </c>
      <c r="C12" s="116">
        <v>44</v>
      </c>
      <c r="D12" s="121">
        <v>44</v>
      </c>
    </row>
    <row r="13" spans="1:4">
      <c r="A13" s="49">
        <v>38442</v>
      </c>
      <c r="B13" s="115">
        <v>0</v>
      </c>
      <c r="C13" s="115">
        <v>35</v>
      </c>
      <c r="D13" s="120">
        <v>35</v>
      </c>
    </row>
    <row r="14" spans="1:4">
      <c r="A14" s="53">
        <v>38533</v>
      </c>
      <c r="B14" s="116">
        <v>0</v>
      </c>
      <c r="C14" s="116">
        <v>45</v>
      </c>
      <c r="D14" s="121">
        <v>45</v>
      </c>
    </row>
    <row r="15" spans="1:4">
      <c r="A15" s="49">
        <v>38625</v>
      </c>
      <c r="B15" s="115">
        <v>0</v>
      </c>
      <c r="C15" s="115">
        <v>44</v>
      </c>
      <c r="D15" s="120">
        <v>44</v>
      </c>
    </row>
    <row r="16" spans="1:4">
      <c r="A16" s="53">
        <v>38717</v>
      </c>
      <c r="B16" s="116">
        <v>0</v>
      </c>
      <c r="C16" s="116">
        <v>26</v>
      </c>
      <c r="D16" s="121">
        <v>26</v>
      </c>
    </row>
    <row r="17" spans="1:4">
      <c r="A17" s="49">
        <v>38807</v>
      </c>
      <c r="B17" s="115">
        <v>0</v>
      </c>
      <c r="C17" s="115">
        <v>60</v>
      </c>
      <c r="D17" s="120">
        <v>60</v>
      </c>
    </row>
    <row r="18" spans="1:4">
      <c r="A18" s="53">
        <v>38898</v>
      </c>
      <c r="B18" s="116">
        <v>0</v>
      </c>
      <c r="C18" s="116">
        <v>52</v>
      </c>
      <c r="D18" s="121">
        <v>52</v>
      </c>
    </row>
    <row r="19" spans="1:4">
      <c r="A19" s="49">
        <v>38990</v>
      </c>
      <c r="B19" s="115">
        <v>0</v>
      </c>
      <c r="C19" s="115">
        <v>52</v>
      </c>
      <c r="D19" s="120">
        <v>52</v>
      </c>
    </row>
    <row r="20" spans="1:4">
      <c r="A20" s="53">
        <v>39082</v>
      </c>
      <c r="B20" s="116">
        <v>0</v>
      </c>
      <c r="C20" s="116">
        <v>50</v>
      </c>
      <c r="D20" s="121">
        <v>50</v>
      </c>
    </row>
    <row r="21" spans="1:4">
      <c r="A21" s="49">
        <v>39172</v>
      </c>
      <c r="B21" s="115">
        <v>0</v>
      </c>
      <c r="C21" s="115">
        <v>51</v>
      </c>
      <c r="D21" s="120">
        <v>51</v>
      </c>
    </row>
    <row r="22" spans="1:4">
      <c r="A22" s="53">
        <v>39263</v>
      </c>
      <c r="B22" s="116">
        <v>0</v>
      </c>
      <c r="C22" s="116">
        <v>97</v>
      </c>
      <c r="D22" s="121">
        <v>97</v>
      </c>
    </row>
    <row r="23" spans="1:4">
      <c r="A23" s="49">
        <v>39355</v>
      </c>
      <c r="B23" s="115">
        <v>1</v>
      </c>
      <c r="C23" s="115">
        <v>89</v>
      </c>
      <c r="D23" s="120">
        <v>90</v>
      </c>
    </row>
    <row r="24" spans="1:4">
      <c r="A24" s="53">
        <v>39447</v>
      </c>
      <c r="B24" s="116">
        <v>0</v>
      </c>
      <c r="C24" s="116">
        <v>91</v>
      </c>
      <c r="D24" s="121">
        <v>91</v>
      </c>
    </row>
    <row r="25" spans="1:4">
      <c r="A25" s="49">
        <v>39538</v>
      </c>
      <c r="B25" s="115">
        <v>0</v>
      </c>
      <c r="C25" s="115">
        <v>119</v>
      </c>
      <c r="D25" s="120">
        <v>119</v>
      </c>
    </row>
    <row r="26" spans="1:4">
      <c r="A26" s="53">
        <v>39629</v>
      </c>
      <c r="B26" s="116">
        <v>2</v>
      </c>
      <c r="C26" s="116">
        <v>562</v>
      </c>
      <c r="D26" s="121">
        <v>564</v>
      </c>
    </row>
    <row r="27" spans="1:4">
      <c r="A27" s="49">
        <v>39721</v>
      </c>
      <c r="B27" s="115">
        <v>1</v>
      </c>
      <c r="C27" s="115">
        <v>195</v>
      </c>
      <c r="D27" s="120">
        <v>196</v>
      </c>
    </row>
    <row r="28" spans="1:4">
      <c r="A28" s="53">
        <v>39813</v>
      </c>
      <c r="B28" s="116">
        <v>0</v>
      </c>
      <c r="C28" s="116">
        <v>161</v>
      </c>
      <c r="D28" s="121">
        <v>161</v>
      </c>
    </row>
    <row r="29" spans="1:4">
      <c r="A29" s="49">
        <v>39903</v>
      </c>
      <c r="B29" s="115">
        <v>2</v>
      </c>
      <c r="C29" s="115">
        <v>233</v>
      </c>
      <c r="D29" s="120">
        <v>235</v>
      </c>
    </row>
    <row r="30" spans="1:4">
      <c r="A30" s="53">
        <v>39994</v>
      </c>
      <c r="B30" s="116">
        <v>1</v>
      </c>
      <c r="C30" s="116">
        <v>236</v>
      </c>
      <c r="D30" s="121">
        <v>237</v>
      </c>
    </row>
    <row r="31" spans="1:4">
      <c r="A31" s="49">
        <v>40086</v>
      </c>
      <c r="B31" s="115">
        <v>2</v>
      </c>
      <c r="C31" s="115">
        <v>193</v>
      </c>
      <c r="D31" s="120">
        <v>195</v>
      </c>
    </row>
    <row r="32" spans="1:4">
      <c r="A32" s="53">
        <v>40178</v>
      </c>
      <c r="B32" s="116">
        <v>1</v>
      </c>
      <c r="C32" s="116">
        <v>189</v>
      </c>
      <c r="D32" s="121">
        <v>190</v>
      </c>
    </row>
    <row r="33" spans="1:4">
      <c r="A33" s="49">
        <v>40268</v>
      </c>
      <c r="B33" s="115">
        <v>4</v>
      </c>
      <c r="C33" s="115">
        <v>177</v>
      </c>
      <c r="D33" s="120">
        <v>181</v>
      </c>
    </row>
    <row r="34" spans="1:4">
      <c r="A34" s="53">
        <v>40359</v>
      </c>
      <c r="B34" s="116">
        <v>4</v>
      </c>
      <c r="C34" s="116">
        <v>160</v>
      </c>
      <c r="D34" s="121">
        <v>164</v>
      </c>
    </row>
    <row r="35" spans="1:4">
      <c r="A35" s="49">
        <v>40451</v>
      </c>
      <c r="B35" s="115">
        <v>6</v>
      </c>
      <c r="C35" s="115">
        <v>154</v>
      </c>
      <c r="D35" s="120">
        <v>160</v>
      </c>
    </row>
    <row r="36" spans="1:4">
      <c r="A36" s="53">
        <v>40543</v>
      </c>
      <c r="B36" s="116">
        <v>0</v>
      </c>
      <c r="C36" s="116">
        <v>148</v>
      </c>
      <c r="D36" s="121">
        <v>148</v>
      </c>
    </row>
    <row r="37" spans="1:4">
      <c r="A37" s="49">
        <v>40633</v>
      </c>
      <c r="B37" s="115">
        <v>2</v>
      </c>
      <c r="C37" s="115">
        <v>181</v>
      </c>
      <c r="D37" s="120">
        <v>183</v>
      </c>
    </row>
    <row r="38" spans="1:4">
      <c r="A38" s="53">
        <v>40724</v>
      </c>
      <c r="B38" s="116">
        <v>1</v>
      </c>
      <c r="C38" s="116">
        <v>204</v>
      </c>
      <c r="D38" s="121">
        <v>205</v>
      </c>
    </row>
    <row r="39" spans="1:4">
      <c r="A39" s="49">
        <v>40816</v>
      </c>
      <c r="B39" s="115">
        <v>6</v>
      </c>
      <c r="C39" s="115">
        <v>198</v>
      </c>
      <c r="D39" s="120">
        <v>204</v>
      </c>
    </row>
    <row r="40" spans="1:4">
      <c r="A40" s="53">
        <v>40908</v>
      </c>
      <c r="B40" s="116">
        <v>1</v>
      </c>
      <c r="C40" s="116">
        <v>242</v>
      </c>
      <c r="D40" s="121">
        <v>243</v>
      </c>
    </row>
    <row r="41" spans="1:4">
      <c r="A41" s="49">
        <v>40999</v>
      </c>
      <c r="B41" s="115">
        <v>3</v>
      </c>
      <c r="C41" s="115">
        <v>202</v>
      </c>
      <c r="D41" s="120">
        <v>205</v>
      </c>
    </row>
    <row r="42" spans="1:4">
      <c r="A42" s="53">
        <v>41090</v>
      </c>
      <c r="B42" s="116">
        <v>3</v>
      </c>
      <c r="C42" s="116">
        <v>187</v>
      </c>
      <c r="D42" s="121">
        <v>190</v>
      </c>
    </row>
    <row r="43" spans="1:4">
      <c r="A43" s="49">
        <v>41182</v>
      </c>
      <c r="B43" s="115">
        <v>8</v>
      </c>
      <c r="C43" s="115">
        <v>144</v>
      </c>
      <c r="D43" s="120">
        <v>152</v>
      </c>
    </row>
    <row r="44" spans="1:4">
      <c r="A44" s="53">
        <v>41274</v>
      </c>
      <c r="B44" s="116">
        <v>2</v>
      </c>
      <c r="C44" s="116">
        <v>122</v>
      </c>
      <c r="D44" s="121">
        <v>124</v>
      </c>
    </row>
    <row r="45" spans="1:4">
      <c r="A45" s="49">
        <v>41364</v>
      </c>
      <c r="B45" s="115">
        <v>2</v>
      </c>
      <c r="C45" s="115">
        <v>136</v>
      </c>
      <c r="D45" s="120">
        <v>138</v>
      </c>
    </row>
    <row r="46" spans="1:4">
      <c r="A46" s="53">
        <v>41455</v>
      </c>
      <c r="B46" s="116">
        <v>4</v>
      </c>
      <c r="C46" s="116">
        <v>120</v>
      </c>
      <c r="D46" s="121">
        <v>124</v>
      </c>
    </row>
    <row r="47" spans="1:4">
      <c r="A47" s="49">
        <v>41547</v>
      </c>
      <c r="B47" s="115">
        <v>2</v>
      </c>
      <c r="C47" s="115">
        <v>109</v>
      </c>
      <c r="D47" s="120">
        <v>111</v>
      </c>
    </row>
    <row r="48" spans="1:4">
      <c r="A48" s="53">
        <v>41639</v>
      </c>
      <c r="B48" s="116">
        <v>1</v>
      </c>
      <c r="C48" s="116">
        <v>95</v>
      </c>
      <c r="D48" s="121">
        <v>96</v>
      </c>
    </row>
    <row r="49" spans="1:4">
      <c r="A49" s="49">
        <v>41729</v>
      </c>
      <c r="B49" s="115">
        <v>4</v>
      </c>
      <c r="C49" s="115">
        <v>82</v>
      </c>
      <c r="D49" s="120">
        <v>86</v>
      </c>
    </row>
    <row r="50" spans="1:4">
      <c r="A50" s="53">
        <v>41820</v>
      </c>
      <c r="B50" s="116">
        <v>4</v>
      </c>
      <c r="C50" s="116">
        <v>78</v>
      </c>
      <c r="D50" s="121">
        <v>82</v>
      </c>
    </row>
    <row r="51" spans="1:4">
      <c r="A51" s="49">
        <v>41912</v>
      </c>
      <c r="B51" s="115">
        <v>1</v>
      </c>
      <c r="C51" s="115">
        <v>86</v>
      </c>
      <c r="D51" s="120">
        <v>87</v>
      </c>
    </row>
    <row r="52" spans="1:4">
      <c r="A52" s="53">
        <v>42004</v>
      </c>
      <c r="B52" s="116">
        <v>2</v>
      </c>
      <c r="C52" s="116">
        <v>66</v>
      </c>
      <c r="D52" s="121">
        <v>68</v>
      </c>
    </row>
    <row r="53" spans="1:4">
      <c r="A53" s="49">
        <v>42094</v>
      </c>
      <c r="B53" s="115">
        <v>0</v>
      </c>
      <c r="C53" s="115">
        <v>67</v>
      </c>
      <c r="D53" s="120">
        <v>67</v>
      </c>
    </row>
    <row r="54" spans="1:4">
      <c r="A54" s="53">
        <v>42185</v>
      </c>
      <c r="B54" s="116">
        <v>1</v>
      </c>
      <c r="C54" s="116">
        <v>63</v>
      </c>
      <c r="D54" s="121">
        <v>64</v>
      </c>
    </row>
    <row r="55" spans="1:4">
      <c r="A55" s="49">
        <v>42277</v>
      </c>
      <c r="B55" s="115">
        <v>1</v>
      </c>
      <c r="C55" s="115">
        <v>43</v>
      </c>
      <c r="D55" s="120">
        <v>44</v>
      </c>
    </row>
    <row r="56" spans="1:4">
      <c r="A56" s="53">
        <v>42369</v>
      </c>
      <c r="B56" s="116">
        <v>0</v>
      </c>
      <c r="C56" s="116">
        <v>32</v>
      </c>
      <c r="D56" s="121">
        <v>32</v>
      </c>
    </row>
    <row r="57" spans="1:4">
      <c r="A57" s="49">
        <v>42460</v>
      </c>
      <c r="B57" s="115">
        <v>2</v>
      </c>
      <c r="C57" s="115">
        <v>33</v>
      </c>
      <c r="D57" s="120">
        <v>35</v>
      </c>
    </row>
    <row r="58" spans="1:4">
      <c r="A58" s="53">
        <v>42551</v>
      </c>
      <c r="B58" s="116">
        <v>0</v>
      </c>
      <c r="C58" s="116">
        <v>37</v>
      </c>
      <c r="D58" s="121">
        <v>37</v>
      </c>
    </row>
    <row r="59" spans="1:4">
      <c r="A59" s="49">
        <v>42643</v>
      </c>
      <c r="B59" s="115">
        <v>0</v>
      </c>
      <c r="C59" s="115">
        <v>27</v>
      </c>
      <c r="D59" s="120">
        <v>27</v>
      </c>
    </row>
    <row r="60" spans="1:4">
      <c r="A60" s="53">
        <v>42735</v>
      </c>
      <c r="B60" s="116">
        <v>0</v>
      </c>
      <c r="C60" s="116">
        <v>16</v>
      </c>
      <c r="D60" s="121">
        <v>16</v>
      </c>
    </row>
    <row r="61" spans="1:4">
      <c r="A61" s="49">
        <v>42825</v>
      </c>
      <c r="B61" s="115">
        <v>0</v>
      </c>
      <c r="C61" s="115">
        <v>14</v>
      </c>
      <c r="D61" s="120">
        <v>14</v>
      </c>
    </row>
    <row r="62" spans="1:4">
      <c r="A62" s="53">
        <v>42916</v>
      </c>
      <c r="B62" s="116">
        <v>0</v>
      </c>
      <c r="C62" s="116">
        <v>16</v>
      </c>
      <c r="D62" s="121">
        <v>16</v>
      </c>
    </row>
    <row r="63" spans="1:4">
      <c r="A63" s="49">
        <v>43008</v>
      </c>
      <c r="B63" s="115">
        <v>0</v>
      </c>
      <c r="C63" s="115">
        <v>7</v>
      </c>
      <c r="D63" s="120">
        <v>7</v>
      </c>
    </row>
    <row r="64" spans="1:4">
      <c r="A64" s="53">
        <v>43100</v>
      </c>
      <c r="B64" s="116">
        <v>1</v>
      </c>
      <c r="C64" s="116">
        <v>3</v>
      </c>
      <c r="D64" s="121">
        <v>4</v>
      </c>
    </row>
    <row r="65" spans="1:4">
      <c r="A65" s="49">
        <v>43190</v>
      </c>
      <c r="B65" s="115">
        <v>0</v>
      </c>
      <c r="C65" s="115">
        <v>5</v>
      </c>
      <c r="D65" s="120">
        <v>5</v>
      </c>
    </row>
    <row r="66" spans="1:4">
      <c r="A66" s="53">
        <v>43281</v>
      </c>
      <c r="B66" s="116">
        <v>0</v>
      </c>
      <c r="C66" s="116">
        <v>2</v>
      </c>
      <c r="D66" s="121">
        <v>2</v>
      </c>
    </row>
    <row r="67" spans="1:4">
      <c r="A67" s="49">
        <v>43373</v>
      </c>
      <c r="B67" s="115">
        <v>0</v>
      </c>
      <c r="C67" s="115">
        <v>3</v>
      </c>
      <c r="D67" s="120">
        <v>3</v>
      </c>
    </row>
    <row r="68" spans="1:4">
      <c r="A68" s="53">
        <v>43465</v>
      </c>
      <c r="B68" s="116">
        <v>1</v>
      </c>
      <c r="C68" s="116">
        <v>1</v>
      </c>
      <c r="D68" s="121">
        <v>2</v>
      </c>
    </row>
    <row r="69" spans="1:4">
      <c r="A69" s="49">
        <v>43555</v>
      </c>
      <c r="B69" s="115">
        <v>0</v>
      </c>
      <c r="C69" s="115">
        <v>2</v>
      </c>
      <c r="D69" s="120">
        <v>2</v>
      </c>
    </row>
    <row r="70" spans="1:4">
      <c r="A70" s="53">
        <v>43646</v>
      </c>
      <c r="B70" s="116">
        <v>0</v>
      </c>
      <c r="C70" s="116">
        <v>1</v>
      </c>
      <c r="D70" s="121">
        <v>1</v>
      </c>
    </row>
    <row r="71" spans="1:4">
      <c r="A71" s="49">
        <v>43738</v>
      </c>
      <c r="B71" s="115">
        <v>0</v>
      </c>
      <c r="C71" s="115">
        <v>0</v>
      </c>
      <c r="D71" s="120">
        <v>0</v>
      </c>
    </row>
    <row r="72" spans="1:4">
      <c r="A72" s="53">
        <v>43830</v>
      </c>
      <c r="B72" s="116">
        <v>0</v>
      </c>
      <c r="C72" s="116">
        <v>2</v>
      </c>
      <c r="D72" s="121">
        <v>2</v>
      </c>
    </row>
    <row r="73" spans="1:4">
      <c r="A73" s="49">
        <v>43921</v>
      </c>
      <c r="B73" s="115">
        <v>0</v>
      </c>
      <c r="C73" s="115">
        <v>0</v>
      </c>
      <c r="D73" s="120">
        <v>0</v>
      </c>
    </row>
    <row r="74" spans="1:4">
      <c r="A74" s="53">
        <v>44012</v>
      </c>
      <c r="B74" s="116">
        <v>0</v>
      </c>
      <c r="C74" s="116">
        <v>0</v>
      </c>
      <c r="D74" s="121">
        <v>0</v>
      </c>
    </row>
    <row r="75" spans="1:4">
      <c r="A75" s="42">
        <v>44104</v>
      </c>
      <c r="B75" s="115">
        <v>0</v>
      </c>
      <c r="C75" s="115">
        <v>0</v>
      </c>
      <c r="D75" s="120">
        <v>0</v>
      </c>
    </row>
    <row r="76" spans="1:4">
      <c r="A76" s="65">
        <v>44196</v>
      </c>
      <c r="B76" s="116">
        <v>0</v>
      </c>
      <c r="C76" s="116">
        <v>0</v>
      </c>
      <c r="D76" s="121">
        <v>0</v>
      </c>
    </row>
    <row r="77" spans="1:4">
      <c r="A77" s="42">
        <v>44286</v>
      </c>
      <c r="B77" s="115">
        <v>0</v>
      </c>
      <c r="C77" s="115">
        <v>0</v>
      </c>
      <c r="D77" s="120">
        <v>0</v>
      </c>
    </row>
    <row r="78" spans="1:4">
      <c r="A78" s="65">
        <v>44377</v>
      </c>
      <c r="B78" s="116">
        <v>0</v>
      </c>
      <c r="C78" s="116">
        <v>0</v>
      </c>
      <c r="D78" s="121">
        <v>0</v>
      </c>
    </row>
    <row r="79" spans="1:4">
      <c r="A79" s="42">
        <v>44440</v>
      </c>
      <c r="B79" s="115">
        <v>0</v>
      </c>
      <c r="C79" s="115">
        <v>0</v>
      </c>
      <c r="D79" s="120">
        <v>0</v>
      </c>
    </row>
    <row r="80" spans="1:4">
      <c r="A80" s="65">
        <v>44531</v>
      </c>
      <c r="B80" s="116">
        <v>0</v>
      </c>
      <c r="C80" s="116">
        <v>0</v>
      </c>
      <c r="D80" s="121">
        <v>0</v>
      </c>
    </row>
    <row r="81" spans="1:4">
      <c r="A81" s="42">
        <v>44621</v>
      </c>
      <c r="B81" s="115">
        <v>0</v>
      </c>
      <c r="C81" s="115">
        <v>0</v>
      </c>
      <c r="D81" s="120">
        <v>0</v>
      </c>
    </row>
    <row r="82" spans="1:4">
      <c r="A82" s="65">
        <v>44713</v>
      </c>
      <c r="B82" s="116">
        <v>0</v>
      </c>
      <c r="C82" s="116">
        <v>0</v>
      </c>
      <c r="D82" s="121">
        <v>0</v>
      </c>
    </row>
    <row r="83" spans="1:4">
      <c r="A83" s="57" t="s">
        <v>125</v>
      </c>
      <c r="B83" s="86">
        <f>SUM(B3:B82)</f>
        <v>76</v>
      </c>
      <c r="C83" s="86">
        <f>SUM(C3:C82)</f>
        <v>6018</v>
      </c>
      <c r="D83" s="86">
        <f>SUM(D3:D82)</f>
        <v>6094</v>
      </c>
    </row>
    <row r="84" spans="1:4">
      <c r="A84" s="171"/>
    </row>
    <row r="85" spans="1:4">
      <c r="A85" s="171"/>
    </row>
    <row r="86" spans="1:4">
      <c r="A86" s="171"/>
    </row>
    <row r="87" spans="1:4">
      <c r="A87" s="183" t="s">
        <v>128</v>
      </c>
    </row>
  </sheetData>
  <mergeCells count="1">
    <mergeCell ref="A1:D1"/>
  </mergeCells>
  <hyperlinks>
    <hyperlink ref="A87" location="Index!A1" display="back to index" xr:uid="{DF1A98D9-B863-4651-A77C-87F60BF22ED7}"/>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E87"/>
  <sheetViews>
    <sheetView workbookViewId="0">
      <pane xSplit="1" ySplit="2" topLeftCell="B69" activePane="bottomRight" state="frozen"/>
      <selection pane="bottomRight" activeCell="G85" sqref="G85"/>
      <selection pane="bottomLeft" activeCell="A3" sqref="A3"/>
      <selection pane="topRight" activeCell="B1" sqref="B1"/>
    </sheetView>
  </sheetViews>
  <sheetFormatPr defaultColWidth="15.125" defaultRowHeight="18"/>
  <cols>
    <col min="1" max="1" width="15.125" style="58"/>
    <col min="2" max="3" width="15.125" style="12"/>
    <col min="4" max="4" width="18.5" style="12" customWidth="1"/>
    <col min="5" max="16384" width="15.125" style="12"/>
  </cols>
  <sheetData>
    <row r="1" spans="1:5" s="63" customFormat="1" ht="30.75" customHeight="1">
      <c r="A1" s="316" t="s">
        <v>102</v>
      </c>
      <c r="B1" s="317"/>
      <c r="C1" s="317"/>
      <c r="D1" s="317"/>
      <c r="E1" s="318"/>
    </row>
    <row r="2" spans="1:5" s="41" customFormat="1" ht="36">
      <c r="A2" s="47" t="s">
        <v>49</v>
      </c>
      <c r="B2" s="47" t="s">
        <v>266</v>
      </c>
      <c r="C2" s="47" t="s">
        <v>178</v>
      </c>
      <c r="D2" s="47" t="s">
        <v>179</v>
      </c>
      <c r="E2" s="48" t="s">
        <v>125</v>
      </c>
    </row>
    <row r="3" spans="1:5">
      <c r="A3" s="49">
        <v>37529</v>
      </c>
      <c r="B3" s="91">
        <v>1</v>
      </c>
      <c r="C3" s="91">
        <v>0</v>
      </c>
      <c r="D3" s="91">
        <v>0</v>
      </c>
      <c r="E3" s="92">
        <v>1</v>
      </c>
    </row>
    <row r="4" spans="1:5">
      <c r="A4" s="53">
        <v>37621</v>
      </c>
      <c r="B4" s="89">
        <v>1</v>
      </c>
      <c r="C4" s="89">
        <v>2</v>
      </c>
      <c r="D4" s="89">
        <v>0</v>
      </c>
      <c r="E4" s="90">
        <v>3</v>
      </c>
    </row>
    <row r="5" spans="1:5">
      <c r="A5" s="49">
        <v>37711</v>
      </c>
      <c r="B5" s="91">
        <v>2</v>
      </c>
      <c r="C5" s="91">
        <v>5</v>
      </c>
      <c r="D5" s="91">
        <v>0</v>
      </c>
      <c r="E5" s="92">
        <v>7</v>
      </c>
    </row>
    <row r="6" spans="1:5">
      <c r="A6" s="53">
        <v>37802</v>
      </c>
      <c r="B6" s="89">
        <v>1</v>
      </c>
      <c r="C6" s="89">
        <v>2</v>
      </c>
      <c r="D6" s="89">
        <v>0</v>
      </c>
      <c r="E6" s="90">
        <v>3</v>
      </c>
    </row>
    <row r="7" spans="1:5">
      <c r="A7" s="49">
        <v>37894</v>
      </c>
      <c r="B7" s="91">
        <v>7</v>
      </c>
      <c r="C7" s="91">
        <v>3</v>
      </c>
      <c r="D7" s="91">
        <v>0</v>
      </c>
      <c r="E7" s="92">
        <v>10</v>
      </c>
    </row>
    <row r="8" spans="1:5">
      <c r="A8" s="53">
        <v>37986</v>
      </c>
      <c r="B8" s="89">
        <v>12</v>
      </c>
      <c r="C8" s="89">
        <v>1</v>
      </c>
      <c r="D8" s="89">
        <v>0</v>
      </c>
      <c r="E8" s="90">
        <v>13</v>
      </c>
    </row>
    <row r="9" spans="1:5">
      <c r="A9" s="49">
        <v>38077</v>
      </c>
      <c r="B9" s="91">
        <v>15</v>
      </c>
      <c r="C9" s="91">
        <v>3</v>
      </c>
      <c r="D9" s="91">
        <v>0</v>
      </c>
      <c r="E9" s="92">
        <v>18</v>
      </c>
    </row>
    <row r="10" spans="1:5">
      <c r="A10" s="53">
        <v>38168</v>
      </c>
      <c r="B10" s="89">
        <v>13</v>
      </c>
      <c r="C10" s="89">
        <v>2</v>
      </c>
      <c r="D10" s="89">
        <v>0</v>
      </c>
      <c r="E10" s="90">
        <v>15</v>
      </c>
    </row>
    <row r="11" spans="1:5">
      <c r="A11" s="49">
        <v>38260</v>
      </c>
      <c r="B11" s="91">
        <v>46</v>
      </c>
      <c r="C11" s="91">
        <v>13</v>
      </c>
      <c r="D11" s="91">
        <v>0</v>
      </c>
      <c r="E11" s="92">
        <v>59</v>
      </c>
    </row>
    <row r="12" spans="1:5">
      <c r="A12" s="53">
        <v>38352</v>
      </c>
      <c r="B12" s="89">
        <v>29</v>
      </c>
      <c r="C12" s="89">
        <v>15</v>
      </c>
      <c r="D12" s="89">
        <v>0</v>
      </c>
      <c r="E12" s="90">
        <v>44</v>
      </c>
    </row>
    <row r="13" spans="1:5">
      <c r="A13" s="49">
        <v>38442</v>
      </c>
      <c r="B13" s="91">
        <v>24</v>
      </c>
      <c r="C13" s="91">
        <v>11</v>
      </c>
      <c r="D13" s="91">
        <v>0</v>
      </c>
      <c r="E13" s="92">
        <v>35</v>
      </c>
    </row>
    <row r="14" spans="1:5">
      <c r="A14" s="53">
        <v>38533</v>
      </c>
      <c r="B14" s="89">
        <v>27</v>
      </c>
      <c r="C14" s="89">
        <v>18</v>
      </c>
      <c r="D14" s="89">
        <v>0</v>
      </c>
      <c r="E14" s="90">
        <v>45</v>
      </c>
    </row>
    <row r="15" spans="1:5">
      <c r="A15" s="49">
        <v>38625</v>
      </c>
      <c r="B15" s="91">
        <v>27</v>
      </c>
      <c r="C15" s="91">
        <v>17</v>
      </c>
      <c r="D15" s="91">
        <v>0</v>
      </c>
      <c r="E15" s="92">
        <v>44</v>
      </c>
    </row>
    <row r="16" spans="1:5">
      <c r="A16" s="53">
        <v>38717</v>
      </c>
      <c r="B16" s="89">
        <v>11</v>
      </c>
      <c r="C16" s="89">
        <v>15</v>
      </c>
      <c r="D16" s="89">
        <v>0</v>
      </c>
      <c r="E16" s="90">
        <v>26</v>
      </c>
    </row>
    <row r="17" spans="1:5">
      <c r="A17" s="49">
        <v>38807</v>
      </c>
      <c r="B17" s="91">
        <v>44</v>
      </c>
      <c r="C17" s="91">
        <v>16</v>
      </c>
      <c r="D17" s="91">
        <v>0</v>
      </c>
      <c r="E17" s="92">
        <v>60</v>
      </c>
    </row>
    <row r="18" spans="1:5">
      <c r="A18" s="53">
        <v>38898</v>
      </c>
      <c r="B18" s="89">
        <v>36</v>
      </c>
      <c r="C18" s="89">
        <v>16</v>
      </c>
      <c r="D18" s="89">
        <v>0</v>
      </c>
      <c r="E18" s="90">
        <v>52</v>
      </c>
    </row>
    <row r="19" spans="1:5">
      <c r="A19" s="49">
        <v>38990</v>
      </c>
      <c r="B19" s="91">
        <v>37</v>
      </c>
      <c r="C19" s="91">
        <v>15</v>
      </c>
      <c r="D19" s="91">
        <v>0</v>
      </c>
      <c r="E19" s="92">
        <v>52</v>
      </c>
    </row>
    <row r="20" spans="1:5">
      <c r="A20" s="53">
        <v>39082</v>
      </c>
      <c r="B20" s="89">
        <v>39</v>
      </c>
      <c r="C20" s="89">
        <v>11</v>
      </c>
      <c r="D20" s="89">
        <v>0</v>
      </c>
      <c r="E20" s="90">
        <v>50</v>
      </c>
    </row>
    <row r="21" spans="1:5">
      <c r="A21" s="49">
        <v>39172</v>
      </c>
      <c r="B21" s="91">
        <v>36</v>
      </c>
      <c r="C21" s="91">
        <v>15</v>
      </c>
      <c r="D21" s="91">
        <v>0</v>
      </c>
      <c r="E21" s="92">
        <v>51</v>
      </c>
    </row>
    <row r="22" spans="1:5">
      <c r="A22" s="53">
        <v>39263</v>
      </c>
      <c r="B22" s="89">
        <v>68</v>
      </c>
      <c r="C22" s="89">
        <v>29</v>
      </c>
      <c r="D22" s="89">
        <v>0</v>
      </c>
      <c r="E22" s="90">
        <v>97</v>
      </c>
    </row>
    <row r="23" spans="1:5">
      <c r="A23" s="49">
        <v>39355</v>
      </c>
      <c r="B23" s="91">
        <v>71</v>
      </c>
      <c r="C23" s="91">
        <v>19</v>
      </c>
      <c r="D23" s="91">
        <v>0</v>
      </c>
      <c r="E23" s="92">
        <v>90</v>
      </c>
    </row>
    <row r="24" spans="1:5">
      <c r="A24" s="53">
        <v>39447</v>
      </c>
      <c r="B24" s="89">
        <v>69</v>
      </c>
      <c r="C24" s="89">
        <v>22</v>
      </c>
      <c r="D24" s="89">
        <v>0</v>
      </c>
      <c r="E24" s="90">
        <v>91</v>
      </c>
    </row>
    <row r="25" spans="1:5">
      <c r="A25" s="49">
        <v>39538</v>
      </c>
      <c r="B25" s="91">
        <v>86</v>
      </c>
      <c r="C25" s="91">
        <v>33</v>
      </c>
      <c r="D25" s="91">
        <v>0</v>
      </c>
      <c r="E25" s="92">
        <v>119</v>
      </c>
    </row>
    <row r="26" spans="1:5">
      <c r="A26" s="53">
        <v>39629</v>
      </c>
      <c r="B26" s="89">
        <v>512</v>
      </c>
      <c r="C26" s="89">
        <v>52</v>
      </c>
      <c r="D26" s="89">
        <v>0</v>
      </c>
      <c r="E26" s="90">
        <v>564</v>
      </c>
    </row>
    <row r="27" spans="1:5">
      <c r="A27" s="49">
        <v>39721</v>
      </c>
      <c r="B27" s="91">
        <v>153</v>
      </c>
      <c r="C27" s="91">
        <v>43</v>
      </c>
      <c r="D27" s="91">
        <v>0</v>
      </c>
      <c r="E27" s="92">
        <v>196</v>
      </c>
    </row>
    <row r="28" spans="1:5">
      <c r="A28" s="53">
        <v>39813</v>
      </c>
      <c r="B28" s="89">
        <v>130</v>
      </c>
      <c r="C28" s="89">
        <v>31</v>
      </c>
      <c r="D28" s="89">
        <v>0</v>
      </c>
      <c r="E28" s="90">
        <v>161</v>
      </c>
    </row>
    <row r="29" spans="1:5">
      <c r="A29" s="49">
        <v>39903</v>
      </c>
      <c r="B29" s="91">
        <v>169</v>
      </c>
      <c r="C29" s="91">
        <v>66</v>
      </c>
      <c r="D29" s="91">
        <v>0</v>
      </c>
      <c r="E29" s="92">
        <v>235</v>
      </c>
    </row>
    <row r="30" spans="1:5">
      <c r="A30" s="53">
        <v>39994</v>
      </c>
      <c r="B30" s="89">
        <v>187</v>
      </c>
      <c r="C30" s="89">
        <v>50</v>
      </c>
      <c r="D30" s="89">
        <v>0</v>
      </c>
      <c r="E30" s="90">
        <v>237</v>
      </c>
    </row>
    <row r="31" spans="1:5">
      <c r="A31" s="49">
        <v>40086</v>
      </c>
      <c r="B31" s="91">
        <v>127</v>
      </c>
      <c r="C31" s="91">
        <v>68</v>
      </c>
      <c r="D31" s="91">
        <v>0</v>
      </c>
      <c r="E31" s="92">
        <v>195</v>
      </c>
    </row>
    <row r="32" spans="1:5">
      <c r="A32" s="53">
        <v>40178</v>
      </c>
      <c r="B32" s="89">
        <v>141</v>
      </c>
      <c r="C32" s="89">
        <v>49</v>
      </c>
      <c r="D32" s="89">
        <v>0</v>
      </c>
      <c r="E32" s="90">
        <v>190</v>
      </c>
    </row>
    <row r="33" spans="1:5">
      <c r="A33" s="49">
        <v>40268</v>
      </c>
      <c r="B33" s="91">
        <v>137</v>
      </c>
      <c r="C33" s="91">
        <v>44</v>
      </c>
      <c r="D33" s="91">
        <v>0</v>
      </c>
      <c r="E33" s="92">
        <v>181</v>
      </c>
    </row>
    <row r="34" spans="1:5">
      <c r="A34" s="53">
        <v>40359</v>
      </c>
      <c r="B34" s="89">
        <v>131</v>
      </c>
      <c r="C34" s="89">
        <v>33</v>
      </c>
      <c r="D34" s="89">
        <v>0</v>
      </c>
      <c r="E34" s="90">
        <v>164</v>
      </c>
    </row>
    <row r="35" spans="1:5">
      <c r="A35" s="49">
        <v>40451</v>
      </c>
      <c r="B35" s="91">
        <v>127</v>
      </c>
      <c r="C35" s="91">
        <v>33</v>
      </c>
      <c r="D35" s="91">
        <v>0</v>
      </c>
      <c r="E35" s="92">
        <v>160</v>
      </c>
    </row>
    <row r="36" spans="1:5">
      <c r="A36" s="53">
        <v>40543</v>
      </c>
      <c r="B36" s="89">
        <v>108</v>
      </c>
      <c r="C36" s="89">
        <v>40</v>
      </c>
      <c r="D36" s="89">
        <v>0</v>
      </c>
      <c r="E36" s="90">
        <v>148</v>
      </c>
    </row>
    <row r="37" spans="1:5">
      <c r="A37" s="49">
        <v>40633</v>
      </c>
      <c r="B37" s="91">
        <v>130</v>
      </c>
      <c r="C37" s="91">
        <v>53</v>
      </c>
      <c r="D37" s="91">
        <v>0</v>
      </c>
      <c r="E37" s="92">
        <v>183</v>
      </c>
    </row>
    <row r="38" spans="1:5">
      <c r="A38" s="53">
        <v>40724</v>
      </c>
      <c r="B38" s="89">
        <v>148</v>
      </c>
      <c r="C38" s="89">
        <v>57</v>
      </c>
      <c r="D38" s="89">
        <v>0</v>
      </c>
      <c r="E38" s="90">
        <v>205</v>
      </c>
    </row>
    <row r="39" spans="1:5">
      <c r="A39" s="49">
        <v>40816</v>
      </c>
      <c r="B39" s="91">
        <v>150</v>
      </c>
      <c r="C39" s="91">
        <v>54</v>
      </c>
      <c r="D39" s="91">
        <v>0</v>
      </c>
      <c r="E39" s="92">
        <v>204</v>
      </c>
    </row>
    <row r="40" spans="1:5">
      <c r="A40" s="53">
        <v>40908</v>
      </c>
      <c r="B40" s="89">
        <v>196</v>
      </c>
      <c r="C40" s="89">
        <v>47</v>
      </c>
      <c r="D40" s="89">
        <v>0</v>
      </c>
      <c r="E40" s="90">
        <v>243</v>
      </c>
    </row>
    <row r="41" spans="1:5">
      <c r="A41" s="49">
        <v>40999</v>
      </c>
      <c r="B41" s="91">
        <v>161</v>
      </c>
      <c r="C41" s="91">
        <v>44</v>
      </c>
      <c r="D41" s="91">
        <v>0</v>
      </c>
      <c r="E41" s="92">
        <v>205</v>
      </c>
    </row>
    <row r="42" spans="1:5">
      <c r="A42" s="53">
        <v>41090</v>
      </c>
      <c r="B42" s="89">
        <v>144</v>
      </c>
      <c r="C42" s="89">
        <v>46</v>
      </c>
      <c r="D42" s="89">
        <v>0</v>
      </c>
      <c r="E42" s="90">
        <v>190</v>
      </c>
    </row>
    <row r="43" spans="1:5">
      <c r="A43" s="49">
        <v>41182</v>
      </c>
      <c r="B43" s="91">
        <v>112</v>
      </c>
      <c r="C43" s="91">
        <v>40</v>
      </c>
      <c r="D43" s="91">
        <v>0</v>
      </c>
      <c r="E43" s="92">
        <v>152</v>
      </c>
    </row>
    <row r="44" spans="1:5">
      <c r="A44" s="53">
        <v>41274</v>
      </c>
      <c r="B44" s="89">
        <v>92</v>
      </c>
      <c r="C44" s="89">
        <v>32</v>
      </c>
      <c r="D44" s="89">
        <v>0</v>
      </c>
      <c r="E44" s="90">
        <v>124</v>
      </c>
    </row>
    <row r="45" spans="1:5">
      <c r="A45" s="49">
        <v>41364</v>
      </c>
      <c r="B45" s="91">
        <v>109</v>
      </c>
      <c r="C45" s="91">
        <v>29</v>
      </c>
      <c r="D45" s="91">
        <v>0</v>
      </c>
      <c r="E45" s="92">
        <v>138</v>
      </c>
    </row>
    <row r="46" spans="1:5">
      <c r="A46" s="53">
        <v>41455</v>
      </c>
      <c r="B46" s="89">
        <v>95</v>
      </c>
      <c r="C46" s="89">
        <v>29</v>
      </c>
      <c r="D46" s="89">
        <v>0</v>
      </c>
      <c r="E46" s="90">
        <v>124</v>
      </c>
    </row>
    <row r="47" spans="1:5">
      <c r="A47" s="49">
        <v>41547</v>
      </c>
      <c r="B47" s="91">
        <v>80</v>
      </c>
      <c r="C47" s="91">
        <v>31</v>
      </c>
      <c r="D47" s="91">
        <v>0</v>
      </c>
      <c r="E47" s="92">
        <v>111</v>
      </c>
    </row>
    <row r="48" spans="1:5">
      <c r="A48" s="53">
        <v>41639</v>
      </c>
      <c r="B48" s="89">
        <v>73</v>
      </c>
      <c r="C48" s="89">
        <v>23</v>
      </c>
      <c r="D48" s="89">
        <v>0</v>
      </c>
      <c r="E48" s="90">
        <v>96</v>
      </c>
    </row>
    <row r="49" spans="1:5">
      <c r="A49" s="49">
        <v>41729</v>
      </c>
      <c r="B49" s="91">
        <v>63</v>
      </c>
      <c r="C49" s="91">
        <v>23</v>
      </c>
      <c r="D49" s="91">
        <v>0</v>
      </c>
      <c r="E49" s="92">
        <v>86</v>
      </c>
    </row>
    <row r="50" spans="1:5">
      <c r="A50" s="53">
        <v>41820</v>
      </c>
      <c r="B50" s="89">
        <v>61</v>
      </c>
      <c r="C50" s="89">
        <v>21</v>
      </c>
      <c r="D50" s="89">
        <v>0</v>
      </c>
      <c r="E50" s="90">
        <v>82</v>
      </c>
    </row>
    <row r="51" spans="1:5">
      <c r="A51" s="49">
        <v>41912</v>
      </c>
      <c r="B51" s="91">
        <v>66</v>
      </c>
      <c r="C51" s="91">
        <v>21</v>
      </c>
      <c r="D51" s="91">
        <v>0</v>
      </c>
      <c r="E51" s="92">
        <v>87</v>
      </c>
    </row>
    <row r="52" spans="1:5">
      <c r="A52" s="53">
        <v>42004</v>
      </c>
      <c r="B52" s="89">
        <v>48</v>
      </c>
      <c r="C52" s="89">
        <v>20</v>
      </c>
      <c r="D52" s="89">
        <v>0</v>
      </c>
      <c r="E52" s="90">
        <v>68</v>
      </c>
    </row>
    <row r="53" spans="1:5">
      <c r="A53" s="49" t="s">
        <v>267</v>
      </c>
      <c r="B53" s="91">
        <v>39</v>
      </c>
      <c r="C53" s="91">
        <v>28</v>
      </c>
      <c r="D53" s="91">
        <v>0</v>
      </c>
      <c r="E53" s="92">
        <v>67</v>
      </c>
    </row>
    <row r="54" spans="1:5">
      <c r="A54" s="53">
        <v>42185</v>
      </c>
      <c r="B54" s="89">
        <v>46</v>
      </c>
      <c r="C54" s="89">
        <v>18</v>
      </c>
      <c r="D54" s="89">
        <v>0</v>
      </c>
      <c r="E54" s="90">
        <v>64</v>
      </c>
    </row>
    <row r="55" spans="1:5">
      <c r="A55" s="49">
        <v>42277</v>
      </c>
      <c r="B55" s="91">
        <v>29</v>
      </c>
      <c r="C55" s="91">
        <v>15</v>
      </c>
      <c r="D55" s="91">
        <v>0</v>
      </c>
      <c r="E55" s="92">
        <v>44</v>
      </c>
    </row>
    <row r="56" spans="1:5">
      <c r="A56" s="53">
        <v>42369</v>
      </c>
      <c r="B56" s="89">
        <v>24</v>
      </c>
      <c r="C56" s="89">
        <v>8</v>
      </c>
      <c r="D56" s="89">
        <v>0</v>
      </c>
      <c r="E56" s="90">
        <v>32</v>
      </c>
    </row>
    <row r="57" spans="1:5">
      <c r="A57" s="49">
        <v>42460</v>
      </c>
      <c r="B57" s="91">
        <v>22</v>
      </c>
      <c r="C57" s="91">
        <v>13</v>
      </c>
      <c r="D57" s="91">
        <v>0</v>
      </c>
      <c r="E57" s="92">
        <v>35</v>
      </c>
    </row>
    <row r="58" spans="1:5">
      <c r="A58" s="53">
        <v>42551</v>
      </c>
      <c r="B58" s="89">
        <v>29</v>
      </c>
      <c r="C58" s="89">
        <v>8</v>
      </c>
      <c r="D58" s="89">
        <v>0</v>
      </c>
      <c r="E58" s="90">
        <v>37</v>
      </c>
    </row>
    <row r="59" spans="1:5">
      <c r="A59" s="49">
        <v>42643</v>
      </c>
      <c r="B59" s="91">
        <v>10</v>
      </c>
      <c r="C59" s="91">
        <v>17</v>
      </c>
      <c r="D59" s="91">
        <v>0</v>
      </c>
      <c r="E59" s="92">
        <v>27</v>
      </c>
    </row>
    <row r="60" spans="1:5">
      <c r="A60" s="53">
        <v>42735</v>
      </c>
      <c r="B60" s="89">
        <v>7</v>
      </c>
      <c r="C60" s="89">
        <v>9</v>
      </c>
      <c r="D60" s="89">
        <v>0</v>
      </c>
      <c r="E60" s="90">
        <v>16</v>
      </c>
    </row>
    <row r="61" spans="1:5">
      <c r="A61" s="49">
        <v>42825</v>
      </c>
      <c r="B61" s="91">
        <v>10</v>
      </c>
      <c r="C61" s="91">
        <v>4</v>
      </c>
      <c r="D61" s="91">
        <v>0</v>
      </c>
      <c r="E61" s="92">
        <v>14</v>
      </c>
    </row>
    <row r="62" spans="1:5">
      <c r="A62" s="53">
        <v>42916</v>
      </c>
      <c r="B62" s="89">
        <v>8</v>
      </c>
      <c r="C62" s="89">
        <v>8</v>
      </c>
      <c r="D62" s="89">
        <v>0</v>
      </c>
      <c r="E62" s="90">
        <v>16</v>
      </c>
    </row>
    <row r="63" spans="1:5">
      <c r="A63" s="49">
        <v>43008</v>
      </c>
      <c r="B63" s="91">
        <v>1</v>
      </c>
      <c r="C63" s="91">
        <v>6</v>
      </c>
      <c r="D63" s="91">
        <v>0</v>
      </c>
      <c r="E63" s="92">
        <v>7</v>
      </c>
    </row>
    <row r="64" spans="1:5">
      <c r="A64" s="53">
        <v>43100</v>
      </c>
      <c r="B64" s="89">
        <v>1</v>
      </c>
      <c r="C64" s="89">
        <v>3</v>
      </c>
      <c r="D64" s="89">
        <v>0</v>
      </c>
      <c r="E64" s="90">
        <v>4</v>
      </c>
    </row>
    <row r="65" spans="1:5">
      <c r="A65" s="49">
        <v>43190</v>
      </c>
      <c r="B65" s="91">
        <v>1</v>
      </c>
      <c r="C65" s="91">
        <v>4</v>
      </c>
      <c r="D65" s="91">
        <v>0</v>
      </c>
      <c r="E65" s="92">
        <v>5</v>
      </c>
    </row>
    <row r="66" spans="1:5">
      <c r="A66" s="53">
        <v>43281</v>
      </c>
      <c r="B66" s="89">
        <v>0</v>
      </c>
      <c r="C66" s="89">
        <v>2</v>
      </c>
      <c r="D66" s="89">
        <v>0</v>
      </c>
      <c r="E66" s="90">
        <v>2</v>
      </c>
    </row>
    <row r="67" spans="1:5">
      <c r="A67" s="49">
        <v>43373</v>
      </c>
      <c r="B67" s="91">
        <v>2</v>
      </c>
      <c r="C67" s="91">
        <v>1</v>
      </c>
      <c r="D67" s="91">
        <v>0</v>
      </c>
      <c r="E67" s="92">
        <v>3</v>
      </c>
    </row>
    <row r="68" spans="1:5">
      <c r="A68" s="53">
        <v>43465</v>
      </c>
      <c r="B68" s="89">
        <v>2</v>
      </c>
      <c r="C68" s="89">
        <v>0</v>
      </c>
      <c r="D68" s="89">
        <v>0</v>
      </c>
      <c r="E68" s="90">
        <v>2</v>
      </c>
    </row>
    <row r="69" spans="1:5">
      <c r="A69" s="49">
        <v>43555</v>
      </c>
      <c r="B69" s="91">
        <v>1</v>
      </c>
      <c r="C69" s="91">
        <v>1</v>
      </c>
      <c r="D69" s="91">
        <v>0</v>
      </c>
      <c r="E69" s="92">
        <v>2</v>
      </c>
    </row>
    <row r="70" spans="1:5">
      <c r="A70" s="53">
        <v>43646</v>
      </c>
      <c r="B70" s="89">
        <v>0</v>
      </c>
      <c r="C70" s="89">
        <v>1</v>
      </c>
      <c r="D70" s="89">
        <v>0</v>
      </c>
      <c r="E70" s="90">
        <v>1</v>
      </c>
    </row>
    <row r="71" spans="1:5">
      <c r="A71" s="49">
        <v>43738</v>
      </c>
      <c r="B71" s="91">
        <v>0</v>
      </c>
      <c r="C71" s="91">
        <v>0</v>
      </c>
      <c r="D71" s="91">
        <v>0</v>
      </c>
      <c r="E71" s="92">
        <v>0</v>
      </c>
    </row>
    <row r="72" spans="1:5">
      <c r="A72" s="53">
        <v>43830</v>
      </c>
      <c r="B72" s="89">
        <v>0</v>
      </c>
      <c r="C72" s="89">
        <v>2</v>
      </c>
      <c r="D72" s="89">
        <v>0</v>
      </c>
      <c r="E72" s="90">
        <v>2</v>
      </c>
    </row>
    <row r="73" spans="1:5">
      <c r="A73" s="49">
        <v>43921</v>
      </c>
      <c r="B73" s="91">
        <v>0</v>
      </c>
      <c r="C73" s="91">
        <v>0</v>
      </c>
      <c r="D73" s="91">
        <v>0</v>
      </c>
      <c r="E73" s="92">
        <v>0</v>
      </c>
    </row>
    <row r="74" spans="1:5">
      <c r="A74" s="53">
        <v>44012</v>
      </c>
      <c r="B74" s="89">
        <v>0</v>
      </c>
      <c r="C74" s="89">
        <v>0</v>
      </c>
      <c r="D74" s="89">
        <v>0</v>
      </c>
      <c r="E74" s="90">
        <v>0</v>
      </c>
    </row>
    <row r="75" spans="1:5">
      <c r="A75" s="42">
        <v>44104</v>
      </c>
      <c r="B75" s="91">
        <v>0</v>
      </c>
      <c r="C75" s="91">
        <v>0</v>
      </c>
      <c r="D75" s="91">
        <v>0</v>
      </c>
      <c r="E75" s="92">
        <v>0</v>
      </c>
    </row>
    <row r="76" spans="1:5">
      <c r="A76" s="65">
        <v>44196</v>
      </c>
      <c r="B76" s="89">
        <v>0</v>
      </c>
      <c r="C76" s="89">
        <v>0</v>
      </c>
      <c r="D76" s="89">
        <v>0</v>
      </c>
      <c r="E76" s="90">
        <v>0</v>
      </c>
    </row>
    <row r="77" spans="1:5">
      <c r="A77" s="42">
        <v>44286</v>
      </c>
      <c r="B77" s="91">
        <v>0</v>
      </c>
      <c r="C77" s="91">
        <v>0</v>
      </c>
      <c r="D77" s="91">
        <v>0</v>
      </c>
      <c r="E77" s="92">
        <v>0</v>
      </c>
    </row>
    <row r="78" spans="1:5">
      <c r="A78" s="65">
        <v>44377</v>
      </c>
      <c r="B78" s="89">
        <v>0</v>
      </c>
      <c r="C78" s="89">
        <v>0</v>
      </c>
      <c r="D78" s="89">
        <v>0</v>
      </c>
      <c r="E78" s="90">
        <v>0</v>
      </c>
    </row>
    <row r="79" spans="1:5">
      <c r="A79" s="42">
        <v>44440</v>
      </c>
      <c r="B79" s="91">
        <v>0</v>
      </c>
      <c r="C79" s="91">
        <v>0</v>
      </c>
      <c r="D79" s="91">
        <v>0</v>
      </c>
      <c r="E79" s="92">
        <v>0</v>
      </c>
    </row>
    <row r="80" spans="1:5">
      <c r="A80" s="65">
        <v>44531</v>
      </c>
      <c r="B80" s="89">
        <v>0</v>
      </c>
      <c r="C80" s="89">
        <v>0</v>
      </c>
      <c r="D80" s="89">
        <v>0</v>
      </c>
      <c r="E80" s="90">
        <v>0</v>
      </c>
    </row>
    <row r="81" spans="1:5">
      <c r="A81" s="42">
        <v>44621</v>
      </c>
      <c r="B81" s="91">
        <v>0</v>
      </c>
      <c r="C81" s="91">
        <v>0</v>
      </c>
      <c r="D81" s="91">
        <v>0</v>
      </c>
      <c r="E81" s="92">
        <v>0</v>
      </c>
    </row>
    <row r="82" spans="1:5">
      <c r="A82" s="65">
        <v>44713</v>
      </c>
      <c r="B82" s="89">
        <v>0</v>
      </c>
      <c r="C82" s="89">
        <v>0</v>
      </c>
      <c r="D82" s="89">
        <v>0</v>
      </c>
      <c r="E82" s="90">
        <v>0</v>
      </c>
    </row>
    <row r="83" spans="1:5">
      <c r="A83" s="66" t="s">
        <v>125</v>
      </c>
      <c r="B83" s="186">
        <f>SUM(B3:B82)</f>
        <v>4584</v>
      </c>
      <c r="C83" s="186">
        <f>SUM(C3:C82)</f>
        <v>1510</v>
      </c>
      <c r="D83" s="186">
        <f>SUM(D3:D82)</f>
        <v>0</v>
      </c>
      <c r="E83" s="186">
        <f>SUM(E3:E82)</f>
        <v>6094</v>
      </c>
    </row>
    <row r="85" spans="1:5">
      <c r="A85" s="59"/>
    </row>
    <row r="86" spans="1:5">
      <c r="A86" s="59"/>
    </row>
    <row r="87" spans="1:5">
      <c r="A87" s="184" t="s">
        <v>128</v>
      </c>
    </row>
  </sheetData>
  <mergeCells count="1">
    <mergeCell ref="A1:E1"/>
  </mergeCells>
  <hyperlinks>
    <hyperlink ref="A87" location="Index!A1" display="back to index" xr:uid="{00000000-0004-0000-1C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87"/>
  <sheetViews>
    <sheetView workbookViewId="0">
      <pane xSplit="1" ySplit="2" topLeftCell="B69" activePane="bottomRight" state="frozen"/>
      <selection pane="bottomRight" activeCell="B3" sqref="B3"/>
      <selection pane="bottomLeft" activeCell="A3" sqref="A3"/>
      <selection pane="topRight" activeCell="B1" sqref="B1"/>
    </sheetView>
  </sheetViews>
  <sheetFormatPr defaultColWidth="15.125" defaultRowHeight="18"/>
  <cols>
    <col min="1" max="1" width="11.375" style="58" customWidth="1"/>
    <col min="2" max="8" width="11.375" style="12" customWidth="1"/>
    <col min="9" max="16384" width="15.125" style="12"/>
  </cols>
  <sheetData>
    <row r="1" spans="1:8" s="63" customFormat="1" ht="42.75" customHeight="1">
      <c r="A1" s="316" t="s">
        <v>104</v>
      </c>
      <c r="B1" s="317"/>
      <c r="C1" s="317"/>
      <c r="D1" s="317"/>
      <c r="E1" s="317"/>
      <c r="F1" s="317"/>
      <c r="G1" s="317"/>
      <c r="H1" s="318"/>
    </row>
    <row r="2" spans="1:8" s="41" customFormat="1" ht="54">
      <c r="A2" s="47" t="s">
        <v>49</v>
      </c>
      <c r="B2" s="47" t="s">
        <v>185</v>
      </c>
      <c r="C2" s="47" t="s">
        <v>186</v>
      </c>
      <c r="D2" s="47" t="s">
        <v>184</v>
      </c>
      <c r="E2" s="47" t="s">
        <v>187</v>
      </c>
      <c r="F2" s="47" t="s">
        <v>189</v>
      </c>
      <c r="G2" s="47" t="s">
        <v>190</v>
      </c>
      <c r="H2" s="48" t="s">
        <v>125</v>
      </c>
    </row>
    <row r="3" spans="1:8">
      <c r="A3" s="49">
        <v>37529</v>
      </c>
      <c r="B3" s="110">
        <v>0</v>
      </c>
      <c r="C3" s="110">
        <v>0</v>
      </c>
      <c r="D3" s="110">
        <v>0</v>
      </c>
      <c r="E3" s="110">
        <v>0</v>
      </c>
      <c r="F3" s="110">
        <v>0</v>
      </c>
      <c r="G3" s="110">
        <v>0</v>
      </c>
      <c r="H3" s="111">
        <v>0</v>
      </c>
    </row>
    <row r="4" spans="1:8">
      <c r="A4" s="53">
        <v>37621</v>
      </c>
      <c r="B4" s="113">
        <v>1</v>
      </c>
      <c r="C4" s="113">
        <v>0</v>
      </c>
      <c r="D4" s="113">
        <v>1</v>
      </c>
      <c r="E4" s="113">
        <v>0</v>
      </c>
      <c r="F4" s="113">
        <v>0</v>
      </c>
      <c r="G4" s="113">
        <v>0</v>
      </c>
      <c r="H4" s="114">
        <v>2</v>
      </c>
    </row>
    <row r="5" spans="1:8">
      <c r="A5" s="49">
        <v>37711</v>
      </c>
      <c r="B5" s="110">
        <v>2</v>
      </c>
      <c r="C5" s="110">
        <v>0</v>
      </c>
      <c r="D5" s="110">
        <v>1</v>
      </c>
      <c r="E5" s="110">
        <v>2</v>
      </c>
      <c r="F5" s="110">
        <v>0</v>
      </c>
      <c r="G5" s="110">
        <v>0</v>
      </c>
      <c r="H5" s="111">
        <v>5</v>
      </c>
    </row>
    <row r="6" spans="1:8">
      <c r="A6" s="53">
        <v>37802</v>
      </c>
      <c r="B6" s="113">
        <v>0</v>
      </c>
      <c r="C6" s="113">
        <v>0</v>
      </c>
      <c r="D6" s="113">
        <v>0</v>
      </c>
      <c r="E6" s="113">
        <v>2</v>
      </c>
      <c r="F6" s="113">
        <v>0</v>
      </c>
      <c r="G6" s="113">
        <v>0</v>
      </c>
      <c r="H6" s="114">
        <v>2</v>
      </c>
    </row>
    <row r="7" spans="1:8">
      <c r="A7" s="49">
        <v>37894</v>
      </c>
      <c r="B7" s="110">
        <v>1</v>
      </c>
      <c r="C7" s="110">
        <v>0</v>
      </c>
      <c r="D7" s="110">
        <v>0</v>
      </c>
      <c r="E7" s="110">
        <v>2</v>
      </c>
      <c r="F7" s="110">
        <v>0</v>
      </c>
      <c r="G7" s="110">
        <v>0</v>
      </c>
      <c r="H7" s="111">
        <v>3</v>
      </c>
    </row>
    <row r="8" spans="1:8">
      <c r="A8" s="53">
        <v>37986</v>
      </c>
      <c r="B8" s="113">
        <v>0</v>
      </c>
      <c r="C8" s="113">
        <v>0</v>
      </c>
      <c r="D8" s="113">
        <v>0</v>
      </c>
      <c r="E8" s="113">
        <v>1</v>
      </c>
      <c r="F8" s="113">
        <v>0</v>
      </c>
      <c r="G8" s="113">
        <v>0</v>
      </c>
      <c r="H8" s="114">
        <v>1</v>
      </c>
    </row>
    <row r="9" spans="1:8">
      <c r="A9" s="49">
        <v>38077</v>
      </c>
      <c r="B9" s="110">
        <v>1</v>
      </c>
      <c r="C9" s="110">
        <v>0</v>
      </c>
      <c r="D9" s="110">
        <v>0</v>
      </c>
      <c r="E9" s="110">
        <v>2</v>
      </c>
      <c r="F9" s="110">
        <v>0</v>
      </c>
      <c r="G9" s="110">
        <v>0</v>
      </c>
      <c r="H9" s="111">
        <v>3</v>
      </c>
    </row>
    <row r="10" spans="1:8">
      <c r="A10" s="53">
        <v>38168</v>
      </c>
      <c r="B10" s="113">
        <v>1</v>
      </c>
      <c r="C10" s="113">
        <v>0</v>
      </c>
      <c r="D10" s="113">
        <v>0</v>
      </c>
      <c r="E10" s="113">
        <v>1</v>
      </c>
      <c r="F10" s="113">
        <v>0</v>
      </c>
      <c r="G10" s="113">
        <v>0</v>
      </c>
      <c r="H10" s="114">
        <v>2</v>
      </c>
    </row>
    <row r="11" spans="1:8">
      <c r="A11" s="49">
        <v>38260</v>
      </c>
      <c r="B11" s="110">
        <v>2</v>
      </c>
      <c r="C11" s="110">
        <v>0</v>
      </c>
      <c r="D11" s="110">
        <v>2</v>
      </c>
      <c r="E11" s="110">
        <v>9</v>
      </c>
      <c r="F11" s="110">
        <v>0</v>
      </c>
      <c r="G11" s="110">
        <v>0</v>
      </c>
      <c r="H11" s="111">
        <v>13</v>
      </c>
    </row>
    <row r="12" spans="1:8">
      <c r="A12" s="53">
        <v>38352</v>
      </c>
      <c r="B12" s="113">
        <v>9</v>
      </c>
      <c r="C12" s="113">
        <v>0</v>
      </c>
      <c r="D12" s="113">
        <v>1</v>
      </c>
      <c r="E12" s="113">
        <v>5</v>
      </c>
      <c r="F12" s="113">
        <v>0</v>
      </c>
      <c r="G12" s="113">
        <v>0</v>
      </c>
      <c r="H12" s="114">
        <v>15</v>
      </c>
    </row>
    <row r="13" spans="1:8">
      <c r="A13" s="49">
        <v>38442</v>
      </c>
      <c r="B13" s="110">
        <v>6</v>
      </c>
      <c r="C13" s="110">
        <v>0</v>
      </c>
      <c r="D13" s="110">
        <v>2</v>
      </c>
      <c r="E13" s="110">
        <v>3</v>
      </c>
      <c r="F13" s="110">
        <v>0</v>
      </c>
      <c r="G13" s="110">
        <v>0</v>
      </c>
      <c r="H13" s="111">
        <v>11</v>
      </c>
    </row>
    <row r="14" spans="1:8">
      <c r="A14" s="53">
        <v>38533</v>
      </c>
      <c r="B14" s="113">
        <v>4</v>
      </c>
      <c r="C14" s="113">
        <v>2</v>
      </c>
      <c r="D14" s="113">
        <v>9</v>
      </c>
      <c r="E14" s="113">
        <v>3</v>
      </c>
      <c r="F14" s="113">
        <v>0</v>
      </c>
      <c r="G14" s="113">
        <v>0</v>
      </c>
      <c r="H14" s="114">
        <v>18</v>
      </c>
    </row>
    <row r="15" spans="1:8">
      <c r="A15" s="49">
        <v>38625</v>
      </c>
      <c r="B15" s="110">
        <v>7</v>
      </c>
      <c r="C15" s="110">
        <v>4</v>
      </c>
      <c r="D15" s="110">
        <v>2</v>
      </c>
      <c r="E15" s="110">
        <v>4</v>
      </c>
      <c r="F15" s="110">
        <v>0</v>
      </c>
      <c r="G15" s="110">
        <v>0</v>
      </c>
      <c r="H15" s="111">
        <v>17</v>
      </c>
    </row>
    <row r="16" spans="1:8">
      <c r="A16" s="53">
        <v>38717</v>
      </c>
      <c r="B16" s="113">
        <v>2</v>
      </c>
      <c r="C16" s="113">
        <v>8</v>
      </c>
      <c r="D16" s="113">
        <v>3</v>
      </c>
      <c r="E16" s="113">
        <v>2</v>
      </c>
      <c r="F16" s="113">
        <v>0</v>
      </c>
      <c r="G16" s="113">
        <v>0</v>
      </c>
      <c r="H16" s="114">
        <v>15</v>
      </c>
    </row>
    <row r="17" spans="1:8">
      <c r="A17" s="49">
        <v>38807</v>
      </c>
      <c r="B17" s="110">
        <v>10</v>
      </c>
      <c r="C17" s="110">
        <v>2</v>
      </c>
      <c r="D17" s="110">
        <v>3</v>
      </c>
      <c r="E17" s="110">
        <v>1</v>
      </c>
      <c r="F17" s="110">
        <v>0</v>
      </c>
      <c r="G17" s="110">
        <v>0</v>
      </c>
      <c r="H17" s="111">
        <v>16</v>
      </c>
    </row>
    <row r="18" spans="1:8">
      <c r="A18" s="53">
        <v>38898</v>
      </c>
      <c r="B18" s="113">
        <v>5</v>
      </c>
      <c r="C18" s="113">
        <v>1</v>
      </c>
      <c r="D18" s="113">
        <v>6</v>
      </c>
      <c r="E18" s="113">
        <v>4</v>
      </c>
      <c r="F18" s="113">
        <v>0</v>
      </c>
      <c r="G18" s="113">
        <v>0</v>
      </c>
      <c r="H18" s="114">
        <v>16</v>
      </c>
    </row>
    <row r="19" spans="1:8">
      <c r="A19" s="49">
        <v>38990</v>
      </c>
      <c r="B19" s="110">
        <v>9</v>
      </c>
      <c r="C19" s="110">
        <v>0</v>
      </c>
      <c r="D19" s="110">
        <v>0</v>
      </c>
      <c r="E19" s="110">
        <v>6</v>
      </c>
      <c r="F19" s="110">
        <v>0</v>
      </c>
      <c r="G19" s="110">
        <v>0</v>
      </c>
      <c r="H19" s="111">
        <v>15</v>
      </c>
    </row>
    <row r="20" spans="1:8">
      <c r="A20" s="53">
        <v>39082</v>
      </c>
      <c r="B20" s="113">
        <v>3</v>
      </c>
      <c r="C20" s="113">
        <v>2</v>
      </c>
      <c r="D20" s="113">
        <v>5</v>
      </c>
      <c r="E20" s="113">
        <v>1</v>
      </c>
      <c r="F20" s="113">
        <v>0</v>
      </c>
      <c r="G20" s="113">
        <v>0</v>
      </c>
      <c r="H20" s="114">
        <v>11</v>
      </c>
    </row>
    <row r="21" spans="1:8">
      <c r="A21" s="49">
        <v>39172</v>
      </c>
      <c r="B21" s="110">
        <v>5</v>
      </c>
      <c r="C21" s="110">
        <v>0</v>
      </c>
      <c r="D21" s="110">
        <v>5</v>
      </c>
      <c r="E21" s="110">
        <v>4</v>
      </c>
      <c r="F21" s="110">
        <v>1</v>
      </c>
      <c r="G21" s="110">
        <v>0</v>
      </c>
      <c r="H21" s="111">
        <v>15</v>
      </c>
    </row>
    <row r="22" spans="1:8">
      <c r="A22" s="53">
        <v>39263</v>
      </c>
      <c r="B22" s="113">
        <v>13</v>
      </c>
      <c r="C22" s="113">
        <v>5</v>
      </c>
      <c r="D22" s="113">
        <v>4</v>
      </c>
      <c r="E22" s="113">
        <v>6</v>
      </c>
      <c r="F22" s="113">
        <v>1</v>
      </c>
      <c r="G22" s="113">
        <v>0</v>
      </c>
      <c r="H22" s="114">
        <v>29</v>
      </c>
    </row>
    <row r="23" spans="1:8">
      <c r="A23" s="49">
        <v>39355</v>
      </c>
      <c r="B23" s="110">
        <v>9</v>
      </c>
      <c r="C23" s="110">
        <v>0</v>
      </c>
      <c r="D23" s="110">
        <v>4</v>
      </c>
      <c r="E23" s="110">
        <v>6</v>
      </c>
      <c r="F23" s="110">
        <v>0</v>
      </c>
      <c r="G23" s="110">
        <v>0</v>
      </c>
      <c r="H23" s="111">
        <v>19</v>
      </c>
    </row>
    <row r="24" spans="1:8">
      <c r="A24" s="53">
        <v>39447</v>
      </c>
      <c r="B24" s="113">
        <v>6</v>
      </c>
      <c r="C24" s="113">
        <v>2</v>
      </c>
      <c r="D24" s="113">
        <v>7</v>
      </c>
      <c r="E24" s="113">
        <v>7</v>
      </c>
      <c r="F24" s="113">
        <v>0</v>
      </c>
      <c r="G24" s="113">
        <v>0</v>
      </c>
      <c r="H24" s="114">
        <v>22</v>
      </c>
    </row>
    <row r="25" spans="1:8">
      <c r="A25" s="49">
        <v>39538</v>
      </c>
      <c r="B25" s="110">
        <v>19</v>
      </c>
      <c r="C25" s="110">
        <v>2</v>
      </c>
      <c r="D25" s="110">
        <v>5</v>
      </c>
      <c r="E25" s="110">
        <v>7</v>
      </c>
      <c r="F25" s="110">
        <v>0</v>
      </c>
      <c r="G25" s="110">
        <v>0</v>
      </c>
      <c r="H25" s="111">
        <v>33</v>
      </c>
    </row>
    <row r="26" spans="1:8">
      <c r="A26" s="53">
        <v>39629</v>
      </c>
      <c r="B26" s="113">
        <v>28</v>
      </c>
      <c r="C26" s="113">
        <v>5</v>
      </c>
      <c r="D26" s="113">
        <v>10</v>
      </c>
      <c r="E26" s="113">
        <v>9</v>
      </c>
      <c r="F26" s="113">
        <v>0</v>
      </c>
      <c r="G26" s="113">
        <v>0</v>
      </c>
      <c r="H26" s="114">
        <v>52</v>
      </c>
    </row>
    <row r="27" spans="1:8">
      <c r="A27" s="49">
        <v>39721</v>
      </c>
      <c r="B27" s="110">
        <v>27</v>
      </c>
      <c r="C27" s="110">
        <v>4</v>
      </c>
      <c r="D27" s="110">
        <v>6</v>
      </c>
      <c r="E27" s="110">
        <v>6</v>
      </c>
      <c r="F27" s="110">
        <v>0</v>
      </c>
      <c r="G27" s="110">
        <v>0</v>
      </c>
      <c r="H27" s="111">
        <v>43</v>
      </c>
    </row>
    <row r="28" spans="1:8">
      <c r="A28" s="53">
        <v>39813</v>
      </c>
      <c r="B28" s="113">
        <v>14</v>
      </c>
      <c r="C28" s="113">
        <v>0</v>
      </c>
      <c r="D28" s="113">
        <v>9</v>
      </c>
      <c r="E28" s="113">
        <v>7</v>
      </c>
      <c r="F28" s="113">
        <v>0</v>
      </c>
      <c r="G28" s="113">
        <v>1</v>
      </c>
      <c r="H28" s="114">
        <v>31</v>
      </c>
    </row>
    <row r="29" spans="1:8">
      <c r="A29" s="49">
        <v>39903</v>
      </c>
      <c r="B29" s="110">
        <v>28</v>
      </c>
      <c r="C29" s="110">
        <v>1</v>
      </c>
      <c r="D29" s="110">
        <v>29</v>
      </c>
      <c r="E29" s="110">
        <v>8</v>
      </c>
      <c r="F29" s="110">
        <v>0</v>
      </c>
      <c r="G29" s="110">
        <v>0</v>
      </c>
      <c r="H29" s="111">
        <v>66</v>
      </c>
    </row>
    <row r="30" spans="1:8">
      <c r="A30" s="53">
        <v>39994</v>
      </c>
      <c r="B30" s="113">
        <v>32</v>
      </c>
      <c r="C30" s="113">
        <v>1</v>
      </c>
      <c r="D30" s="113">
        <v>8</v>
      </c>
      <c r="E30" s="113">
        <v>7</v>
      </c>
      <c r="F30" s="113">
        <v>1</v>
      </c>
      <c r="G30" s="113">
        <v>1</v>
      </c>
      <c r="H30" s="114">
        <v>50</v>
      </c>
    </row>
    <row r="31" spans="1:8">
      <c r="A31" s="49">
        <v>40086</v>
      </c>
      <c r="B31" s="110">
        <v>42</v>
      </c>
      <c r="C31" s="110">
        <v>11</v>
      </c>
      <c r="D31" s="110">
        <v>10</v>
      </c>
      <c r="E31" s="110">
        <v>5</v>
      </c>
      <c r="F31" s="110">
        <v>0</v>
      </c>
      <c r="G31" s="110">
        <v>0</v>
      </c>
      <c r="H31" s="111">
        <v>68</v>
      </c>
    </row>
    <row r="32" spans="1:8">
      <c r="A32" s="53">
        <v>40178</v>
      </c>
      <c r="B32" s="113">
        <v>37</v>
      </c>
      <c r="C32" s="113">
        <v>4</v>
      </c>
      <c r="D32" s="113">
        <v>4</v>
      </c>
      <c r="E32" s="113">
        <v>4</v>
      </c>
      <c r="F32" s="113">
        <v>0</v>
      </c>
      <c r="G32" s="113">
        <v>0</v>
      </c>
      <c r="H32" s="114">
        <v>49</v>
      </c>
    </row>
    <row r="33" spans="1:8">
      <c r="A33" s="49">
        <v>40268</v>
      </c>
      <c r="B33" s="110">
        <v>23</v>
      </c>
      <c r="C33" s="110">
        <v>0</v>
      </c>
      <c r="D33" s="110">
        <v>20</v>
      </c>
      <c r="E33" s="110">
        <v>1</v>
      </c>
      <c r="F33" s="110">
        <v>0</v>
      </c>
      <c r="G33" s="110">
        <v>0</v>
      </c>
      <c r="H33" s="111">
        <v>44</v>
      </c>
    </row>
    <row r="34" spans="1:8">
      <c r="A34" s="53">
        <v>40359</v>
      </c>
      <c r="B34" s="113">
        <v>20</v>
      </c>
      <c r="C34" s="113">
        <v>4</v>
      </c>
      <c r="D34" s="113">
        <v>5</v>
      </c>
      <c r="E34" s="113">
        <v>3</v>
      </c>
      <c r="F34" s="113">
        <v>0</v>
      </c>
      <c r="G34" s="113">
        <v>1</v>
      </c>
      <c r="H34" s="114">
        <v>33</v>
      </c>
    </row>
    <row r="35" spans="1:8">
      <c r="A35" s="49">
        <v>40451</v>
      </c>
      <c r="B35" s="110">
        <v>24</v>
      </c>
      <c r="C35" s="110">
        <v>2</v>
      </c>
      <c r="D35" s="110">
        <v>6</v>
      </c>
      <c r="E35" s="110">
        <v>1</v>
      </c>
      <c r="F35" s="110">
        <v>0</v>
      </c>
      <c r="G35" s="110">
        <v>0</v>
      </c>
      <c r="H35" s="111">
        <v>33</v>
      </c>
    </row>
    <row r="36" spans="1:8">
      <c r="A36" s="53">
        <v>40543</v>
      </c>
      <c r="B36" s="113">
        <v>20</v>
      </c>
      <c r="C36" s="113">
        <v>4</v>
      </c>
      <c r="D36" s="113">
        <v>12</v>
      </c>
      <c r="E36" s="113">
        <v>4</v>
      </c>
      <c r="F36" s="113">
        <v>0</v>
      </c>
      <c r="G36" s="113">
        <v>0</v>
      </c>
      <c r="H36" s="114">
        <v>40</v>
      </c>
    </row>
    <row r="37" spans="1:8">
      <c r="A37" s="49">
        <v>40633</v>
      </c>
      <c r="B37" s="110">
        <v>27</v>
      </c>
      <c r="C37" s="110">
        <v>4</v>
      </c>
      <c r="D37" s="110">
        <v>17</v>
      </c>
      <c r="E37" s="110">
        <v>5</v>
      </c>
      <c r="F37" s="110">
        <v>0</v>
      </c>
      <c r="G37" s="110">
        <v>0</v>
      </c>
      <c r="H37" s="111">
        <v>53</v>
      </c>
    </row>
    <row r="38" spans="1:8">
      <c r="A38" s="53">
        <v>40724</v>
      </c>
      <c r="B38" s="113">
        <v>14</v>
      </c>
      <c r="C38" s="113">
        <v>14</v>
      </c>
      <c r="D38" s="113">
        <v>15</v>
      </c>
      <c r="E38" s="113">
        <v>13</v>
      </c>
      <c r="F38" s="113">
        <v>0</v>
      </c>
      <c r="G38" s="113">
        <v>1</v>
      </c>
      <c r="H38" s="114">
        <v>57</v>
      </c>
    </row>
    <row r="39" spans="1:8">
      <c r="A39" s="49">
        <v>40816</v>
      </c>
      <c r="B39" s="110">
        <v>21</v>
      </c>
      <c r="C39" s="110">
        <v>9</v>
      </c>
      <c r="D39" s="110">
        <v>19</v>
      </c>
      <c r="E39" s="110">
        <v>4</v>
      </c>
      <c r="F39" s="110">
        <v>0</v>
      </c>
      <c r="G39" s="110">
        <v>1</v>
      </c>
      <c r="H39" s="111">
        <v>54</v>
      </c>
    </row>
    <row r="40" spans="1:8">
      <c r="A40" s="53">
        <v>40908</v>
      </c>
      <c r="B40" s="113">
        <v>24</v>
      </c>
      <c r="C40" s="113">
        <v>4</v>
      </c>
      <c r="D40" s="113">
        <v>14</v>
      </c>
      <c r="E40" s="113">
        <v>4</v>
      </c>
      <c r="F40" s="113">
        <v>0</v>
      </c>
      <c r="G40" s="113">
        <v>1</v>
      </c>
      <c r="H40" s="114">
        <v>47</v>
      </c>
    </row>
    <row r="41" spans="1:8">
      <c r="A41" s="49">
        <v>40999</v>
      </c>
      <c r="B41" s="110">
        <v>24</v>
      </c>
      <c r="C41" s="110">
        <v>3</v>
      </c>
      <c r="D41" s="110">
        <v>14</v>
      </c>
      <c r="E41" s="110">
        <v>3</v>
      </c>
      <c r="F41" s="110">
        <v>0</v>
      </c>
      <c r="G41" s="110">
        <v>0</v>
      </c>
      <c r="H41" s="111">
        <v>44</v>
      </c>
    </row>
    <row r="42" spans="1:8">
      <c r="A42" s="53">
        <v>41090</v>
      </c>
      <c r="B42" s="113">
        <v>24</v>
      </c>
      <c r="C42" s="113">
        <v>3</v>
      </c>
      <c r="D42" s="113">
        <v>17</v>
      </c>
      <c r="E42" s="113">
        <v>2</v>
      </c>
      <c r="F42" s="113">
        <v>0</v>
      </c>
      <c r="G42" s="113">
        <v>0</v>
      </c>
      <c r="H42" s="114">
        <v>46</v>
      </c>
    </row>
    <row r="43" spans="1:8">
      <c r="A43" s="49">
        <v>41182</v>
      </c>
      <c r="B43" s="110">
        <v>33</v>
      </c>
      <c r="C43" s="110">
        <v>1</v>
      </c>
      <c r="D43" s="110">
        <v>4</v>
      </c>
      <c r="E43" s="110">
        <v>1</v>
      </c>
      <c r="F43" s="110">
        <v>1</v>
      </c>
      <c r="G43" s="110">
        <v>0</v>
      </c>
      <c r="H43" s="111">
        <v>40</v>
      </c>
    </row>
    <row r="44" spans="1:8">
      <c r="A44" s="53">
        <v>41274</v>
      </c>
      <c r="B44" s="113">
        <v>16</v>
      </c>
      <c r="C44" s="113">
        <v>5</v>
      </c>
      <c r="D44" s="113">
        <v>6</v>
      </c>
      <c r="E44" s="113">
        <v>4</v>
      </c>
      <c r="F44" s="113">
        <v>0</v>
      </c>
      <c r="G44" s="113">
        <v>1</v>
      </c>
      <c r="H44" s="114">
        <v>32</v>
      </c>
    </row>
    <row r="45" spans="1:8">
      <c r="A45" s="49">
        <v>41364</v>
      </c>
      <c r="B45" s="110">
        <v>10</v>
      </c>
      <c r="C45" s="110">
        <v>10</v>
      </c>
      <c r="D45" s="110">
        <v>7</v>
      </c>
      <c r="E45" s="110">
        <v>2</v>
      </c>
      <c r="F45" s="110">
        <v>0</v>
      </c>
      <c r="G45" s="110">
        <v>0</v>
      </c>
      <c r="H45" s="111">
        <v>29</v>
      </c>
    </row>
    <row r="46" spans="1:8">
      <c r="A46" s="53">
        <v>41455</v>
      </c>
      <c r="B46" s="113">
        <v>10</v>
      </c>
      <c r="C46" s="113">
        <v>11</v>
      </c>
      <c r="D46" s="113">
        <v>3</v>
      </c>
      <c r="E46" s="113">
        <v>4</v>
      </c>
      <c r="F46" s="113">
        <v>0</v>
      </c>
      <c r="G46" s="113">
        <v>1</v>
      </c>
      <c r="H46" s="114">
        <v>29</v>
      </c>
    </row>
    <row r="47" spans="1:8">
      <c r="A47" s="49">
        <v>41547</v>
      </c>
      <c r="B47" s="110">
        <v>11</v>
      </c>
      <c r="C47" s="110">
        <v>10</v>
      </c>
      <c r="D47" s="110">
        <v>6</v>
      </c>
      <c r="E47" s="110">
        <v>4</v>
      </c>
      <c r="F47" s="110">
        <v>0</v>
      </c>
      <c r="G47" s="110">
        <v>0</v>
      </c>
      <c r="H47" s="111">
        <v>31</v>
      </c>
    </row>
    <row r="48" spans="1:8">
      <c r="A48" s="53">
        <v>41639</v>
      </c>
      <c r="B48" s="113">
        <v>7</v>
      </c>
      <c r="C48" s="113">
        <v>14</v>
      </c>
      <c r="D48" s="113">
        <v>1</v>
      </c>
      <c r="E48" s="113">
        <v>1</v>
      </c>
      <c r="F48" s="113">
        <v>0</v>
      </c>
      <c r="G48" s="113">
        <v>0</v>
      </c>
      <c r="H48" s="114">
        <v>23</v>
      </c>
    </row>
    <row r="49" spans="1:8">
      <c r="A49" s="49">
        <v>41729</v>
      </c>
      <c r="B49" s="110">
        <v>12</v>
      </c>
      <c r="C49" s="110">
        <v>5</v>
      </c>
      <c r="D49" s="110">
        <v>2</v>
      </c>
      <c r="E49" s="110">
        <v>4</v>
      </c>
      <c r="F49" s="110">
        <v>0</v>
      </c>
      <c r="G49" s="110">
        <v>0</v>
      </c>
      <c r="H49" s="111">
        <v>23</v>
      </c>
    </row>
    <row r="50" spans="1:8">
      <c r="A50" s="53">
        <v>41820</v>
      </c>
      <c r="B50" s="113">
        <v>7</v>
      </c>
      <c r="C50" s="113">
        <v>5</v>
      </c>
      <c r="D50" s="113">
        <v>2</v>
      </c>
      <c r="E50" s="113">
        <v>6</v>
      </c>
      <c r="F50" s="113">
        <v>0</v>
      </c>
      <c r="G50" s="113">
        <v>1</v>
      </c>
      <c r="H50" s="114">
        <v>21</v>
      </c>
    </row>
    <row r="51" spans="1:8">
      <c r="A51" s="49">
        <v>41912</v>
      </c>
      <c r="B51" s="110">
        <v>9</v>
      </c>
      <c r="C51" s="110">
        <v>9</v>
      </c>
      <c r="D51" s="110">
        <v>0</v>
      </c>
      <c r="E51" s="110">
        <v>2</v>
      </c>
      <c r="F51" s="110">
        <v>1</v>
      </c>
      <c r="G51" s="110">
        <v>0</v>
      </c>
      <c r="H51" s="111">
        <v>21</v>
      </c>
    </row>
    <row r="52" spans="1:8">
      <c r="A52" s="53">
        <v>42004</v>
      </c>
      <c r="B52" s="113">
        <v>8</v>
      </c>
      <c r="C52" s="113">
        <v>6</v>
      </c>
      <c r="D52" s="113">
        <v>4</v>
      </c>
      <c r="E52" s="113">
        <v>2</v>
      </c>
      <c r="F52" s="113">
        <v>0</v>
      </c>
      <c r="G52" s="113">
        <v>0</v>
      </c>
      <c r="H52" s="114">
        <v>20</v>
      </c>
    </row>
    <row r="53" spans="1:8">
      <c r="A53" s="49">
        <v>42094</v>
      </c>
      <c r="B53" s="110">
        <v>12</v>
      </c>
      <c r="C53" s="110">
        <v>11</v>
      </c>
      <c r="D53" s="110">
        <v>1</v>
      </c>
      <c r="E53" s="110">
        <v>3</v>
      </c>
      <c r="F53" s="110">
        <v>0</v>
      </c>
      <c r="G53" s="110">
        <v>1</v>
      </c>
      <c r="H53" s="111">
        <v>28</v>
      </c>
    </row>
    <row r="54" spans="1:8">
      <c r="A54" s="53">
        <v>42185</v>
      </c>
      <c r="B54" s="113">
        <v>2</v>
      </c>
      <c r="C54" s="113">
        <v>9</v>
      </c>
      <c r="D54" s="113">
        <v>2</v>
      </c>
      <c r="E54" s="113">
        <v>5</v>
      </c>
      <c r="F54" s="113">
        <v>0</v>
      </c>
      <c r="G54" s="113">
        <v>0</v>
      </c>
      <c r="H54" s="114">
        <v>18</v>
      </c>
    </row>
    <row r="55" spans="1:8">
      <c r="A55" s="49">
        <v>42277</v>
      </c>
      <c r="B55" s="110">
        <v>3</v>
      </c>
      <c r="C55" s="110">
        <v>11</v>
      </c>
      <c r="D55" s="110">
        <v>1</v>
      </c>
      <c r="E55" s="110">
        <v>0</v>
      </c>
      <c r="F55" s="110">
        <v>0</v>
      </c>
      <c r="G55" s="110">
        <v>0</v>
      </c>
      <c r="H55" s="111">
        <v>15</v>
      </c>
    </row>
    <row r="56" spans="1:8">
      <c r="A56" s="53">
        <v>42369</v>
      </c>
      <c r="B56" s="113">
        <v>1</v>
      </c>
      <c r="C56" s="113">
        <v>5</v>
      </c>
      <c r="D56" s="113">
        <v>1</v>
      </c>
      <c r="E56" s="113">
        <v>1</v>
      </c>
      <c r="F56" s="113">
        <v>0</v>
      </c>
      <c r="G56" s="113">
        <v>0</v>
      </c>
      <c r="H56" s="114">
        <v>8</v>
      </c>
    </row>
    <row r="57" spans="1:8">
      <c r="A57" s="49">
        <v>42460</v>
      </c>
      <c r="B57" s="110">
        <v>3</v>
      </c>
      <c r="C57" s="110">
        <v>6</v>
      </c>
      <c r="D57" s="110">
        <v>3</v>
      </c>
      <c r="E57" s="110">
        <v>0</v>
      </c>
      <c r="F57" s="110">
        <v>0</v>
      </c>
      <c r="G57" s="110">
        <v>1</v>
      </c>
      <c r="H57" s="111">
        <v>13</v>
      </c>
    </row>
    <row r="58" spans="1:8">
      <c r="A58" s="53">
        <v>42551</v>
      </c>
      <c r="B58" s="113">
        <v>0</v>
      </c>
      <c r="C58" s="113">
        <v>8</v>
      </c>
      <c r="D58" s="113">
        <v>0</v>
      </c>
      <c r="E58" s="113">
        <v>0</v>
      </c>
      <c r="F58" s="113">
        <v>0</v>
      </c>
      <c r="G58" s="113">
        <v>0</v>
      </c>
      <c r="H58" s="114">
        <v>8</v>
      </c>
    </row>
    <row r="59" spans="1:8">
      <c r="A59" s="49">
        <v>42643</v>
      </c>
      <c r="B59" s="110">
        <v>5</v>
      </c>
      <c r="C59" s="110">
        <v>10</v>
      </c>
      <c r="D59" s="110">
        <v>0</v>
      </c>
      <c r="E59" s="110">
        <v>1</v>
      </c>
      <c r="F59" s="110">
        <v>0</v>
      </c>
      <c r="G59" s="110">
        <v>1</v>
      </c>
      <c r="H59" s="111">
        <v>17</v>
      </c>
    </row>
    <row r="60" spans="1:8">
      <c r="A60" s="53">
        <v>42735</v>
      </c>
      <c r="B60" s="113">
        <v>0</v>
      </c>
      <c r="C60" s="113">
        <v>7</v>
      </c>
      <c r="D60" s="113">
        <v>1</v>
      </c>
      <c r="E60" s="113">
        <v>1</v>
      </c>
      <c r="F60" s="113">
        <v>0</v>
      </c>
      <c r="G60" s="113">
        <v>0</v>
      </c>
      <c r="H60" s="114">
        <v>9</v>
      </c>
    </row>
    <row r="61" spans="1:8">
      <c r="A61" s="49">
        <v>42825</v>
      </c>
      <c r="B61" s="110">
        <v>2</v>
      </c>
      <c r="C61" s="110">
        <v>2</v>
      </c>
      <c r="D61" s="110">
        <v>0</v>
      </c>
      <c r="E61" s="110">
        <v>0</v>
      </c>
      <c r="F61" s="110">
        <v>0</v>
      </c>
      <c r="G61" s="110">
        <v>0</v>
      </c>
      <c r="H61" s="111">
        <v>4</v>
      </c>
    </row>
    <row r="62" spans="1:8">
      <c r="A62" s="53">
        <v>42916</v>
      </c>
      <c r="B62" s="113">
        <v>0</v>
      </c>
      <c r="C62" s="113">
        <v>8</v>
      </c>
      <c r="D62" s="113">
        <v>0</v>
      </c>
      <c r="E62" s="113">
        <v>0</v>
      </c>
      <c r="F62" s="113">
        <v>0</v>
      </c>
      <c r="G62" s="113">
        <v>0</v>
      </c>
      <c r="H62" s="114">
        <v>8</v>
      </c>
    </row>
    <row r="63" spans="1:8">
      <c r="A63" s="49">
        <v>43008</v>
      </c>
      <c r="B63" s="110">
        <v>0</v>
      </c>
      <c r="C63" s="110">
        <v>5</v>
      </c>
      <c r="D63" s="110">
        <v>1</v>
      </c>
      <c r="E63" s="110">
        <v>0</v>
      </c>
      <c r="F63" s="110">
        <v>0</v>
      </c>
      <c r="G63" s="110">
        <v>0</v>
      </c>
      <c r="H63" s="111">
        <v>6</v>
      </c>
    </row>
    <row r="64" spans="1:8">
      <c r="A64" s="53">
        <v>43100</v>
      </c>
      <c r="B64" s="113">
        <v>0</v>
      </c>
      <c r="C64" s="113">
        <v>3</v>
      </c>
      <c r="D64" s="113">
        <v>0</v>
      </c>
      <c r="E64" s="113">
        <v>0</v>
      </c>
      <c r="F64" s="113">
        <v>0</v>
      </c>
      <c r="G64" s="113">
        <v>0</v>
      </c>
      <c r="H64" s="114">
        <v>3</v>
      </c>
    </row>
    <row r="65" spans="1:8">
      <c r="A65" s="49">
        <v>43190</v>
      </c>
      <c r="B65" s="110">
        <v>1</v>
      </c>
      <c r="C65" s="110">
        <v>3</v>
      </c>
      <c r="D65" s="110">
        <v>0</v>
      </c>
      <c r="E65" s="110">
        <v>0</v>
      </c>
      <c r="F65" s="110">
        <v>0</v>
      </c>
      <c r="G65" s="110">
        <v>0</v>
      </c>
      <c r="H65" s="111">
        <v>4</v>
      </c>
    </row>
    <row r="66" spans="1:8">
      <c r="A66" s="53">
        <v>43281</v>
      </c>
      <c r="B66" s="113">
        <v>1</v>
      </c>
      <c r="C66" s="113">
        <v>1</v>
      </c>
      <c r="D66" s="113">
        <v>0</v>
      </c>
      <c r="E66" s="113">
        <v>0</v>
      </c>
      <c r="F66" s="113">
        <v>0</v>
      </c>
      <c r="G66" s="113">
        <v>0</v>
      </c>
      <c r="H66" s="114">
        <v>2</v>
      </c>
    </row>
    <row r="67" spans="1:8">
      <c r="A67" s="49">
        <v>43373</v>
      </c>
      <c r="B67" s="110">
        <v>0</v>
      </c>
      <c r="C67" s="110">
        <v>1</v>
      </c>
      <c r="D67" s="110">
        <v>0</v>
      </c>
      <c r="E67" s="110">
        <v>0</v>
      </c>
      <c r="F67" s="110">
        <v>0</v>
      </c>
      <c r="G67" s="110">
        <v>0</v>
      </c>
      <c r="H67" s="111">
        <v>1</v>
      </c>
    </row>
    <row r="68" spans="1:8">
      <c r="A68" s="53">
        <v>43465</v>
      </c>
      <c r="B68" s="113">
        <v>0</v>
      </c>
      <c r="C68" s="113">
        <v>0</v>
      </c>
      <c r="D68" s="113">
        <v>0</v>
      </c>
      <c r="E68" s="113">
        <v>0</v>
      </c>
      <c r="F68" s="113">
        <v>0</v>
      </c>
      <c r="G68" s="113">
        <v>0</v>
      </c>
      <c r="H68" s="114">
        <v>0</v>
      </c>
    </row>
    <row r="69" spans="1:8">
      <c r="A69" s="49">
        <v>43555</v>
      </c>
      <c r="B69" s="110">
        <v>0</v>
      </c>
      <c r="C69" s="110">
        <v>1</v>
      </c>
      <c r="D69" s="110">
        <v>0</v>
      </c>
      <c r="E69" s="110">
        <v>0</v>
      </c>
      <c r="F69" s="110">
        <v>0</v>
      </c>
      <c r="G69" s="110">
        <v>0</v>
      </c>
      <c r="H69" s="111">
        <v>1</v>
      </c>
    </row>
    <row r="70" spans="1:8">
      <c r="A70" s="53">
        <v>43646</v>
      </c>
      <c r="B70" s="113">
        <v>0</v>
      </c>
      <c r="C70" s="113">
        <v>0</v>
      </c>
      <c r="D70" s="113">
        <v>1</v>
      </c>
      <c r="E70" s="113">
        <v>0</v>
      </c>
      <c r="F70" s="113">
        <v>0</v>
      </c>
      <c r="G70" s="113">
        <v>0</v>
      </c>
      <c r="H70" s="114">
        <v>1</v>
      </c>
    </row>
    <row r="71" spans="1:8">
      <c r="A71" s="49">
        <v>43738</v>
      </c>
      <c r="B71" s="91">
        <v>0</v>
      </c>
      <c r="C71" s="91">
        <v>0</v>
      </c>
      <c r="D71" s="91">
        <v>0</v>
      </c>
      <c r="E71" s="91">
        <v>0</v>
      </c>
      <c r="F71" s="91">
        <v>0</v>
      </c>
      <c r="G71" s="91">
        <v>0</v>
      </c>
      <c r="H71" s="92">
        <v>0</v>
      </c>
    </row>
    <row r="72" spans="1:8">
      <c r="A72" s="53">
        <v>43830</v>
      </c>
      <c r="B72" s="113">
        <v>1</v>
      </c>
      <c r="C72" s="113">
        <v>1</v>
      </c>
      <c r="D72" s="113">
        <v>0</v>
      </c>
      <c r="E72" s="113">
        <v>0</v>
      </c>
      <c r="F72" s="113">
        <v>0</v>
      </c>
      <c r="G72" s="113">
        <v>0</v>
      </c>
      <c r="H72" s="114">
        <v>2</v>
      </c>
    </row>
    <row r="73" spans="1:8">
      <c r="A73" s="49">
        <v>43921</v>
      </c>
      <c r="B73" s="91">
        <v>0</v>
      </c>
      <c r="C73" s="91">
        <v>0</v>
      </c>
      <c r="D73" s="91">
        <v>0</v>
      </c>
      <c r="E73" s="91">
        <v>0</v>
      </c>
      <c r="F73" s="91">
        <v>0</v>
      </c>
      <c r="G73" s="91">
        <v>0</v>
      </c>
      <c r="H73" s="92">
        <v>0</v>
      </c>
    </row>
    <row r="74" spans="1:8">
      <c r="A74" s="53">
        <v>44012</v>
      </c>
      <c r="B74" s="113">
        <v>0</v>
      </c>
      <c r="C74" s="113">
        <v>0</v>
      </c>
      <c r="D74" s="113">
        <v>0</v>
      </c>
      <c r="E74" s="113">
        <v>0</v>
      </c>
      <c r="F74" s="113">
        <v>0</v>
      </c>
      <c r="G74" s="113">
        <v>0</v>
      </c>
      <c r="H74" s="114">
        <v>0</v>
      </c>
    </row>
    <row r="75" spans="1:8">
      <c r="A75" s="42">
        <v>44104</v>
      </c>
      <c r="B75" s="91">
        <v>0</v>
      </c>
      <c r="C75" s="91">
        <v>0</v>
      </c>
      <c r="D75" s="91">
        <v>0</v>
      </c>
      <c r="E75" s="91">
        <v>0</v>
      </c>
      <c r="F75" s="91">
        <v>0</v>
      </c>
      <c r="G75" s="91">
        <v>0</v>
      </c>
      <c r="H75" s="92">
        <v>0</v>
      </c>
    </row>
    <row r="76" spans="1:8">
      <c r="A76" s="65">
        <v>44196</v>
      </c>
      <c r="B76" s="113">
        <v>0</v>
      </c>
      <c r="C76" s="113">
        <v>0</v>
      </c>
      <c r="D76" s="113">
        <v>0</v>
      </c>
      <c r="E76" s="113">
        <v>0</v>
      </c>
      <c r="F76" s="113">
        <v>0</v>
      </c>
      <c r="G76" s="113">
        <v>0</v>
      </c>
      <c r="H76" s="114">
        <v>0</v>
      </c>
    </row>
    <row r="77" spans="1:8">
      <c r="A77" s="42">
        <v>44286</v>
      </c>
      <c r="B77" s="91">
        <v>0</v>
      </c>
      <c r="C77" s="91">
        <v>0</v>
      </c>
      <c r="D77" s="91">
        <v>0</v>
      </c>
      <c r="E77" s="91">
        <v>0</v>
      </c>
      <c r="F77" s="91">
        <v>0</v>
      </c>
      <c r="G77" s="91">
        <v>0</v>
      </c>
      <c r="H77" s="92">
        <v>0</v>
      </c>
    </row>
    <row r="78" spans="1:8">
      <c r="A78" s="65">
        <v>44377</v>
      </c>
      <c r="B78" s="113">
        <v>0</v>
      </c>
      <c r="C78" s="113">
        <v>0</v>
      </c>
      <c r="D78" s="113">
        <v>0</v>
      </c>
      <c r="E78" s="113">
        <v>0</v>
      </c>
      <c r="F78" s="113">
        <v>0</v>
      </c>
      <c r="G78" s="113">
        <v>0</v>
      </c>
      <c r="H78" s="114">
        <v>0</v>
      </c>
    </row>
    <row r="79" spans="1:8">
      <c r="A79" s="42">
        <v>44440</v>
      </c>
      <c r="B79" s="91">
        <v>0</v>
      </c>
      <c r="C79" s="91">
        <v>0</v>
      </c>
      <c r="D79" s="91">
        <v>0</v>
      </c>
      <c r="E79" s="91">
        <v>0</v>
      </c>
      <c r="F79" s="91">
        <v>0</v>
      </c>
      <c r="G79" s="91">
        <v>0</v>
      </c>
      <c r="H79" s="92">
        <v>0</v>
      </c>
    </row>
    <row r="80" spans="1:8">
      <c r="A80" s="65">
        <v>44531</v>
      </c>
      <c r="B80" s="113">
        <v>0</v>
      </c>
      <c r="C80" s="113">
        <v>0</v>
      </c>
      <c r="D80" s="113">
        <v>0</v>
      </c>
      <c r="E80" s="113">
        <v>0</v>
      </c>
      <c r="F80" s="113">
        <v>0</v>
      </c>
      <c r="G80" s="113">
        <v>0</v>
      </c>
      <c r="H80" s="114">
        <v>0</v>
      </c>
    </row>
    <row r="81" spans="1:8">
      <c r="A81" s="42">
        <v>44621</v>
      </c>
      <c r="B81" s="91">
        <v>0</v>
      </c>
      <c r="C81" s="91">
        <v>0</v>
      </c>
      <c r="D81" s="91">
        <v>0</v>
      </c>
      <c r="E81" s="91">
        <v>0</v>
      </c>
      <c r="F81" s="91">
        <v>0</v>
      </c>
      <c r="G81" s="91">
        <v>0</v>
      </c>
      <c r="H81" s="92">
        <v>0</v>
      </c>
    </row>
    <row r="82" spans="1:8">
      <c r="A82" s="65">
        <v>44713</v>
      </c>
      <c r="B82" s="113">
        <v>0</v>
      </c>
      <c r="C82" s="113">
        <v>0</v>
      </c>
      <c r="D82" s="113">
        <v>0</v>
      </c>
      <c r="E82" s="113">
        <v>0</v>
      </c>
      <c r="F82" s="113">
        <v>0</v>
      </c>
      <c r="G82" s="113">
        <v>0</v>
      </c>
      <c r="H82" s="114">
        <v>0</v>
      </c>
    </row>
    <row r="83" spans="1:8">
      <c r="A83" s="66" t="s">
        <v>125</v>
      </c>
      <c r="B83" s="186">
        <f t="shared" ref="B83:H83" si="0">SUM(B3:B82)</f>
        <v>698</v>
      </c>
      <c r="C83" s="186">
        <f t="shared" si="0"/>
        <v>269</v>
      </c>
      <c r="D83" s="186">
        <f t="shared" si="0"/>
        <v>321</v>
      </c>
      <c r="E83" s="186">
        <f t="shared" si="0"/>
        <v>205</v>
      </c>
      <c r="F83" s="186">
        <f t="shared" si="0"/>
        <v>5</v>
      </c>
      <c r="G83" s="186">
        <f t="shared" si="0"/>
        <v>12</v>
      </c>
      <c r="H83" s="186">
        <f t="shared" si="0"/>
        <v>1510</v>
      </c>
    </row>
    <row r="85" spans="1:8">
      <c r="A85" s="59"/>
      <c r="H85" s="62"/>
    </row>
    <row r="86" spans="1:8">
      <c r="A86" s="59"/>
    </row>
    <row r="87" spans="1:8">
      <c r="A87" s="184" t="s">
        <v>128</v>
      </c>
    </row>
  </sheetData>
  <mergeCells count="1">
    <mergeCell ref="A1:H1"/>
  </mergeCells>
  <hyperlinks>
    <hyperlink ref="A87" location="Index!A1" display="back to index" xr:uid="{00000000-0004-0000-1D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41"/>
  <sheetViews>
    <sheetView workbookViewId="0">
      <pane xSplit="1" ySplit="2" topLeftCell="B3" activePane="bottomRight" state="frozen"/>
      <selection pane="bottomRight" activeCell="B3" sqref="B3"/>
      <selection pane="bottomLeft" activeCell="A3" sqref="A3"/>
      <selection pane="topRight" activeCell="B1" sqref="B1"/>
    </sheetView>
  </sheetViews>
  <sheetFormatPr defaultColWidth="9.125" defaultRowHeight="18"/>
  <cols>
    <col min="1" max="1" width="9.125" style="19" customWidth="1"/>
    <col min="2" max="2" width="55" style="16" customWidth="1"/>
    <col min="3" max="3" width="11.625" style="12" customWidth="1"/>
    <col min="4" max="4" width="9.625" style="12" customWidth="1"/>
    <col min="5" max="5" width="17.375" style="12" customWidth="1"/>
    <col min="6" max="16384" width="9.125" style="12"/>
  </cols>
  <sheetData>
    <row r="1" spans="1:4" ht="22.5">
      <c r="A1" s="196" t="s">
        <v>41</v>
      </c>
      <c r="B1" s="197"/>
      <c r="C1" s="198"/>
      <c r="D1" s="199"/>
    </row>
    <row r="2" spans="1:4" s="19" customFormat="1" ht="36">
      <c r="A2" s="17" t="s">
        <v>42</v>
      </c>
      <c r="B2" s="18" t="s">
        <v>43</v>
      </c>
      <c r="C2" s="17" t="s">
        <v>44</v>
      </c>
      <c r="D2" s="18" t="s">
        <v>45</v>
      </c>
    </row>
    <row r="3" spans="1:4">
      <c r="A3" s="20" t="s">
        <v>46</v>
      </c>
      <c r="B3" s="21" t="s">
        <v>47</v>
      </c>
      <c r="C3" s="22" t="s">
        <v>48</v>
      </c>
      <c r="D3" s="20" t="s">
        <v>49</v>
      </c>
    </row>
    <row r="4" spans="1:4" ht="25.35" customHeight="1">
      <c r="A4" s="23" t="s">
        <v>46</v>
      </c>
      <c r="B4" s="24" t="s">
        <v>50</v>
      </c>
      <c r="C4" s="25" t="s">
        <v>51</v>
      </c>
      <c r="D4" s="23" t="s">
        <v>49</v>
      </c>
    </row>
    <row r="5" spans="1:4" ht="25.35" customHeight="1">
      <c r="A5" s="23" t="s">
        <v>46</v>
      </c>
      <c r="B5" s="24" t="s">
        <v>52</v>
      </c>
      <c r="C5" s="25" t="s">
        <v>53</v>
      </c>
      <c r="D5" s="23" t="s">
        <v>49</v>
      </c>
    </row>
    <row r="6" spans="1:4" ht="36">
      <c r="A6" s="23" t="s">
        <v>46</v>
      </c>
      <c r="B6" s="24" t="s">
        <v>54</v>
      </c>
      <c r="C6" s="25" t="s">
        <v>55</v>
      </c>
      <c r="D6" s="23" t="s">
        <v>49</v>
      </c>
    </row>
    <row r="7" spans="1:4" ht="25.35" customHeight="1">
      <c r="A7" s="23" t="s">
        <v>46</v>
      </c>
      <c r="B7" s="24" t="s">
        <v>56</v>
      </c>
      <c r="C7" s="25" t="s">
        <v>57</v>
      </c>
      <c r="D7" s="23" t="s">
        <v>49</v>
      </c>
    </row>
    <row r="8" spans="1:4" ht="25.35" customHeight="1">
      <c r="A8" s="23" t="s">
        <v>46</v>
      </c>
      <c r="B8" s="24" t="s">
        <v>58</v>
      </c>
      <c r="C8" s="25" t="s">
        <v>59</v>
      </c>
      <c r="D8" s="23" t="s">
        <v>49</v>
      </c>
    </row>
    <row r="9" spans="1:4" ht="25.35" customHeight="1">
      <c r="A9" s="23" t="s">
        <v>46</v>
      </c>
      <c r="B9" s="24" t="s">
        <v>60</v>
      </c>
      <c r="C9" s="25" t="s">
        <v>61</v>
      </c>
      <c r="D9" s="23" t="s">
        <v>49</v>
      </c>
    </row>
    <row r="10" spans="1:4" ht="25.35" customHeight="1">
      <c r="A10" s="23" t="s">
        <v>46</v>
      </c>
      <c r="B10" s="24" t="s">
        <v>62</v>
      </c>
      <c r="C10" s="192" t="s">
        <v>63</v>
      </c>
      <c r="D10" s="23" t="s">
        <v>49</v>
      </c>
    </row>
    <row r="11" spans="1:4" ht="25.35" customHeight="1">
      <c r="A11" s="23" t="s">
        <v>46</v>
      </c>
      <c r="B11" s="24" t="s">
        <v>64</v>
      </c>
      <c r="C11" s="26" t="s">
        <v>65</v>
      </c>
      <c r="D11" s="23" t="s">
        <v>49</v>
      </c>
    </row>
    <row r="12" spans="1:4" ht="25.35" customHeight="1">
      <c r="A12" s="23" t="s">
        <v>46</v>
      </c>
      <c r="B12" s="24" t="s">
        <v>66</v>
      </c>
      <c r="C12" s="26" t="s">
        <v>67</v>
      </c>
      <c r="D12" s="23" t="s">
        <v>49</v>
      </c>
    </row>
    <row r="13" spans="1:4" ht="25.35" customHeight="1">
      <c r="A13" s="23" t="s">
        <v>46</v>
      </c>
      <c r="B13" s="24" t="s">
        <v>68</v>
      </c>
      <c r="C13" s="26" t="s">
        <v>69</v>
      </c>
      <c r="D13" s="23" t="s">
        <v>49</v>
      </c>
    </row>
    <row r="14" spans="1:4" ht="25.35" customHeight="1">
      <c r="A14" s="23" t="s">
        <v>46</v>
      </c>
      <c r="B14" s="24" t="s">
        <v>70</v>
      </c>
      <c r="C14" s="26" t="s">
        <v>71</v>
      </c>
      <c r="D14" s="23" t="s">
        <v>49</v>
      </c>
    </row>
    <row r="15" spans="1:4" ht="25.35" customHeight="1">
      <c r="A15" s="23" t="s">
        <v>46</v>
      </c>
      <c r="B15" s="24" t="s">
        <v>72</v>
      </c>
      <c r="C15" s="26" t="s">
        <v>73</v>
      </c>
      <c r="D15" s="23" t="s">
        <v>49</v>
      </c>
    </row>
    <row r="16" spans="1:4" ht="25.35" customHeight="1">
      <c r="A16" s="23" t="s">
        <v>46</v>
      </c>
      <c r="B16" s="24" t="s">
        <v>74</v>
      </c>
      <c r="C16" s="26" t="s">
        <v>75</v>
      </c>
      <c r="D16" s="23" t="s">
        <v>49</v>
      </c>
    </row>
    <row r="17" spans="1:4">
      <c r="A17" s="23" t="s">
        <v>46</v>
      </c>
      <c r="B17" s="24" t="s">
        <v>76</v>
      </c>
      <c r="C17" s="26" t="s">
        <v>77</v>
      </c>
      <c r="D17" s="23" t="s">
        <v>78</v>
      </c>
    </row>
    <row r="18" spans="1:4" ht="31.5" customHeight="1">
      <c r="A18" s="23" t="s">
        <v>46</v>
      </c>
      <c r="B18" s="24" t="s">
        <v>79</v>
      </c>
      <c r="C18" s="26" t="s">
        <v>77</v>
      </c>
      <c r="D18" s="23" t="s">
        <v>78</v>
      </c>
    </row>
    <row r="19" spans="1:4" ht="25.35" customHeight="1">
      <c r="A19" s="23" t="s">
        <v>46</v>
      </c>
      <c r="B19" s="24" t="s">
        <v>80</v>
      </c>
      <c r="C19" s="26" t="s">
        <v>77</v>
      </c>
      <c r="D19" s="23" t="s">
        <v>78</v>
      </c>
    </row>
    <row r="20" spans="1:4" ht="25.35" customHeight="1">
      <c r="A20" s="23" t="s">
        <v>46</v>
      </c>
      <c r="B20" s="24" t="s">
        <v>81</v>
      </c>
      <c r="C20" s="26" t="s">
        <v>82</v>
      </c>
      <c r="D20" s="23" t="s">
        <v>49</v>
      </c>
    </row>
    <row r="21" spans="1:4" ht="25.35" customHeight="1">
      <c r="A21" s="23" t="s">
        <v>46</v>
      </c>
      <c r="B21" s="24" t="s">
        <v>83</v>
      </c>
      <c r="C21" s="26" t="s">
        <v>84</v>
      </c>
      <c r="D21" s="23" t="s">
        <v>78</v>
      </c>
    </row>
    <row r="22" spans="1:4" ht="25.35" customHeight="1">
      <c r="A22" s="23" t="s">
        <v>46</v>
      </c>
      <c r="B22" s="24" t="s">
        <v>85</v>
      </c>
      <c r="C22" s="25" t="s">
        <v>86</v>
      </c>
      <c r="D22" s="23" t="s">
        <v>49</v>
      </c>
    </row>
    <row r="23" spans="1:4" ht="25.35" customHeight="1">
      <c r="A23" s="23" t="s">
        <v>46</v>
      </c>
      <c r="B23" s="24" t="s">
        <v>87</v>
      </c>
      <c r="C23" s="25" t="s">
        <v>88</v>
      </c>
      <c r="D23" s="23" t="s">
        <v>49</v>
      </c>
    </row>
    <row r="24" spans="1:4" ht="25.35" customHeight="1">
      <c r="A24" s="23" t="s">
        <v>46</v>
      </c>
      <c r="B24" s="24" t="s">
        <v>89</v>
      </c>
      <c r="C24" s="25" t="s">
        <v>90</v>
      </c>
      <c r="D24" s="23" t="s">
        <v>49</v>
      </c>
    </row>
    <row r="25" spans="1:4" ht="25.35" customHeight="1">
      <c r="A25" s="23" t="s">
        <v>46</v>
      </c>
      <c r="B25" s="24" t="s">
        <v>91</v>
      </c>
      <c r="C25" s="25" t="s">
        <v>92</v>
      </c>
      <c r="D25" s="23" t="s">
        <v>78</v>
      </c>
    </row>
    <row r="26" spans="1:4" ht="25.35" customHeight="1">
      <c r="A26" s="23" t="s">
        <v>46</v>
      </c>
      <c r="B26" s="24" t="s">
        <v>93</v>
      </c>
      <c r="C26" s="25" t="s">
        <v>94</v>
      </c>
      <c r="D26" s="23" t="s">
        <v>78</v>
      </c>
    </row>
    <row r="27" spans="1:4" ht="41.25" customHeight="1">
      <c r="A27" s="23" t="s">
        <v>46</v>
      </c>
      <c r="B27" s="24" t="s">
        <v>95</v>
      </c>
      <c r="C27" s="25" t="s">
        <v>94</v>
      </c>
      <c r="D27" s="23" t="s">
        <v>78</v>
      </c>
    </row>
    <row r="28" spans="1:4" ht="25.35" customHeight="1">
      <c r="A28" s="27" t="s">
        <v>46</v>
      </c>
      <c r="B28" s="28" t="s">
        <v>96</v>
      </c>
      <c r="C28" s="29" t="s">
        <v>94</v>
      </c>
      <c r="D28" s="27" t="s">
        <v>78</v>
      </c>
    </row>
    <row r="29" spans="1:4" ht="25.35" customHeight="1">
      <c r="A29" s="193" t="s">
        <v>97</v>
      </c>
      <c r="B29" s="194" t="s">
        <v>98</v>
      </c>
      <c r="C29" s="195" t="s">
        <v>99</v>
      </c>
      <c r="D29" s="193" t="s">
        <v>49</v>
      </c>
    </row>
    <row r="30" spans="1:4" ht="25.35" customHeight="1">
      <c r="A30" s="23" t="s">
        <v>97</v>
      </c>
      <c r="B30" s="24" t="s">
        <v>100</v>
      </c>
      <c r="C30" s="25" t="s">
        <v>101</v>
      </c>
      <c r="D30" s="23" t="s">
        <v>49</v>
      </c>
    </row>
    <row r="31" spans="1:4" ht="25.35" customHeight="1">
      <c r="A31" s="23" t="s">
        <v>97</v>
      </c>
      <c r="B31" s="24" t="s">
        <v>102</v>
      </c>
      <c r="C31" s="25" t="s">
        <v>103</v>
      </c>
      <c r="D31" s="23" t="s">
        <v>49</v>
      </c>
    </row>
    <row r="32" spans="1:4" ht="36">
      <c r="A32" s="23" t="s">
        <v>97</v>
      </c>
      <c r="B32" s="24" t="s">
        <v>104</v>
      </c>
      <c r="C32" s="25" t="s">
        <v>105</v>
      </c>
      <c r="D32" s="23" t="s">
        <v>49</v>
      </c>
    </row>
    <row r="33" spans="1:4" ht="36">
      <c r="A33" s="23" t="s">
        <v>97</v>
      </c>
      <c r="B33" s="24" t="s">
        <v>106</v>
      </c>
      <c r="C33" s="25" t="s">
        <v>107</v>
      </c>
      <c r="D33" s="23" t="s">
        <v>49</v>
      </c>
    </row>
    <row r="34" spans="1:4" ht="25.35" customHeight="1">
      <c r="A34" s="23" t="s">
        <v>97</v>
      </c>
      <c r="B34" s="24" t="s">
        <v>108</v>
      </c>
      <c r="C34" s="25" t="s">
        <v>109</v>
      </c>
      <c r="D34" s="23" t="s">
        <v>49</v>
      </c>
    </row>
    <row r="35" spans="1:4" ht="25.35" customHeight="1">
      <c r="A35" s="23" t="s">
        <v>97</v>
      </c>
      <c r="B35" s="24" t="s">
        <v>110</v>
      </c>
      <c r="C35" s="25" t="s">
        <v>111</v>
      </c>
      <c r="D35" s="23" t="s">
        <v>49</v>
      </c>
    </row>
    <row r="36" spans="1:4" ht="25.35" customHeight="1">
      <c r="A36" s="23" t="s">
        <v>97</v>
      </c>
      <c r="B36" s="24" t="s">
        <v>112</v>
      </c>
      <c r="C36" s="25" t="s">
        <v>113</v>
      </c>
      <c r="D36" s="23" t="s">
        <v>49</v>
      </c>
    </row>
    <row r="37" spans="1:4" ht="25.35" customHeight="1">
      <c r="A37" s="27" t="s">
        <v>97</v>
      </c>
      <c r="B37" s="28" t="s">
        <v>114</v>
      </c>
      <c r="C37" s="29" t="s">
        <v>115</v>
      </c>
      <c r="D37" s="27" t="s">
        <v>49</v>
      </c>
    </row>
    <row r="41" spans="1:4" ht="21.75">
      <c r="A41" s="30" t="s">
        <v>116</v>
      </c>
      <c r="B41" s="31"/>
    </row>
  </sheetData>
  <autoFilter ref="A2:D37" xr:uid="{6FF0E093-DBB8-4E81-97BB-14CCC83BC88C}"/>
  <phoneticPr fontId="33" type="noConversion"/>
  <hyperlinks>
    <hyperlink ref="C3" location="'Table 1'!A1" display="Table 1" xr:uid="{00000000-0004-0000-0300-000000000000}"/>
    <hyperlink ref="C4" location="'Table 2'!A1" display="Table 2" xr:uid="{00000000-0004-0000-0300-000001000000}"/>
    <hyperlink ref="C5" location="'Table 3'!A1" display="Table 3" xr:uid="{00000000-0004-0000-0300-000002000000}"/>
    <hyperlink ref="C6" location="'Table 4'!A1" display="Table 4" xr:uid="{00000000-0004-0000-0300-000003000000}"/>
    <hyperlink ref="C7" location="'Table 5'!A1" display="Table 5" xr:uid="{00000000-0004-0000-0300-000004000000}"/>
    <hyperlink ref="C8" location="'Table 6'!A1" display="Table 6" xr:uid="{00000000-0004-0000-0300-000005000000}"/>
    <hyperlink ref="C9" location="'Table 7'!A1" display="Table 7" xr:uid="{00000000-0004-0000-0300-000006000000}"/>
    <hyperlink ref="A41" location="'Data Quality Statement'!A1" display="Data Quality statement" xr:uid="{00000000-0004-0000-0300-000007000000}"/>
    <hyperlink ref="C11" location="'Table 9'!A1" display="Table 9" xr:uid="{00000000-0004-0000-0300-000008000000}"/>
    <hyperlink ref="C13" location="'Table 11'!A1" display="Table 11" xr:uid="{00000000-0004-0000-0300-000009000000}"/>
    <hyperlink ref="C20" location="'Table 16'!A1" display="Table 16" xr:uid="{00000000-0004-0000-0300-00000A000000}"/>
    <hyperlink ref="C24" location="'Table 20'!A1" display="Table 20" xr:uid="{00000000-0004-0000-0300-00000B000000}"/>
    <hyperlink ref="C32" location="'Table 26'!A1" display="Table 22" xr:uid="{00000000-0004-0000-0300-00000C000000}"/>
    <hyperlink ref="C14" location="'Table 12'!A1" display="Table 12" xr:uid="{00000000-0004-0000-0300-00000D000000}"/>
    <hyperlink ref="C15" location="'Table 13'!A1" display="Table 13" xr:uid="{00000000-0004-0000-0300-00000E000000}"/>
    <hyperlink ref="C22" location="'Table 18'!A1" display="Table 18" xr:uid="{00000000-0004-0000-0300-00000F000000}"/>
    <hyperlink ref="C29" location="'Table 23'!A1" display="Table 23" xr:uid="{00000000-0004-0000-0300-000010000000}"/>
    <hyperlink ref="C36" location="'Table 30'!A1" display="Table 30" xr:uid="{00000000-0004-0000-0300-000011000000}"/>
    <hyperlink ref="C12" location="'Table 10'!A1" display="Table 10" xr:uid="{00000000-0004-0000-0300-000012000000}"/>
    <hyperlink ref="C16" location="'Table 14'!A1" display="Table 14" xr:uid="{00000000-0004-0000-0300-000013000000}"/>
    <hyperlink ref="C23" location="'Table 19'!A1" display="Table 19" xr:uid="{00000000-0004-0000-0300-000014000000}"/>
    <hyperlink ref="C31" location="'Table 25'!A1" display="Table 25" xr:uid="{00000000-0004-0000-0300-000015000000}"/>
    <hyperlink ref="C37" location="'Table 31'!A1" display="Table 31" xr:uid="{00000000-0004-0000-0300-000016000000}"/>
    <hyperlink ref="C10" location="'Table 8'!A1" display="Table 9" xr:uid="{00000000-0004-0000-0300-000017000000}"/>
    <hyperlink ref="C17" location="'Table 15'!A1" display="Table 15" xr:uid="{00000000-0004-0000-0300-000018000000}"/>
    <hyperlink ref="C18" location="'Table 15'!A1" display="Table 15" xr:uid="{00000000-0004-0000-0300-000019000000}"/>
    <hyperlink ref="C19" location="'Table 15'!A1" display="Table 15" xr:uid="{00000000-0004-0000-0300-00001A000000}"/>
    <hyperlink ref="C21" location="'Table 17'!A1" display="Table 16" xr:uid="{00000000-0004-0000-0300-00001B000000}"/>
    <hyperlink ref="C25" location="'Table 21'!A1" display="Table 21" xr:uid="{00000000-0004-0000-0300-00001C000000}"/>
    <hyperlink ref="C26" location="'Table 22'!A1" display="Table 22" xr:uid="{00000000-0004-0000-0300-00001D000000}"/>
    <hyperlink ref="C27" location="'Table 22'!A1" display="Table 22" xr:uid="{00000000-0004-0000-0300-00001E000000}"/>
    <hyperlink ref="C28" location="'Table 22'!A1" display="Table 22" xr:uid="{00000000-0004-0000-0300-00001F000000}"/>
    <hyperlink ref="C33" location="'Table 27'!A1" display="Table 27" xr:uid="{00000000-0004-0000-0300-000020000000}"/>
    <hyperlink ref="C34" location="'Table 28'!A1" display="Table 28" xr:uid="{00000000-0004-0000-0300-000021000000}"/>
    <hyperlink ref="C35" location="'Table 29'!A1" display="Table 29" xr:uid="{00000000-0004-0000-0300-000022000000}"/>
    <hyperlink ref="C30" location="'Table 24'!A1" display="Table 24" xr:uid="{00000000-0004-0000-0300-000023000000}"/>
  </hyperlinks>
  <pageMargins left="0.4" right="0.41" top="0.74803149606299213" bottom="0.46" header="0.31496062992125984" footer="0.31496062992125984"/>
  <pageSetup paperSize="9" fitToHeight="0" orientation="landscape" horizontalDpi="300" verticalDpi="300" r:id="rId1"/>
  <headerFooter>
    <oddHeader>&amp;L&amp;G&amp;C&amp;"Gotham Book,Regular"HBC Scheme Report - Data Tables</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F87"/>
  <sheetViews>
    <sheetView workbookViewId="0">
      <pane xSplit="1" ySplit="2" topLeftCell="B63" activePane="bottomRight" state="frozen"/>
      <selection pane="bottomRight" activeCell="B3" sqref="B3"/>
      <selection pane="bottomLeft" activeCell="A3" sqref="A3"/>
      <selection pane="topRight" activeCell="B1" sqref="B1"/>
    </sheetView>
  </sheetViews>
  <sheetFormatPr defaultColWidth="15.125" defaultRowHeight="18"/>
  <cols>
    <col min="1" max="1" width="14.625" style="58" customWidth="1"/>
    <col min="2" max="6" width="14.625" style="12" customWidth="1"/>
    <col min="7" max="16384" width="15.125" style="12"/>
  </cols>
  <sheetData>
    <row r="1" spans="1:6" s="63" customFormat="1" ht="32.25" customHeight="1">
      <c r="A1" s="316" t="s">
        <v>106</v>
      </c>
      <c r="B1" s="317"/>
      <c r="C1" s="317"/>
      <c r="D1" s="317"/>
      <c r="E1" s="317"/>
      <c r="F1" s="318"/>
    </row>
    <row r="2" spans="1:6" s="41" customFormat="1" ht="36">
      <c r="A2" s="47" t="s">
        <v>49</v>
      </c>
      <c r="B2" s="47" t="s">
        <v>193</v>
      </c>
      <c r="C2" s="47" t="s">
        <v>195</v>
      </c>
      <c r="D2" s="47" t="s">
        <v>197</v>
      </c>
      <c r="E2" s="47" t="s">
        <v>196</v>
      </c>
      <c r="F2" s="48" t="s">
        <v>125</v>
      </c>
    </row>
    <row r="3" spans="1:6">
      <c r="A3" s="49">
        <v>37529</v>
      </c>
      <c r="B3" s="187">
        <v>1</v>
      </c>
      <c r="C3" s="187">
        <v>0</v>
      </c>
      <c r="D3" s="187">
        <v>0</v>
      </c>
      <c r="E3" s="124">
        <v>0</v>
      </c>
      <c r="F3" s="125">
        <v>1</v>
      </c>
    </row>
    <row r="4" spans="1:6">
      <c r="A4" s="53">
        <v>37621</v>
      </c>
      <c r="B4" s="188">
        <v>2</v>
      </c>
      <c r="C4" s="188">
        <v>1</v>
      </c>
      <c r="D4" s="188">
        <v>0</v>
      </c>
      <c r="E4" s="126">
        <v>0</v>
      </c>
      <c r="F4" s="127">
        <v>3</v>
      </c>
    </row>
    <row r="5" spans="1:6">
      <c r="A5" s="49">
        <v>37711</v>
      </c>
      <c r="B5" s="187">
        <v>6</v>
      </c>
      <c r="C5" s="187">
        <v>1</v>
      </c>
      <c r="D5" s="187">
        <v>0</v>
      </c>
      <c r="E5" s="124">
        <v>0</v>
      </c>
      <c r="F5" s="125">
        <v>7</v>
      </c>
    </row>
    <row r="6" spans="1:6">
      <c r="A6" s="53">
        <v>37802</v>
      </c>
      <c r="B6" s="188">
        <v>1</v>
      </c>
      <c r="C6" s="188">
        <v>2</v>
      </c>
      <c r="D6" s="188">
        <v>0</v>
      </c>
      <c r="E6" s="126">
        <v>0</v>
      </c>
      <c r="F6" s="127">
        <v>3</v>
      </c>
    </row>
    <row r="7" spans="1:6">
      <c r="A7" s="49">
        <v>37894</v>
      </c>
      <c r="B7" s="187">
        <v>7</v>
      </c>
      <c r="C7" s="187">
        <v>2</v>
      </c>
      <c r="D7" s="187">
        <v>0</v>
      </c>
      <c r="E7" s="124">
        <v>1</v>
      </c>
      <c r="F7" s="125">
        <v>10</v>
      </c>
    </row>
    <row r="8" spans="1:6">
      <c r="A8" s="53">
        <v>37986</v>
      </c>
      <c r="B8" s="188">
        <v>12</v>
      </c>
      <c r="C8" s="188">
        <v>1</v>
      </c>
      <c r="D8" s="188">
        <v>0</v>
      </c>
      <c r="E8" s="126">
        <v>0</v>
      </c>
      <c r="F8" s="127">
        <v>13</v>
      </c>
    </row>
    <row r="9" spans="1:6">
      <c r="A9" s="49">
        <v>38077</v>
      </c>
      <c r="B9" s="187">
        <v>16</v>
      </c>
      <c r="C9" s="187">
        <v>2</v>
      </c>
      <c r="D9" s="187">
        <v>0</v>
      </c>
      <c r="E9" s="124">
        <v>0</v>
      </c>
      <c r="F9" s="125">
        <v>18</v>
      </c>
    </row>
    <row r="10" spans="1:6">
      <c r="A10" s="53">
        <v>38168</v>
      </c>
      <c r="B10" s="188">
        <v>13</v>
      </c>
      <c r="C10" s="188">
        <v>0</v>
      </c>
      <c r="D10" s="188">
        <v>1</v>
      </c>
      <c r="E10" s="126">
        <v>1</v>
      </c>
      <c r="F10" s="127">
        <v>15</v>
      </c>
    </row>
    <row r="11" spans="1:6">
      <c r="A11" s="49">
        <v>38260</v>
      </c>
      <c r="B11" s="187">
        <v>49</v>
      </c>
      <c r="C11" s="187">
        <v>6</v>
      </c>
      <c r="D11" s="187">
        <v>1</v>
      </c>
      <c r="E11" s="124">
        <v>3</v>
      </c>
      <c r="F11" s="125">
        <v>59</v>
      </c>
    </row>
    <row r="12" spans="1:6">
      <c r="A12" s="53">
        <v>38352</v>
      </c>
      <c r="B12" s="188">
        <v>39</v>
      </c>
      <c r="C12" s="188">
        <v>3</v>
      </c>
      <c r="D12" s="188">
        <v>2</v>
      </c>
      <c r="E12" s="126">
        <v>0</v>
      </c>
      <c r="F12" s="127">
        <v>44</v>
      </c>
    </row>
    <row r="13" spans="1:6">
      <c r="A13" s="49">
        <v>38442</v>
      </c>
      <c r="B13" s="187">
        <v>28</v>
      </c>
      <c r="C13" s="187">
        <v>5</v>
      </c>
      <c r="D13" s="187">
        <v>2</v>
      </c>
      <c r="E13" s="124">
        <v>0</v>
      </c>
      <c r="F13" s="125">
        <v>35</v>
      </c>
    </row>
    <row r="14" spans="1:6">
      <c r="A14" s="53">
        <v>38533</v>
      </c>
      <c r="B14" s="188">
        <v>32</v>
      </c>
      <c r="C14" s="188">
        <v>3</v>
      </c>
      <c r="D14" s="188">
        <v>9</v>
      </c>
      <c r="E14" s="126">
        <v>1</v>
      </c>
      <c r="F14" s="127">
        <v>45</v>
      </c>
    </row>
    <row r="15" spans="1:6">
      <c r="A15" s="49">
        <v>38625</v>
      </c>
      <c r="B15" s="187">
        <v>35</v>
      </c>
      <c r="C15" s="187">
        <v>5</v>
      </c>
      <c r="D15" s="187">
        <v>2</v>
      </c>
      <c r="E15" s="124">
        <v>2</v>
      </c>
      <c r="F15" s="125">
        <v>44</v>
      </c>
    </row>
    <row r="16" spans="1:6">
      <c r="A16" s="53">
        <v>38717</v>
      </c>
      <c r="B16" s="188">
        <v>19</v>
      </c>
      <c r="C16" s="188">
        <v>1</v>
      </c>
      <c r="D16" s="188">
        <v>5</v>
      </c>
      <c r="E16" s="126">
        <v>1</v>
      </c>
      <c r="F16" s="127">
        <v>26</v>
      </c>
    </row>
    <row r="17" spans="1:6">
      <c r="A17" s="49">
        <v>38807</v>
      </c>
      <c r="B17" s="187">
        <v>51</v>
      </c>
      <c r="C17" s="187">
        <v>3</v>
      </c>
      <c r="D17" s="187">
        <v>4</v>
      </c>
      <c r="E17" s="124">
        <v>2</v>
      </c>
      <c r="F17" s="125">
        <v>60</v>
      </c>
    </row>
    <row r="18" spans="1:6">
      <c r="A18" s="53">
        <v>38898</v>
      </c>
      <c r="B18" s="188">
        <v>47</v>
      </c>
      <c r="C18" s="188">
        <v>4</v>
      </c>
      <c r="D18" s="188">
        <v>1</v>
      </c>
      <c r="E18" s="126">
        <v>0</v>
      </c>
      <c r="F18" s="127">
        <v>52</v>
      </c>
    </row>
    <row r="19" spans="1:6">
      <c r="A19" s="49">
        <v>38990</v>
      </c>
      <c r="B19" s="187">
        <v>43</v>
      </c>
      <c r="C19" s="187">
        <v>9</v>
      </c>
      <c r="D19" s="187">
        <v>0</v>
      </c>
      <c r="E19" s="124">
        <v>0</v>
      </c>
      <c r="F19" s="125">
        <v>52</v>
      </c>
    </row>
    <row r="20" spans="1:6">
      <c r="A20" s="53">
        <v>39082</v>
      </c>
      <c r="B20" s="188">
        <v>44</v>
      </c>
      <c r="C20" s="188">
        <v>6</v>
      </c>
      <c r="D20" s="188">
        <v>0</v>
      </c>
      <c r="E20" s="126">
        <v>0</v>
      </c>
      <c r="F20" s="127">
        <v>50</v>
      </c>
    </row>
    <row r="21" spans="1:6">
      <c r="A21" s="49">
        <v>39172</v>
      </c>
      <c r="B21" s="187">
        <v>43</v>
      </c>
      <c r="C21" s="187">
        <v>8</v>
      </c>
      <c r="D21" s="187">
        <v>0</v>
      </c>
      <c r="E21" s="124">
        <v>0</v>
      </c>
      <c r="F21" s="125">
        <v>51</v>
      </c>
    </row>
    <row r="22" spans="1:6">
      <c r="A22" s="53">
        <v>39263</v>
      </c>
      <c r="B22" s="188">
        <v>75</v>
      </c>
      <c r="C22" s="188">
        <v>18</v>
      </c>
      <c r="D22" s="188">
        <v>0</v>
      </c>
      <c r="E22" s="126">
        <v>4</v>
      </c>
      <c r="F22" s="127">
        <v>97</v>
      </c>
    </row>
    <row r="23" spans="1:6">
      <c r="A23" s="49">
        <v>39355</v>
      </c>
      <c r="B23" s="187">
        <v>76</v>
      </c>
      <c r="C23" s="187">
        <v>12</v>
      </c>
      <c r="D23" s="187">
        <v>0</v>
      </c>
      <c r="E23" s="124">
        <v>2</v>
      </c>
      <c r="F23" s="125">
        <v>90</v>
      </c>
    </row>
    <row r="24" spans="1:6">
      <c r="A24" s="53">
        <v>39447</v>
      </c>
      <c r="B24" s="188">
        <v>77</v>
      </c>
      <c r="C24" s="188">
        <v>13</v>
      </c>
      <c r="D24" s="188">
        <v>0</v>
      </c>
      <c r="E24" s="126">
        <v>1</v>
      </c>
      <c r="F24" s="127">
        <v>91</v>
      </c>
    </row>
    <row r="25" spans="1:6">
      <c r="A25" s="49">
        <v>39538</v>
      </c>
      <c r="B25" s="187">
        <v>98</v>
      </c>
      <c r="C25" s="187">
        <v>20</v>
      </c>
      <c r="D25" s="187">
        <v>0</v>
      </c>
      <c r="E25" s="124">
        <v>1</v>
      </c>
      <c r="F25" s="125">
        <v>119</v>
      </c>
    </row>
    <row r="26" spans="1:6">
      <c r="A26" s="53">
        <v>39629</v>
      </c>
      <c r="B26" s="188">
        <v>544</v>
      </c>
      <c r="C26" s="188">
        <v>19</v>
      </c>
      <c r="D26" s="188">
        <v>0</v>
      </c>
      <c r="E26" s="126">
        <v>1</v>
      </c>
      <c r="F26" s="127">
        <v>564</v>
      </c>
    </row>
    <row r="27" spans="1:6">
      <c r="A27" s="49">
        <v>39721</v>
      </c>
      <c r="B27" s="187">
        <v>177</v>
      </c>
      <c r="C27" s="187">
        <v>13</v>
      </c>
      <c r="D27" s="187">
        <v>0</v>
      </c>
      <c r="E27" s="124">
        <v>6</v>
      </c>
      <c r="F27" s="125">
        <v>196</v>
      </c>
    </row>
    <row r="28" spans="1:6">
      <c r="A28" s="53">
        <v>39813</v>
      </c>
      <c r="B28" s="188">
        <v>142</v>
      </c>
      <c r="C28" s="188">
        <v>17</v>
      </c>
      <c r="D28" s="188">
        <v>0</v>
      </c>
      <c r="E28" s="126">
        <v>2</v>
      </c>
      <c r="F28" s="127">
        <v>161</v>
      </c>
    </row>
    <row r="29" spans="1:6">
      <c r="A29" s="49">
        <v>39903</v>
      </c>
      <c r="B29" s="187">
        <v>222</v>
      </c>
      <c r="C29" s="187">
        <v>12</v>
      </c>
      <c r="D29" s="187">
        <v>0</v>
      </c>
      <c r="E29" s="124">
        <v>1</v>
      </c>
      <c r="F29" s="125">
        <v>235</v>
      </c>
    </row>
    <row r="30" spans="1:6">
      <c r="A30" s="53">
        <v>39994</v>
      </c>
      <c r="B30" s="188">
        <v>213</v>
      </c>
      <c r="C30" s="188">
        <v>23</v>
      </c>
      <c r="D30" s="188">
        <v>0</v>
      </c>
      <c r="E30" s="126">
        <v>1</v>
      </c>
      <c r="F30" s="127">
        <v>237</v>
      </c>
    </row>
    <row r="31" spans="1:6">
      <c r="A31" s="49">
        <v>40086</v>
      </c>
      <c r="B31" s="187">
        <v>169</v>
      </c>
      <c r="C31" s="187">
        <v>22</v>
      </c>
      <c r="D31" s="187">
        <v>1</v>
      </c>
      <c r="E31" s="124">
        <v>3</v>
      </c>
      <c r="F31" s="125">
        <v>195</v>
      </c>
    </row>
    <row r="32" spans="1:6">
      <c r="A32" s="53">
        <v>40178</v>
      </c>
      <c r="B32" s="188">
        <v>161</v>
      </c>
      <c r="C32" s="188">
        <v>27</v>
      </c>
      <c r="D32" s="188">
        <v>0</v>
      </c>
      <c r="E32" s="126">
        <v>2</v>
      </c>
      <c r="F32" s="127">
        <v>190</v>
      </c>
    </row>
    <row r="33" spans="1:6">
      <c r="A33" s="49">
        <v>40268</v>
      </c>
      <c r="B33" s="187">
        <v>160</v>
      </c>
      <c r="C33" s="187">
        <v>15</v>
      </c>
      <c r="D33" s="187">
        <v>0</v>
      </c>
      <c r="E33" s="124">
        <v>6</v>
      </c>
      <c r="F33" s="125">
        <v>181</v>
      </c>
    </row>
    <row r="34" spans="1:6">
      <c r="A34" s="53">
        <v>40359</v>
      </c>
      <c r="B34" s="188">
        <v>147</v>
      </c>
      <c r="C34" s="188">
        <v>11</v>
      </c>
      <c r="D34" s="188">
        <v>0</v>
      </c>
      <c r="E34" s="126">
        <v>6</v>
      </c>
      <c r="F34" s="127">
        <v>164</v>
      </c>
    </row>
    <row r="35" spans="1:6">
      <c r="A35" s="49">
        <v>40451</v>
      </c>
      <c r="B35" s="187">
        <v>142</v>
      </c>
      <c r="C35" s="187">
        <v>16</v>
      </c>
      <c r="D35" s="187">
        <v>0</v>
      </c>
      <c r="E35" s="124">
        <v>2</v>
      </c>
      <c r="F35" s="125">
        <v>160</v>
      </c>
    </row>
    <row r="36" spans="1:6">
      <c r="A36" s="53">
        <v>40543</v>
      </c>
      <c r="B36" s="188">
        <v>134</v>
      </c>
      <c r="C36" s="188">
        <v>13</v>
      </c>
      <c r="D36" s="188">
        <v>0</v>
      </c>
      <c r="E36" s="126">
        <v>1</v>
      </c>
      <c r="F36" s="127">
        <v>148</v>
      </c>
    </row>
    <row r="37" spans="1:6">
      <c r="A37" s="49">
        <v>40633</v>
      </c>
      <c r="B37" s="187">
        <v>169</v>
      </c>
      <c r="C37" s="187">
        <v>12</v>
      </c>
      <c r="D37" s="187">
        <v>0</v>
      </c>
      <c r="E37" s="124">
        <v>2</v>
      </c>
      <c r="F37" s="125">
        <v>183</v>
      </c>
    </row>
    <row r="38" spans="1:6">
      <c r="A38" s="53">
        <v>40724</v>
      </c>
      <c r="B38" s="188">
        <v>184</v>
      </c>
      <c r="C38" s="188">
        <v>21</v>
      </c>
      <c r="D38" s="188">
        <v>0</v>
      </c>
      <c r="E38" s="126">
        <v>0</v>
      </c>
      <c r="F38" s="127">
        <v>205</v>
      </c>
    </row>
    <row r="39" spans="1:6">
      <c r="A39" s="49">
        <v>40816</v>
      </c>
      <c r="B39" s="187">
        <v>175</v>
      </c>
      <c r="C39" s="187">
        <v>22</v>
      </c>
      <c r="D39" s="187">
        <v>5</v>
      </c>
      <c r="E39" s="124">
        <v>2</v>
      </c>
      <c r="F39" s="125">
        <v>204</v>
      </c>
    </row>
    <row r="40" spans="1:6">
      <c r="A40" s="53">
        <v>40908</v>
      </c>
      <c r="B40" s="188">
        <v>227</v>
      </c>
      <c r="C40" s="188">
        <v>13</v>
      </c>
      <c r="D40" s="188">
        <v>1</v>
      </c>
      <c r="E40" s="126">
        <v>2</v>
      </c>
      <c r="F40" s="127">
        <v>243</v>
      </c>
    </row>
    <row r="41" spans="1:6">
      <c r="A41" s="49">
        <v>40999</v>
      </c>
      <c r="B41" s="187">
        <v>195</v>
      </c>
      <c r="C41" s="187">
        <v>6</v>
      </c>
      <c r="D41" s="187">
        <v>4</v>
      </c>
      <c r="E41" s="124">
        <v>0</v>
      </c>
      <c r="F41" s="125">
        <v>205</v>
      </c>
    </row>
    <row r="42" spans="1:6">
      <c r="A42" s="53">
        <v>41090</v>
      </c>
      <c r="B42" s="188">
        <v>181</v>
      </c>
      <c r="C42" s="188">
        <v>8</v>
      </c>
      <c r="D42" s="188">
        <v>1</v>
      </c>
      <c r="E42" s="126">
        <v>0</v>
      </c>
      <c r="F42" s="127">
        <v>190</v>
      </c>
    </row>
    <row r="43" spans="1:6">
      <c r="A43" s="49">
        <v>41182</v>
      </c>
      <c r="B43" s="187">
        <v>142</v>
      </c>
      <c r="C43" s="187">
        <v>10</v>
      </c>
      <c r="D43" s="187">
        <v>0</v>
      </c>
      <c r="E43" s="124">
        <v>0</v>
      </c>
      <c r="F43" s="125">
        <v>152</v>
      </c>
    </row>
    <row r="44" spans="1:6">
      <c r="A44" s="53">
        <v>41274</v>
      </c>
      <c r="B44" s="188">
        <v>107</v>
      </c>
      <c r="C44" s="188">
        <v>17</v>
      </c>
      <c r="D44" s="188">
        <v>0</v>
      </c>
      <c r="E44" s="126">
        <v>0</v>
      </c>
      <c r="F44" s="127">
        <v>124</v>
      </c>
    </row>
    <row r="45" spans="1:6">
      <c r="A45" s="49">
        <v>41364</v>
      </c>
      <c r="B45" s="187">
        <v>122</v>
      </c>
      <c r="C45" s="187">
        <v>14</v>
      </c>
      <c r="D45" s="187">
        <v>0</v>
      </c>
      <c r="E45" s="124">
        <v>2</v>
      </c>
      <c r="F45" s="125">
        <v>138</v>
      </c>
    </row>
    <row r="46" spans="1:6">
      <c r="A46" s="53">
        <v>41455</v>
      </c>
      <c r="B46" s="188">
        <v>105</v>
      </c>
      <c r="C46" s="188">
        <v>17</v>
      </c>
      <c r="D46" s="188">
        <v>0</v>
      </c>
      <c r="E46" s="126">
        <v>2</v>
      </c>
      <c r="F46" s="127">
        <v>124</v>
      </c>
    </row>
    <row r="47" spans="1:6">
      <c r="A47" s="49">
        <v>41547</v>
      </c>
      <c r="B47" s="187">
        <v>95</v>
      </c>
      <c r="C47" s="187">
        <v>15</v>
      </c>
      <c r="D47" s="187">
        <v>0</v>
      </c>
      <c r="E47" s="124">
        <v>1</v>
      </c>
      <c r="F47" s="125">
        <v>111</v>
      </c>
    </row>
    <row r="48" spans="1:6">
      <c r="A48" s="53">
        <v>41639</v>
      </c>
      <c r="B48" s="188">
        <v>82</v>
      </c>
      <c r="C48" s="188">
        <v>13</v>
      </c>
      <c r="D48" s="188">
        <v>0</v>
      </c>
      <c r="E48" s="126">
        <v>1</v>
      </c>
      <c r="F48" s="127">
        <v>96</v>
      </c>
    </row>
    <row r="49" spans="1:6">
      <c r="A49" s="49">
        <v>41729</v>
      </c>
      <c r="B49" s="187">
        <v>71</v>
      </c>
      <c r="C49" s="187">
        <v>13</v>
      </c>
      <c r="D49" s="187">
        <v>0</v>
      </c>
      <c r="E49" s="124">
        <v>2</v>
      </c>
      <c r="F49" s="125">
        <v>86</v>
      </c>
    </row>
    <row r="50" spans="1:6">
      <c r="A50" s="53">
        <v>41820</v>
      </c>
      <c r="B50" s="188">
        <v>66</v>
      </c>
      <c r="C50" s="188">
        <v>16</v>
      </c>
      <c r="D50" s="188">
        <v>0</v>
      </c>
      <c r="E50" s="126">
        <v>0</v>
      </c>
      <c r="F50" s="127">
        <v>82</v>
      </c>
    </row>
    <row r="51" spans="1:6">
      <c r="A51" s="49">
        <v>41912</v>
      </c>
      <c r="B51" s="187">
        <v>76</v>
      </c>
      <c r="C51" s="187">
        <v>11</v>
      </c>
      <c r="D51" s="187">
        <v>0</v>
      </c>
      <c r="E51" s="124">
        <v>0</v>
      </c>
      <c r="F51" s="125">
        <v>87</v>
      </c>
    </row>
    <row r="52" spans="1:6">
      <c r="A52" s="53">
        <v>42004</v>
      </c>
      <c r="B52" s="188">
        <v>57</v>
      </c>
      <c r="C52" s="188">
        <v>9</v>
      </c>
      <c r="D52" s="188">
        <v>0</v>
      </c>
      <c r="E52" s="126">
        <v>2</v>
      </c>
      <c r="F52" s="127">
        <v>68</v>
      </c>
    </row>
    <row r="53" spans="1:6">
      <c r="A53" s="49">
        <v>42094</v>
      </c>
      <c r="B53" s="187">
        <v>55</v>
      </c>
      <c r="C53" s="187">
        <v>12</v>
      </c>
      <c r="D53" s="187">
        <v>0</v>
      </c>
      <c r="E53" s="124">
        <v>0</v>
      </c>
      <c r="F53" s="125">
        <v>67</v>
      </c>
    </row>
    <row r="54" spans="1:6">
      <c r="A54" s="53">
        <v>42185</v>
      </c>
      <c r="B54" s="188">
        <v>51</v>
      </c>
      <c r="C54" s="188">
        <v>10</v>
      </c>
      <c r="D54" s="188">
        <v>2</v>
      </c>
      <c r="E54" s="126">
        <v>1</v>
      </c>
      <c r="F54" s="127">
        <v>64</v>
      </c>
    </row>
    <row r="55" spans="1:6">
      <c r="A55" s="49">
        <v>42277</v>
      </c>
      <c r="B55" s="187">
        <v>39</v>
      </c>
      <c r="C55" s="187">
        <v>5</v>
      </c>
      <c r="D55" s="187">
        <v>0</v>
      </c>
      <c r="E55" s="124">
        <v>0</v>
      </c>
      <c r="F55" s="125">
        <v>44</v>
      </c>
    </row>
    <row r="56" spans="1:6">
      <c r="A56" s="53">
        <v>42369</v>
      </c>
      <c r="B56" s="188">
        <v>19</v>
      </c>
      <c r="C56" s="188">
        <v>11</v>
      </c>
      <c r="D56" s="188">
        <v>1</v>
      </c>
      <c r="E56" s="126">
        <v>1</v>
      </c>
      <c r="F56" s="127">
        <v>32</v>
      </c>
    </row>
    <row r="57" spans="1:6">
      <c r="A57" s="49">
        <v>42460</v>
      </c>
      <c r="B57" s="187">
        <v>31</v>
      </c>
      <c r="C57" s="187">
        <v>4</v>
      </c>
      <c r="D57" s="187">
        <v>0</v>
      </c>
      <c r="E57" s="124">
        <v>0</v>
      </c>
      <c r="F57" s="125">
        <v>35</v>
      </c>
    </row>
    <row r="58" spans="1:6">
      <c r="A58" s="53">
        <v>42551</v>
      </c>
      <c r="B58" s="188">
        <v>30</v>
      </c>
      <c r="C58" s="188">
        <v>7</v>
      </c>
      <c r="D58" s="188">
        <v>0</v>
      </c>
      <c r="E58" s="126">
        <v>0</v>
      </c>
      <c r="F58" s="127">
        <v>37</v>
      </c>
    </row>
    <row r="59" spans="1:6">
      <c r="A59" s="49">
        <v>42643</v>
      </c>
      <c r="B59" s="187">
        <v>22</v>
      </c>
      <c r="C59" s="187">
        <v>5</v>
      </c>
      <c r="D59" s="187">
        <v>0</v>
      </c>
      <c r="E59" s="124">
        <v>0</v>
      </c>
      <c r="F59" s="125">
        <v>27</v>
      </c>
    </row>
    <row r="60" spans="1:6">
      <c r="A60" s="53">
        <v>42735</v>
      </c>
      <c r="B60" s="188">
        <v>14</v>
      </c>
      <c r="C60" s="188">
        <v>2</v>
      </c>
      <c r="D60" s="188">
        <v>0</v>
      </c>
      <c r="E60" s="126">
        <v>0</v>
      </c>
      <c r="F60" s="127">
        <v>16</v>
      </c>
    </row>
    <row r="61" spans="1:6">
      <c r="A61" s="49">
        <v>42825</v>
      </c>
      <c r="B61" s="187">
        <v>14</v>
      </c>
      <c r="C61" s="187">
        <v>0</v>
      </c>
      <c r="D61" s="187">
        <v>0</v>
      </c>
      <c r="E61" s="124">
        <v>0</v>
      </c>
      <c r="F61" s="125">
        <v>14</v>
      </c>
    </row>
    <row r="62" spans="1:6">
      <c r="A62" s="53">
        <v>42916</v>
      </c>
      <c r="B62" s="188">
        <v>15</v>
      </c>
      <c r="C62" s="188">
        <v>1</v>
      </c>
      <c r="D62" s="188">
        <v>0</v>
      </c>
      <c r="E62" s="126">
        <v>0</v>
      </c>
      <c r="F62" s="127">
        <v>16</v>
      </c>
    </row>
    <row r="63" spans="1:6">
      <c r="A63" s="49">
        <v>43008</v>
      </c>
      <c r="B63" s="187">
        <v>7</v>
      </c>
      <c r="C63" s="187">
        <v>0</v>
      </c>
      <c r="D63" s="187">
        <v>0</v>
      </c>
      <c r="E63" s="124">
        <v>0</v>
      </c>
      <c r="F63" s="125">
        <v>7</v>
      </c>
    </row>
    <row r="64" spans="1:6">
      <c r="A64" s="53">
        <v>43100</v>
      </c>
      <c r="B64" s="188">
        <v>4</v>
      </c>
      <c r="C64" s="188">
        <v>0</v>
      </c>
      <c r="D64" s="188">
        <v>0</v>
      </c>
      <c r="E64" s="126">
        <v>0</v>
      </c>
      <c r="F64" s="127">
        <v>4</v>
      </c>
    </row>
    <row r="65" spans="1:6">
      <c r="A65" s="49">
        <v>43190</v>
      </c>
      <c r="B65" s="187">
        <v>4</v>
      </c>
      <c r="C65" s="187">
        <v>1</v>
      </c>
      <c r="D65" s="187">
        <v>0</v>
      </c>
      <c r="E65" s="124">
        <v>0</v>
      </c>
      <c r="F65" s="125">
        <v>5</v>
      </c>
    </row>
    <row r="66" spans="1:6">
      <c r="A66" s="53">
        <v>43281</v>
      </c>
      <c r="B66" s="188">
        <v>2</v>
      </c>
      <c r="C66" s="188">
        <v>0</v>
      </c>
      <c r="D66" s="188">
        <v>0</v>
      </c>
      <c r="E66" s="126">
        <v>0</v>
      </c>
      <c r="F66" s="127">
        <v>2</v>
      </c>
    </row>
    <row r="67" spans="1:6">
      <c r="A67" s="49">
        <v>43373</v>
      </c>
      <c r="B67" s="187">
        <v>3</v>
      </c>
      <c r="C67" s="187">
        <v>0</v>
      </c>
      <c r="D67" s="187">
        <v>0</v>
      </c>
      <c r="E67" s="124">
        <v>0</v>
      </c>
      <c r="F67" s="125">
        <v>3</v>
      </c>
    </row>
    <row r="68" spans="1:6">
      <c r="A68" s="53">
        <v>43465</v>
      </c>
      <c r="B68" s="188">
        <v>2</v>
      </c>
      <c r="C68" s="188">
        <v>0</v>
      </c>
      <c r="D68" s="188">
        <v>0</v>
      </c>
      <c r="E68" s="126">
        <v>0</v>
      </c>
      <c r="F68" s="127">
        <v>2</v>
      </c>
    </row>
    <row r="69" spans="1:6">
      <c r="A69" s="49">
        <v>43555</v>
      </c>
      <c r="B69" s="187">
        <v>1</v>
      </c>
      <c r="C69" s="187">
        <v>1</v>
      </c>
      <c r="D69" s="187">
        <v>0</v>
      </c>
      <c r="E69" s="124">
        <v>0</v>
      </c>
      <c r="F69" s="125">
        <v>2</v>
      </c>
    </row>
    <row r="70" spans="1:6">
      <c r="A70" s="53">
        <v>43646</v>
      </c>
      <c r="B70" s="188">
        <v>0</v>
      </c>
      <c r="C70" s="188">
        <v>1</v>
      </c>
      <c r="D70" s="188">
        <v>0</v>
      </c>
      <c r="E70" s="126">
        <v>0</v>
      </c>
      <c r="F70" s="127">
        <v>1</v>
      </c>
    </row>
    <row r="71" spans="1:6">
      <c r="A71" s="49">
        <v>43738</v>
      </c>
      <c r="B71" s="187">
        <v>0</v>
      </c>
      <c r="C71" s="187">
        <v>0</v>
      </c>
      <c r="D71" s="187">
        <v>0</v>
      </c>
      <c r="E71" s="124">
        <v>0</v>
      </c>
      <c r="F71" s="125">
        <v>0</v>
      </c>
    </row>
    <row r="72" spans="1:6">
      <c r="A72" s="53">
        <v>43830</v>
      </c>
      <c r="B72" s="188">
        <v>2</v>
      </c>
      <c r="C72" s="188">
        <v>0</v>
      </c>
      <c r="D72" s="188">
        <v>0</v>
      </c>
      <c r="E72" s="126">
        <v>0</v>
      </c>
      <c r="F72" s="127">
        <v>2</v>
      </c>
    </row>
    <row r="73" spans="1:6">
      <c r="A73" s="49">
        <v>43921</v>
      </c>
      <c r="B73" s="187">
        <v>0</v>
      </c>
      <c r="C73" s="187">
        <v>0</v>
      </c>
      <c r="D73" s="187">
        <v>0</v>
      </c>
      <c r="E73" s="124">
        <v>0</v>
      </c>
      <c r="F73" s="125">
        <v>0</v>
      </c>
    </row>
    <row r="74" spans="1:6">
      <c r="A74" s="53">
        <v>44012</v>
      </c>
      <c r="B74" s="188">
        <v>0</v>
      </c>
      <c r="C74" s="188">
        <v>0</v>
      </c>
      <c r="D74" s="188">
        <v>0</v>
      </c>
      <c r="E74" s="126">
        <v>0</v>
      </c>
      <c r="F74" s="127">
        <v>0</v>
      </c>
    </row>
    <row r="75" spans="1:6">
      <c r="A75" s="42">
        <v>44104</v>
      </c>
      <c r="B75" s="187">
        <v>0</v>
      </c>
      <c r="C75" s="187">
        <v>0</v>
      </c>
      <c r="D75" s="187">
        <v>0</v>
      </c>
      <c r="E75" s="124">
        <v>0</v>
      </c>
      <c r="F75" s="125">
        <v>0</v>
      </c>
    </row>
    <row r="76" spans="1:6">
      <c r="A76" s="65">
        <v>44196</v>
      </c>
      <c r="B76" s="188">
        <v>0</v>
      </c>
      <c r="C76" s="188">
        <v>0</v>
      </c>
      <c r="D76" s="188">
        <v>0</v>
      </c>
      <c r="E76" s="126">
        <v>0</v>
      </c>
      <c r="F76" s="127">
        <v>0</v>
      </c>
    </row>
    <row r="77" spans="1:6">
      <c r="A77" s="42">
        <v>44286</v>
      </c>
      <c r="B77" s="187">
        <v>0</v>
      </c>
      <c r="C77" s="187">
        <v>0</v>
      </c>
      <c r="D77" s="187">
        <v>0</v>
      </c>
      <c r="E77" s="124">
        <v>0</v>
      </c>
      <c r="F77" s="125">
        <v>0</v>
      </c>
    </row>
    <row r="78" spans="1:6">
      <c r="A78" s="65">
        <v>44377</v>
      </c>
      <c r="B78" s="188">
        <v>0</v>
      </c>
      <c r="C78" s="188">
        <v>0</v>
      </c>
      <c r="D78" s="188">
        <v>0</v>
      </c>
      <c r="E78" s="126">
        <v>0</v>
      </c>
      <c r="F78" s="127">
        <v>0</v>
      </c>
    </row>
    <row r="79" spans="1:6">
      <c r="A79" s="42">
        <v>44440</v>
      </c>
      <c r="B79" s="187">
        <v>0</v>
      </c>
      <c r="C79" s="187">
        <v>0</v>
      </c>
      <c r="D79" s="187">
        <v>0</v>
      </c>
      <c r="E79" s="124">
        <v>0</v>
      </c>
      <c r="F79" s="125">
        <v>0</v>
      </c>
    </row>
    <row r="80" spans="1:6">
      <c r="A80" s="65">
        <v>44531</v>
      </c>
      <c r="B80" s="188">
        <v>0</v>
      </c>
      <c r="C80" s="188">
        <v>0</v>
      </c>
      <c r="D80" s="188">
        <v>0</v>
      </c>
      <c r="E80" s="126">
        <v>0</v>
      </c>
      <c r="F80" s="127">
        <v>0</v>
      </c>
    </row>
    <row r="81" spans="1:6">
      <c r="A81" s="42">
        <v>44621</v>
      </c>
      <c r="B81" s="187">
        <v>0</v>
      </c>
      <c r="C81" s="187">
        <v>0</v>
      </c>
      <c r="D81" s="187">
        <v>0</v>
      </c>
      <c r="E81" s="124">
        <v>0</v>
      </c>
      <c r="F81" s="125">
        <v>0</v>
      </c>
    </row>
    <row r="82" spans="1:6">
      <c r="A82" s="65">
        <v>44713</v>
      </c>
      <c r="B82" s="188">
        <v>0</v>
      </c>
      <c r="C82" s="188">
        <v>0</v>
      </c>
      <c r="D82" s="188">
        <v>0</v>
      </c>
      <c r="E82" s="126">
        <v>0</v>
      </c>
      <c r="F82" s="127">
        <v>0</v>
      </c>
    </row>
    <row r="83" spans="1:6">
      <c r="A83" s="66" t="s">
        <v>125</v>
      </c>
      <c r="B83" s="189">
        <f>SUM(B3:B82)</f>
        <v>5394</v>
      </c>
      <c r="C83" s="189">
        <f>SUM(C3:C82)</f>
        <v>590</v>
      </c>
      <c r="D83" s="189">
        <f>SUM(D3:D82)</f>
        <v>42</v>
      </c>
      <c r="E83" s="189">
        <f>SUM(E3:E82)</f>
        <v>68</v>
      </c>
      <c r="F83" s="189">
        <f>SUM(F3:F82)</f>
        <v>6094</v>
      </c>
    </row>
    <row r="85" spans="1:6">
      <c r="A85" s="59"/>
    </row>
    <row r="86" spans="1:6">
      <c r="A86" s="59"/>
      <c r="F86" s="68"/>
    </row>
    <row r="87" spans="1:6">
      <c r="A87" s="184" t="s">
        <v>128</v>
      </c>
      <c r="F87" s="68"/>
    </row>
  </sheetData>
  <autoFilter ref="A2:F83" xr:uid="{90C757FF-A3A3-4C75-891A-A2E2DB2F037C}"/>
  <mergeCells count="1">
    <mergeCell ref="A1:F1"/>
  </mergeCells>
  <hyperlinks>
    <hyperlink ref="A87" location="Index!A1" display="back to index" xr:uid="{00000000-0004-0000-1E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F86"/>
  <sheetViews>
    <sheetView workbookViewId="0">
      <pane xSplit="1" ySplit="2" topLeftCell="B66" activePane="bottomRight" state="frozen"/>
      <selection pane="bottomRight" activeCell="E86" sqref="E86"/>
      <selection pane="bottomLeft" activeCell="A3" sqref="A3"/>
      <selection pane="topRight" activeCell="B1" sqref="B1"/>
    </sheetView>
  </sheetViews>
  <sheetFormatPr defaultColWidth="15.125" defaultRowHeight="18"/>
  <cols>
    <col min="1" max="1" width="15.125" style="43"/>
    <col min="2" max="2" width="15.125" style="37"/>
    <col min="3" max="3" width="15.625" style="37" customWidth="1"/>
    <col min="4" max="4" width="15.125" style="37"/>
    <col min="5" max="5" width="17" style="37" customWidth="1"/>
    <col min="6" max="16384" width="15.125" style="37"/>
  </cols>
  <sheetData>
    <row r="1" spans="1:6" s="64" customFormat="1" ht="35.25" customHeight="1">
      <c r="A1" s="316" t="s">
        <v>108</v>
      </c>
      <c r="B1" s="317"/>
      <c r="C1" s="317"/>
      <c r="D1" s="317"/>
      <c r="E1" s="317"/>
      <c r="F1" s="318"/>
    </row>
    <row r="2" spans="1:6" s="67" customFormat="1" ht="36">
      <c r="A2" s="47" t="s">
        <v>49</v>
      </c>
      <c r="B2" s="47" t="s">
        <v>202</v>
      </c>
      <c r="C2" s="47" t="s">
        <v>204</v>
      </c>
      <c r="D2" s="47" t="s">
        <v>268</v>
      </c>
      <c r="E2" s="47" t="s">
        <v>205</v>
      </c>
      <c r="F2" s="48" t="s">
        <v>125</v>
      </c>
    </row>
    <row r="3" spans="1:6">
      <c r="A3" s="49">
        <v>37529</v>
      </c>
      <c r="B3" s="187">
        <v>0</v>
      </c>
      <c r="C3" s="187">
        <v>0</v>
      </c>
      <c r="D3" s="187">
        <v>1</v>
      </c>
      <c r="E3" s="124">
        <v>0</v>
      </c>
      <c r="F3" s="125">
        <v>1</v>
      </c>
    </row>
    <row r="4" spans="1:6">
      <c r="A4" s="53">
        <v>37621</v>
      </c>
      <c r="B4" s="188">
        <v>1</v>
      </c>
      <c r="C4" s="188">
        <v>0</v>
      </c>
      <c r="D4" s="188">
        <v>2</v>
      </c>
      <c r="E4" s="126">
        <v>0</v>
      </c>
      <c r="F4" s="127">
        <v>3</v>
      </c>
    </row>
    <row r="5" spans="1:6">
      <c r="A5" s="49">
        <v>37711</v>
      </c>
      <c r="B5" s="187">
        <v>1</v>
      </c>
      <c r="C5" s="187">
        <v>0</v>
      </c>
      <c r="D5" s="187">
        <v>6</v>
      </c>
      <c r="E5" s="124">
        <v>0</v>
      </c>
      <c r="F5" s="125">
        <v>7</v>
      </c>
    </row>
    <row r="6" spans="1:6">
      <c r="A6" s="53">
        <v>37802</v>
      </c>
      <c r="B6" s="188">
        <v>2</v>
      </c>
      <c r="C6" s="188">
        <v>1</v>
      </c>
      <c r="D6" s="188">
        <v>0</v>
      </c>
      <c r="E6" s="126">
        <v>0</v>
      </c>
      <c r="F6" s="127">
        <v>3</v>
      </c>
    </row>
    <row r="7" spans="1:6">
      <c r="A7" s="49">
        <v>37894</v>
      </c>
      <c r="B7" s="187">
        <v>2</v>
      </c>
      <c r="C7" s="187">
        <v>2</v>
      </c>
      <c r="D7" s="187">
        <v>6</v>
      </c>
      <c r="E7" s="124">
        <v>0</v>
      </c>
      <c r="F7" s="125">
        <v>10</v>
      </c>
    </row>
    <row r="8" spans="1:6">
      <c r="A8" s="53">
        <v>37986</v>
      </c>
      <c r="B8" s="188">
        <v>2</v>
      </c>
      <c r="C8" s="188">
        <v>3</v>
      </c>
      <c r="D8" s="188">
        <v>8</v>
      </c>
      <c r="E8" s="126">
        <v>0</v>
      </c>
      <c r="F8" s="127">
        <v>13</v>
      </c>
    </row>
    <row r="9" spans="1:6">
      <c r="A9" s="49">
        <v>38077</v>
      </c>
      <c r="B9" s="187">
        <v>1</v>
      </c>
      <c r="C9" s="187">
        <v>8</v>
      </c>
      <c r="D9" s="187">
        <v>9</v>
      </c>
      <c r="E9" s="124">
        <v>0</v>
      </c>
      <c r="F9" s="125">
        <v>18</v>
      </c>
    </row>
    <row r="10" spans="1:6">
      <c r="A10" s="53">
        <v>38168</v>
      </c>
      <c r="B10" s="188">
        <v>2</v>
      </c>
      <c r="C10" s="188">
        <v>6</v>
      </c>
      <c r="D10" s="188">
        <v>7</v>
      </c>
      <c r="E10" s="126">
        <v>0</v>
      </c>
      <c r="F10" s="127">
        <v>15</v>
      </c>
    </row>
    <row r="11" spans="1:6">
      <c r="A11" s="49">
        <v>38260</v>
      </c>
      <c r="B11" s="187">
        <v>15</v>
      </c>
      <c r="C11" s="187">
        <v>15</v>
      </c>
      <c r="D11" s="187">
        <v>27</v>
      </c>
      <c r="E11" s="124">
        <v>2</v>
      </c>
      <c r="F11" s="125">
        <v>59</v>
      </c>
    </row>
    <row r="12" spans="1:6">
      <c r="A12" s="53">
        <v>38352</v>
      </c>
      <c r="B12" s="188">
        <v>9</v>
      </c>
      <c r="C12" s="188">
        <v>18</v>
      </c>
      <c r="D12" s="188">
        <v>17</v>
      </c>
      <c r="E12" s="126">
        <v>0</v>
      </c>
      <c r="F12" s="127">
        <v>44</v>
      </c>
    </row>
    <row r="13" spans="1:6">
      <c r="A13" s="49">
        <v>38442</v>
      </c>
      <c r="B13" s="187">
        <v>8</v>
      </c>
      <c r="C13" s="187">
        <v>10</v>
      </c>
      <c r="D13" s="187">
        <v>16</v>
      </c>
      <c r="E13" s="124">
        <v>1</v>
      </c>
      <c r="F13" s="125">
        <v>35</v>
      </c>
    </row>
    <row r="14" spans="1:6">
      <c r="A14" s="53">
        <v>38533</v>
      </c>
      <c r="B14" s="188">
        <v>15</v>
      </c>
      <c r="C14" s="188">
        <v>21</v>
      </c>
      <c r="D14" s="188">
        <v>9</v>
      </c>
      <c r="E14" s="126">
        <v>0</v>
      </c>
      <c r="F14" s="127">
        <v>45</v>
      </c>
    </row>
    <row r="15" spans="1:6">
      <c r="A15" s="49">
        <v>38625</v>
      </c>
      <c r="B15" s="187">
        <v>14</v>
      </c>
      <c r="C15" s="187">
        <v>20</v>
      </c>
      <c r="D15" s="187">
        <v>10</v>
      </c>
      <c r="E15" s="124">
        <v>0</v>
      </c>
      <c r="F15" s="125">
        <v>44</v>
      </c>
    </row>
    <row r="16" spans="1:6">
      <c r="A16" s="53">
        <v>38717</v>
      </c>
      <c r="B16" s="188">
        <v>11</v>
      </c>
      <c r="C16" s="188">
        <v>11</v>
      </c>
      <c r="D16" s="188">
        <v>4</v>
      </c>
      <c r="E16" s="126">
        <v>0</v>
      </c>
      <c r="F16" s="127">
        <v>26</v>
      </c>
    </row>
    <row r="17" spans="1:6">
      <c r="A17" s="49">
        <v>38807</v>
      </c>
      <c r="B17" s="187">
        <v>20</v>
      </c>
      <c r="C17" s="187">
        <v>25</v>
      </c>
      <c r="D17" s="187">
        <v>15</v>
      </c>
      <c r="E17" s="124">
        <v>0</v>
      </c>
      <c r="F17" s="125">
        <v>60</v>
      </c>
    </row>
    <row r="18" spans="1:6">
      <c r="A18" s="53">
        <v>38898</v>
      </c>
      <c r="B18" s="188">
        <v>17</v>
      </c>
      <c r="C18" s="188">
        <v>25</v>
      </c>
      <c r="D18" s="188">
        <v>9</v>
      </c>
      <c r="E18" s="126">
        <v>1</v>
      </c>
      <c r="F18" s="127">
        <v>52</v>
      </c>
    </row>
    <row r="19" spans="1:6">
      <c r="A19" s="49">
        <v>38990</v>
      </c>
      <c r="B19" s="187">
        <v>15</v>
      </c>
      <c r="C19" s="187">
        <v>27</v>
      </c>
      <c r="D19" s="187">
        <v>10</v>
      </c>
      <c r="E19" s="124">
        <v>0</v>
      </c>
      <c r="F19" s="125">
        <v>52</v>
      </c>
    </row>
    <row r="20" spans="1:6">
      <c r="A20" s="53">
        <v>39082</v>
      </c>
      <c r="B20" s="188">
        <v>18</v>
      </c>
      <c r="C20" s="188">
        <v>11</v>
      </c>
      <c r="D20" s="188">
        <v>20</v>
      </c>
      <c r="E20" s="126">
        <v>1</v>
      </c>
      <c r="F20" s="127">
        <v>50</v>
      </c>
    </row>
    <row r="21" spans="1:6">
      <c r="A21" s="49">
        <v>39172</v>
      </c>
      <c r="B21" s="187">
        <v>20</v>
      </c>
      <c r="C21" s="187">
        <v>21</v>
      </c>
      <c r="D21" s="187">
        <v>8</v>
      </c>
      <c r="E21" s="124">
        <v>2</v>
      </c>
      <c r="F21" s="125">
        <v>51</v>
      </c>
    </row>
    <row r="22" spans="1:6">
      <c r="A22" s="53">
        <v>39263</v>
      </c>
      <c r="B22" s="188">
        <v>34</v>
      </c>
      <c r="C22" s="188">
        <v>35</v>
      </c>
      <c r="D22" s="188">
        <v>28</v>
      </c>
      <c r="E22" s="126">
        <v>0</v>
      </c>
      <c r="F22" s="127">
        <v>97</v>
      </c>
    </row>
    <row r="23" spans="1:6">
      <c r="A23" s="49">
        <v>39355</v>
      </c>
      <c r="B23" s="187">
        <v>43</v>
      </c>
      <c r="C23" s="187">
        <v>22</v>
      </c>
      <c r="D23" s="187">
        <v>25</v>
      </c>
      <c r="E23" s="124">
        <v>0</v>
      </c>
      <c r="F23" s="125">
        <v>90</v>
      </c>
    </row>
    <row r="24" spans="1:6">
      <c r="A24" s="53">
        <v>39447</v>
      </c>
      <c r="B24" s="188">
        <v>45</v>
      </c>
      <c r="C24" s="188">
        <v>26</v>
      </c>
      <c r="D24" s="188">
        <v>18</v>
      </c>
      <c r="E24" s="126">
        <v>2</v>
      </c>
      <c r="F24" s="127">
        <v>91</v>
      </c>
    </row>
    <row r="25" spans="1:6">
      <c r="A25" s="49">
        <v>39538</v>
      </c>
      <c r="B25" s="187">
        <v>76</v>
      </c>
      <c r="C25" s="187">
        <v>22</v>
      </c>
      <c r="D25" s="187">
        <v>20</v>
      </c>
      <c r="E25" s="124">
        <v>1</v>
      </c>
      <c r="F25" s="125">
        <v>119</v>
      </c>
    </row>
    <row r="26" spans="1:6">
      <c r="A26" s="53">
        <v>39629</v>
      </c>
      <c r="B26" s="188">
        <v>101</v>
      </c>
      <c r="C26" s="188">
        <v>327</v>
      </c>
      <c r="D26" s="188">
        <v>60</v>
      </c>
      <c r="E26" s="126">
        <v>76</v>
      </c>
      <c r="F26" s="127">
        <v>564</v>
      </c>
    </row>
    <row r="27" spans="1:6">
      <c r="A27" s="49">
        <v>39721</v>
      </c>
      <c r="B27" s="187">
        <v>79</v>
      </c>
      <c r="C27" s="187">
        <v>75</v>
      </c>
      <c r="D27" s="187">
        <v>29</v>
      </c>
      <c r="E27" s="124">
        <v>13</v>
      </c>
      <c r="F27" s="125">
        <v>196</v>
      </c>
    </row>
    <row r="28" spans="1:6">
      <c r="A28" s="53">
        <v>39813</v>
      </c>
      <c r="B28" s="188">
        <v>74</v>
      </c>
      <c r="C28" s="188">
        <v>50</v>
      </c>
      <c r="D28" s="188">
        <v>31</v>
      </c>
      <c r="E28" s="126">
        <v>6</v>
      </c>
      <c r="F28" s="127">
        <v>161</v>
      </c>
    </row>
    <row r="29" spans="1:6">
      <c r="A29" s="49">
        <v>39903</v>
      </c>
      <c r="B29" s="187">
        <v>116</v>
      </c>
      <c r="C29" s="187">
        <v>78</v>
      </c>
      <c r="D29" s="187">
        <v>34</v>
      </c>
      <c r="E29" s="124">
        <v>7</v>
      </c>
      <c r="F29" s="125">
        <v>235</v>
      </c>
    </row>
    <row r="30" spans="1:6">
      <c r="A30" s="53">
        <v>39994</v>
      </c>
      <c r="B30" s="188">
        <v>138</v>
      </c>
      <c r="C30" s="188">
        <v>62</v>
      </c>
      <c r="D30" s="188">
        <v>33</v>
      </c>
      <c r="E30" s="126">
        <v>4</v>
      </c>
      <c r="F30" s="127">
        <v>237</v>
      </c>
    </row>
    <row r="31" spans="1:6">
      <c r="A31" s="49">
        <v>40086</v>
      </c>
      <c r="B31" s="187">
        <v>121</v>
      </c>
      <c r="C31" s="187">
        <v>38</v>
      </c>
      <c r="D31" s="187">
        <v>34</v>
      </c>
      <c r="E31" s="124">
        <v>2</v>
      </c>
      <c r="F31" s="125">
        <v>195</v>
      </c>
    </row>
    <row r="32" spans="1:6">
      <c r="A32" s="53">
        <v>40178</v>
      </c>
      <c r="B32" s="188">
        <v>131</v>
      </c>
      <c r="C32" s="188">
        <v>33</v>
      </c>
      <c r="D32" s="188">
        <v>22</v>
      </c>
      <c r="E32" s="126">
        <v>4</v>
      </c>
      <c r="F32" s="127">
        <v>190</v>
      </c>
    </row>
    <row r="33" spans="1:6">
      <c r="A33" s="49">
        <v>40268</v>
      </c>
      <c r="B33" s="187">
        <v>148</v>
      </c>
      <c r="C33" s="187">
        <v>18</v>
      </c>
      <c r="D33" s="187">
        <v>14</v>
      </c>
      <c r="E33" s="124">
        <v>1</v>
      </c>
      <c r="F33" s="125">
        <v>181</v>
      </c>
    </row>
    <row r="34" spans="1:6">
      <c r="A34" s="53">
        <v>40359</v>
      </c>
      <c r="B34" s="188">
        <v>133</v>
      </c>
      <c r="C34" s="188">
        <v>20</v>
      </c>
      <c r="D34" s="188">
        <v>6</v>
      </c>
      <c r="E34" s="126">
        <v>5</v>
      </c>
      <c r="F34" s="127">
        <v>164</v>
      </c>
    </row>
    <row r="35" spans="1:6">
      <c r="A35" s="49">
        <v>40451</v>
      </c>
      <c r="B35" s="187">
        <v>132</v>
      </c>
      <c r="C35" s="187">
        <v>22</v>
      </c>
      <c r="D35" s="187">
        <v>6</v>
      </c>
      <c r="E35" s="124">
        <v>0</v>
      </c>
      <c r="F35" s="125">
        <v>160</v>
      </c>
    </row>
    <row r="36" spans="1:6">
      <c r="A36" s="53">
        <v>40543</v>
      </c>
      <c r="B36" s="188">
        <v>126</v>
      </c>
      <c r="C36" s="188">
        <v>15</v>
      </c>
      <c r="D36" s="188">
        <v>5</v>
      </c>
      <c r="E36" s="126">
        <v>2</v>
      </c>
      <c r="F36" s="127">
        <v>148</v>
      </c>
    </row>
    <row r="37" spans="1:6">
      <c r="A37" s="49">
        <v>40633</v>
      </c>
      <c r="B37" s="187">
        <v>146</v>
      </c>
      <c r="C37" s="187">
        <v>31</v>
      </c>
      <c r="D37" s="187">
        <v>6</v>
      </c>
      <c r="E37" s="124">
        <v>0</v>
      </c>
      <c r="F37" s="125">
        <v>183</v>
      </c>
    </row>
    <row r="38" spans="1:6">
      <c r="A38" s="53">
        <v>40724</v>
      </c>
      <c r="B38" s="188">
        <v>173</v>
      </c>
      <c r="C38" s="188">
        <v>25</v>
      </c>
      <c r="D38" s="188">
        <v>6</v>
      </c>
      <c r="E38" s="126">
        <v>1</v>
      </c>
      <c r="F38" s="127">
        <v>205</v>
      </c>
    </row>
    <row r="39" spans="1:6">
      <c r="A39" s="49">
        <v>40816</v>
      </c>
      <c r="B39" s="187">
        <v>172</v>
      </c>
      <c r="C39" s="187">
        <v>17</v>
      </c>
      <c r="D39" s="187">
        <v>15</v>
      </c>
      <c r="E39" s="124">
        <v>0</v>
      </c>
      <c r="F39" s="125">
        <v>204</v>
      </c>
    </row>
    <row r="40" spans="1:6">
      <c r="A40" s="53">
        <v>40908</v>
      </c>
      <c r="B40" s="188">
        <v>163</v>
      </c>
      <c r="C40" s="188">
        <v>66</v>
      </c>
      <c r="D40" s="188">
        <v>13</v>
      </c>
      <c r="E40" s="126">
        <v>1</v>
      </c>
      <c r="F40" s="127">
        <v>243</v>
      </c>
    </row>
    <row r="41" spans="1:6">
      <c r="A41" s="49">
        <v>40999</v>
      </c>
      <c r="B41" s="187">
        <v>186</v>
      </c>
      <c r="C41" s="187">
        <v>11</v>
      </c>
      <c r="D41" s="187">
        <v>8</v>
      </c>
      <c r="E41" s="124">
        <v>0</v>
      </c>
      <c r="F41" s="125">
        <v>205</v>
      </c>
    </row>
    <row r="42" spans="1:6">
      <c r="A42" s="53">
        <v>41090</v>
      </c>
      <c r="B42" s="188">
        <v>168</v>
      </c>
      <c r="C42" s="188">
        <v>13</v>
      </c>
      <c r="D42" s="188">
        <v>9</v>
      </c>
      <c r="E42" s="126">
        <v>0</v>
      </c>
      <c r="F42" s="127">
        <v>190</v>
      </c>
    </row>
    <row r="43" spans="1:6">
      <c r="A43" s="49">
        <v>41182</v>
      </c>
      <c r="B43" s="187">
        <v>143</v>
      </c>
      <c r="C43" s="187">
        <v>6</v>
      </c>
      <c r="D43" s="187">
        <v>3</v>
      </c>
      <c r="E43" s="124">
        <v>0</v>
      </c>
      <c r="F43" s="125">
        <v>152</v>
      </c>
    </row>
    <row r="44" spans="1:6">
      <c r="A44" s="53">
        <v>41274</v>
      </c>
      <c r="B44" s="188">
        <v>95</v>
      </c>
      <c r="C44" s="188">
        <v>3</v>
      </c>
      <c r="D44" s="188">
        <v>25</v>
      </c>
      <c r="E44" s="126">
        <v>1</v>
      </c>
      <c r="F44" s="127">
        <v>124</v>
      </c>
    </row>
    <row r="45" spans="1:6">
      <c r="A45" s="49">
        <v>41364</v>
      </c>
      <c r="B45" s="187">
        <v>121</v>
      </c>
      <c r="C45" s="187">
        <v>0</v>
      </c>
      <c r="D45" s="187">
        <v>17</v>
      </c>
      <c r="E45" s="124">
        <v>0</v>
      </c>
      <c r="F45" s="125">
        <v>138</v>
      </c>
    </row>
    <row r="46" spans="1:6">
      <c r="A46" s="53">
        <v>41455</v>
      </c>
      <c r="B46" s="188">
        <v>115</v>
      </c>
      <c r="C46" s="188">
        <v>2</v>
      </c>
      <c r="D46" s="188">
        <v>7</v>
      </c>
      <c r="E46" s="126">
        <v>0</v>
      </c>
      <c r="F46" s="127">
        <v>124</v>
      </c>
    </row>
    <row r="47" spans="1:6">
      <c r="A47" s="49">
        <v>41547</v>
      </c>
      <c r="B47" s="187">
        <v>105</v>
      </c>
      <c r="C47" s="187">
        <v>0</v>
      </c>
      <c r="D47" s="187">
        <v>6</v>
      </c>
      <c r="E47" s="124">
        <v>0</v>
      </c>
      <c r="F47" s="125">
        <v>111</v>
      </c>
    </row>
    <row r="48" spans="1:6">
      <c r="A48" s="53">
        <v>41639</v>
      </c>
      <c r="B48" s="188">
        <v>88</v>
      </c>
      <c r="C48" s="188">
        <v>2</v>
      </c>
      <c r="D48" s="188">
        <v>6</v>
      </c>
      <c r="E48" s="126">
        <v>0</v>
      </c>
      <c r="F48" s="127">
        <v>96</v>
      </c>
    </row>
    <row r="49" spans="1:6">
      <c r="A49" s="49">
        <v>41729</v>
      </c>
      <c r="B49" s="187">
        <v>82</v>
      </c>
      <c r="C49" s="187">
        <v>0</v>
      </c>
      <c r="D49" s="187">
        <v>4</v>
      </c>
      <c r="E49" s="124">
        <v>0</v>
      </c>
      <c r="F49" s="125">
        <v>86</v>
      </c>
    </row>
    <row r="50" spans="1:6">
      <c r="A50" s="53">
        <v>41820</v>
      </c>
      <c r="B50" s="188">
        <v>77</v>
      </c>
      <c r="C50" s="188">
        <v>1</v>
      </c>
      <c r="D50" s="188">
        <v>3</v>
      </c>
      <c r="E50" s="126">
        <v>1</v>
      </c>
      <c r="F50" s="127">
        <v>82</v>
      </c>
    </row>
    <row r="51" spans="1:6">
      <c r="A51" s="49">
        <v>41912</v>
      </c>
      <c r="B51" s="187">
        <v>82</v>
      </c>
      <c r="C51" s="187">
        <v>0</v>
      </c>
      <c r="D51" s="187">
        <v>5</v>
      </c>
      <c r="E51" s="124">
        <v>0</v>
      </c>
      <c r="F51" s="125">
        <v>87</v>
      </c>
    </row>
    <row r="52" spans="1:6">
      <c r="A52" s="53">
        <v>42004</v>
      </c>
      <c r="B52" s="188">
        <v>64</v>
      </c>
      <c r="C52" s="188">
        <v>1</v>
      </c>
      <c r="D52" s="188">
        <v>3</v>
      </c>
      <c r="E52" s="126">
        <v>0</v>
      </c>
      <c r="F52" s="127">
        <v>68</v>
      </c>
    </row>
    <row r="53" spans="1:6">
      <c r="A53" s="49">
        <v>42094</v>
      </c>
      <c r="B53" s="187">
        <v>62</v>
      </c>
      <c r="C53" s="187">
        <v>1</v>
      </c>
      <c r="D53" s="187">
        <v>4</v>
      </c>
      <c r="E53" s="124">
        <v>0</v>
      </c>
      <c r="F53" s="125">
        <v>67</v>
      </c>
    </row>
    <row r="54" spans="1:6">
      <c r="A54" s="53">
        <v>42185</v>
      </c>
      <c r="B54" s="188">
        <v>62</v>
      </c>
      <c r="C54" s="188">
        <v>0</v>
      </c>
      <c r="D54" s="188">
        <v>2</v>
      </c>
      <c r="E54" s="126">
        <v>0</v>
      </c>
      <c r="F54" s="127">
        <v>64</v>
      </c>
    </row>
    <row r="55" spans="1:6">
      <c r="A55" s="49">
        <v>42277</v>
      </c>
      <c r="B55" s="187">
        <v>42</v>
      </c>
      <c r="C55" s="187">
        <v>1</v>
      </c>
      <c r="D55" s="187">
        <v>1</v>
      </c>
      <c r="E55" s="124">
        <v>0</v>
      </c>
      <c r="F55" s="125">
        <v>44</v>
      </c>
    </row>
    <row r="56" spans="1:6">
      <c r="A56" s="53">
        <v>42369</v>
      </c>
      <c r="B56" s="188">
        <v>32</v>
      </c>
      <c r="C56" s="188">
        <v>0</v>
      </c>
      <c r="D56" s="188">
        <v>0</v>
      </c>
      <c r="E56" s="126">
        <v>0</v>
      </c>
      <c r="F56" s="127">
        <v>32</v>
      </c>
    </row>
    <row r="57" spans="1:6">
      <c r="A57" s="49">
        <v>42460</v>
      </c>
      <c r="B57" s="187">
        <v>34</v>
      </c>
      <c r="C57" s="187">
        <v>0</v>
      </c>
      <c r="D57" s="187">
        <v>1</v>
      </c>
      <c r="E57" s="124">
        <v>0</v>
      </c>
      <c r="F57" s="125">
        <v>35</v>
      </c>
    </row>
    <row r="58" spans="1:6">
      <c r="A58" s="53">
        <v>42551</v>
      </c>
      <c r="B58" s="188">
        <v>32</v>
      </c>
      <c r="C58" s="188">
        <v>2</v>
      </c>
      <c r="D58" s="188">
        <v>3</v>
      </c>
      <c r="E58" s="126">
        <v>0</v>
      </c>
      <c r="F58" s="127">
        <v>37</v>
      </c>
    </row>
    <row r="59" spans="1:6">
      <c r="A59" s="49">
        <v>42643</v>
      </c>
      <c r="B59" s="187">
        <v>26</v>
      </c>
      <c r="C59" s="187">
        <v>0</v>
      </c>
      <c r="D59" s="187">
        <v>1</v>
      </c>
      <c r="E59" s="124">
        <v>0</v>
      </c>
      <c r="F59" s="125">
        <v>27</v>
      </c>
    </row>
    <row r="60" spans="1:6">
      <c r="A60" s="53">
        <v>42735</v>
      </c>
      <c r="B60" s="188">
        <v>15</v>
      </c>
      <c r="C60" s="188">
        <v>0</v>
      </c>
      <c r="D60" s="188">
        <v>1</v>
      </c>
      <c r="E60" s="126">
        <v>0</v>
      </c>
      <c r="F60" s="127">
        <v>16</v>
      </c>
    </row>
    <row r="61" spans="1:6">
      <c r="A61" s="49">
        <v>42825</v>
      </c>
      <c r="B61" s="187">
        <v>12</v>
      </c>
      <c r="C61" s="187">
        <v>0</v>
      </c>
      <c r="D61" s="187">
        <v>2</v>
      </c>
      <c r="E61" s="124">
        <v>0</v>
      </c>
      <c r="F61" s="125">
        <v>14</v>
      </c>
    </row>
    <row r="62" spans="1:6">
      <c r="A62" s="53">
        <v>42916</v>
      </c>
      <c r="B62" s="188">
        <v>16</v>
      </c>
      <c r="C62" s="188">
        <v>0</v>
      </c>
      <c r="D62" s="188">
        <v>0</v>
      </c>
      <c r="E62" s="126">
        <v>0</v>
      </c>
      <c r="F62" s="127">
        <v>16</v>
      </c>
    </row>
    <row r="63" spans="1:6">
      <c r="A63" s="49">
        <v>43008</v>
      </c>
      <c r="B63" s="187">
        <v>6</v>
      </c>
      <c r="C63" s="187">
        <v>0</v>
      </c>
      <c r="D63" s="187">
        <v>1</v>
      </c>
      <c r="E63" s="124">
        <v>0</v>
      </c>
      <c r="F63" s="125">
        <v>7</v>
      </c>
    </row>
    <row r="64" spans="1:6">
      <c r="A64" s="53">
        <v>43100</v>
      </c>
      <c r="B64" s="188">
        <v>2</v>
      </c>
      <c r="C64" s="188">
        <v>0</v>
      </c>
      <c r="D64" s="188">
        <v>2</v>
      </c>
      <c r="E64" s="126">
        <v>0</v>
      </c>
      <c r="F64" s="127">
        <v>4</v>
      </c>
    </row>
    <row r="65" spans="1:6">
      <c r="A65" s="49">
        <v>43190</v>
      </c>
      <c r="B65" s="187">
        <v>5</v>
      </c>
      <c r="C65" s="187">
        <v>0</v>
      </c>
      <c r="D65" s="187">
        <v>0</v>
      </c>
      <c r="E65" s="124">
        <v>0</v>
      </c>
      <c r="F65" s="125">
        <v>5</v>
      </c>
    </row>
    <row r="66" spans="1:6">
      <c r="A66" s="53">
        <v>43281</v>
      </c>
      <c r="B66" s="188">
        <v>2</v>
      </c>
      <c r="C66" s="188">
        <v>0</v>
      </c>
      <c r="D66" s="188">
        <v>0</v>
      </c>
      <c r="E66" s="126">
        <v>0</v>
      </c>
      <c r="F66" s="127">
        <v>2</v>
      </c>
    </row>
    <row r="67" spans="1:6">
      <c r="A67" s="49">
        <v>43373</v>
      </c>
      <c r="B67" s="187">
        <v>3</v>
      </c>
      <c r="C67" s="187">
        <v>0</v>
      </c>
      <c r="D67" s="187">
        <v>0</v>
      </c>
      <c r="E67" s="124">
        <v>0</v>
      </c>
      <c r="F67" s="125">
        <v>3</v>
      </c>
    </row>
    <row r="68" spans="1:6">
      <c r="A68" s="53">
        <v>43465</v>
      </c>
      <c r="B68" s="188">
        <v>1</v>
      </c>
      <c r="C68" s="188">
        <v>0</v>
      </c>
      <c r="D68" s="188">
        <v>1</v>
      </c>
      <c r="E68" s="126">
        <v>0</v>
      </c>
      <c r="F68" s="127">
        <v>2</v>
      </c>
    </row>
    <row r="69" spans="1:6">
      <c r="A69" s="49">
        <v>43555</v>
      </c>
      <c r="B69" s="187">
        <v>2</v>
      </c>
      <c r="C69" s="187">
        <v>0</v>
      </c>
      <c r="D69" s="187">
        <v>0</v>
      </c>
      <c r="E69" s="124">
        <v>0</v>
      </c>
      <c r="F69" s="125">
        <v>2</v>
      </c>
    </row>
    <row r="70" spans="1:6">
      <c r="A70" s="53">
        <v>43646</v>
      </c>
      <c r="B70" s="188">
        <v>1</v>
      </c>
      <c r="C70" s="188">
        <v>0</v>
      </c>
      <c r="D70" s="188">
        <v>0</v>
      </c>
      <c r="E70" s="126">
        <v>0</v>
      </c>
      <c r="F70" s="127">
        <v>1</v>
      </c>
    </row>
    <row r="71" spans="1:6">
      <c r="A71" s="49">
        <v>43738</v>
      </c>
      <c r="B71" s="187">
        <v>0</v>
      </c>
      <c r="C71" s="187">
        <v>0</v>
      </c>
      <c r="D71" s="187">
        <v>0</v>
      </c>
      <c r="E71" s="124">
        <v>0</v>
      </c>
      <c r="F71" s="125">
        <v>0</v>
      </c>
    </row>
    <row r="72" spans="1:6">
      <c r="A72" s="53">
        <v>43830</v>
      </c>
      <c r="B72" s="188">
        <v>2</v>
      </c>
      <c r="C72" s="188">
        <v>0</v>
      </c>
      <c r="D72" s="188">
        <v>0</v>
      </c>
      <c r="E72" s="126">
        <v>0</v>
      </c>
      <c r="F72" s="127">
        <v>2</v>
      </c>
    </row>
    <row r="73" spans="1:6">
      <c r="A73" s="49">
        <v>43921</v>
      </c>
      <c r="B73" s="187">
        <v>0</v>
      </c>
      <c r="C73" s="187">
        <v>0</v>
      </c>
      <c r="D73" s="187">
        <v>0</v>
      </c>
      <c r="E73" s="124">
        <v>0</v>
      </c>
      <c r="F73" s="125">
        <v>0</v>
      </c>
    </row>
    <row r="74" spans="1:6">
      <c r="A74" s="53">
        <v>44012</v>
      </c>
      <c r="B74" s="188">
        <v>0</v>
      </c>
      <c r="C74" s="188">
        <v>0</v>
      </c>
      <c r="D74" s="188">
        <v>0</v>
      </c>
      <c r="E74" s="126">
        <v>0</v>
      </c>
      <c r="F74" s="127">
        <v>0</v>
      </c>
    </row>
    <row r="75" spans="1:6">
      <c r="A75" s="42">
        <v>44104</v>
      </c>
      <c r="B75" s="187">
        <v>0</v>
      </c>
      <c r="C75" s="187">
        <v>0</v>
      </c>
      <c r="D75" s="187">
        <v>0</v>
      </c>
      <c r="E75" s="124">
        <v>0</v>
      </c>
      <c r="F75" s="125">
        <v>0</v>
      </c>
    </row>
    <row r="76" spans="1:6">
      <c r="A76" s="65">
        <v>44196</v>
      </c>
      <c r="B76" s="188">
        <v>0</v>
      </c>
      <c r="C76" s="188">
        <v>0</v>
      </c>
      <c r="D76" s="188">
        <v>0</v>
      </c>
      <c r="E76" s="126">
        <v>0</v>
      </c>
      <c r="F76" s="127">
        <v>0</v>
      </c>
    </row>
    <row r="77" spans="1:6">
      <c r="A77" s="42">
        <v>44286</v>
      </c>
      <c r="B77" s="187">
        <v>0</v>
      </c>
      <c r="C77" s="187">
        <v>0</v>
      </c>
      <c r="D77" s="187">
        <v>0</v>
      </c>
      <c r="E77" s="124">
        <v>0</v>
      </c>
      <c r="F77" s="125">
        <v>0</v>
      </c>
    </row>
    <row r="78" spans="1:6">
      <c r="A78" s="65">
        <v>44377</v>
      </c>
      <c r="B78" s="188">
        <v>0</v>
      </c>
      <c r="C78" s="188">
        <v>0</v>
      </c>
      <c r="D78" s="188">
        <v>0</v>
      </c>
      <c r="E78" s="126">
        <v>0</v>
      </c>
      <c r="F78" s="127">
        <v>0</v>
      </c>
    </row>
    <row r="79" spans="1:6">
      <c r="A79" s="42">
        <v>44440</v>
      </c>
      <c r="B79" s="187">
        <v>0</v>
      </c>
      <c r="C79" s="187">
        <v>0</v>
      </c>
      <c r="D79" s="187">
        <v>0</v>
      </c>
      <c r="E79" s="124">
        <v>0</v>
      </c>
      <c r="F79" s="125">
        <v>0</v>
      </c>
    </row>
    <row r="80" spans="1:6">
      <c r="A80" s="65">
        <v>44531</v>
      </c>
      <c r="B80" s="188">
        <v>0</v>
      </c>
      <c r="C80" s="188">
        <v>0</v>
      </c>
      <c r="D80" s="188">
        <v>0</v>
      </c>
      <c r="E80" s="126">
        <v>0</v>
      </c>
      <c r="F80" s="127">
        <v>0</v>
      </c>
    </row>
    <row r="81" spans="1:6">
      <c r="A81" s="42">
        <v>44621</v>
      </c>
      <c r="B81" s="187">
        <v>0</v>
      </c>
      <c r="C81" s="187">
        <v>0</v>
      </c>
      <c r="D81" s="187">
        <v>0</v>
      </c>
      <c r="E81" s="124">
        <v>0</v>
      </c>
      <c r="F81" s="125">
        <v>0</v>
      </c>
    </row>
    <row r="82" spans="1:6">
      <c r="A82" s="65">
        <v>44713</v>
      </c>
      <c r="B82" s="188">
        <v>0</v>
      </c>
      <c r="C82" s="188">
        <v>0</v>
      </c>
      <c r="D82" s="188">
        <v>0</v>
      </c>
      <c r="E82" s="126">
        <v>0</v>
      </c>
      <c r="F82" s="127">
        <v>0</v>
      </c>
    </row>
    <row r="83" spans="1:6">
      <c r="A83" s="57" t="s">
        <v>125</v>
      </c>
      <c r="B83" s="189">
        <f>SUM(B3:B82)</f>
        <v>4007</v>
      </c>
      <c r="C83" s="189">
        <f>SUM(C3:C82)</f>
        <v>1249</v>
      </c>
      <c r="D83" s="189">
        <f>SUM(D3:D82)</f>
        <v>704</v>
      </c>
      <c r="E83" s="189">
        <f>SUM(E3:E82)</f>
        <v>134</v>
      </c>
      <c r="F83" s="189">
        <f>SUM(F3:F82)</f>
        <v>6094</v>
      </c>
    </row>
    <row r="85" spans="1:6">
      <c r="A85" s="171"/>
      <c r="F85" s="68"/>
    </row>
    <row r="86" spans="1:6">
      <c r="A86" s="183" t="s">
        <v>128</v>
      </c>
    </row>
  </sheetData>
  <autoFilter ref="A2:F83" xr:uid="{209D757D-0B82-433D-A3EF-F33ED64789C4}"/>
  <mergeCells count="1">
    <mergeCell ref="A1:F1"/>
  </mergeCells>
  <hyperlinks>
    <hyperlink ref="A86" location="Index!A1" display="back to index" xr:uid="{00000000-0004-0000-1F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I91"/>
  <sheetViews>
    <sheetView workbookViewId="0">
      <pane xSplit="1" ySplit="2" topLeftCell="B72" activePane="bottomRight" state="frozen"/>
      <selection pane="bottomRight" activeCell="B2" sqref="B2:H2"/>
      <selection pane="bottomLeft" activeCell="A3" sqref="A3"/>
      <selection pane="topRight" activeCell="B1" sqref="B1"/>
    </sheetView>
  </sheetViews>
  <sheetFormatPr defaultColWidth="15.125" defaultRowHeight="18"/>
  <cols>
    <col min="1" max="1" width="12.625" style="43" customWidth="1"/>
    <col min="2" max="2" width="12.625" style="37" customWidth="1"/>
    <col min="3" max="3" width="15.625" style="37" customWidth="1"/>
    <col min="4" max="7" width="12.625" style="37" customWidth="1"/>
    <col min="8" max="8" width="16" style="37" customWidth="1"/>
    <col min="9" max="9" width="12.625" style="37" customWidth="1"/>
    <col min="10" max="13" width="6.625" style="37" customWidth="1"/>
    <col min="14" max="16" width="15.125" style="37"/>
    <col min="17" max="17" width="15.125" style="37" customWidth="1"/>
    <col min="18" max="16384" width="15.125" style="37"/>
  </cols>
  <sheetData>
    <row r="1" spans="1:9" s="64" customFormat="1" ht="47.25" customHeight="1">
      <c r="A1" s="321" t="s">
        <v>110</v>
      </c>
      <c r="B1" s="320"/>
      <c r="C1" s="320"/>
      <c r="D1" s="320"/>
      <c r="E1" s="320"/>
      <c r="F1" s="320"/>
      <c r="G1" s="320"/>
      <c r="H1" s="320"/>
      <c r="I1" s="320"/>
    </row>
    <row r="2" spans="1:9" s="176" customFormat="1" ht="61.5">
      <c r="A2" s="175" t="s">
        <v>269</v>
      </c>
      <c r="B2" s="175" t="s">
        <v>270</v>
      </c>
      <c r="C2" s="175" t="s">
        <v>271</v>
      </c>
      <c r="D2" s="175" t="s">
        <v>272</v>
      </c>
      <c r="E2" s="175" t="s">
        <v>273</v>
      </c>
      <c r="F2" s="175" t="s">
        <v>274</v>
      </c>
      <c r="G2" s="175" t="s">
        <v>275</v>
      </c>
      <c r="H2" s="175" t="s">
        <v>276</v>
      </c>
      <c r="I2" s="177" t="s">
        <v>125</v>
      </c>
    </row>
    <row r="3" spans="1:9">
      <c r="A3" s="49">
        <v>37529</v>
      </c>
      <c r="B3" s="187">
        <v>1</v>
      </c>
      <c r="C3" s="187">
        <v>0</v>
      </c>
      <c r="D3" s="187">
        <v>0</v>
      </c>
      <c r="E3" s="187">
        <v>0</v>
      </c>
      <c r="F3" s="187">
        <v>0</v>
      </c>
      <c r="G3" s="187">
        <v>0</v>
      </c>
      <c r="H3" s="187">
        <v>0</v>
      </c>
      <c r="I3" s="125">
        <v>1</v>
      </c>
    </row>
    <row r="4" spans="1:9">
      <c r="A4" s="53">
        <v>37621</v>
      </c>
      <c r="B4" s="188">
        <v>2</v>
      </c>
      <c r="C4" s="188">
        <v>1</v>
      </c>
      <c r="D4" s="188">
        <v>0</v>
      </c>
      <c r="E4" s="188">
        <v>0</v>
      </c>
      <c r="F4" s="188">
        <v>0</v>
      </c>
      <c r="G4" s="188">
        <v>0</v>
      </c>
      <c r="H4" s="188">
        <v>0</v>
      </c>
      <c r="I4" s="127">
        <v>3</v>
      </c>
    </row>
    <row r="5" spans="1:9">
      <c r="A5" s="49">
        <v>37711</v>
      </c>
      <c r="B5" s="187">
        <v>3</v>
      </c>
      <c r="C5" s="187">
        <v>0</v>
      </c>
      <c r="D5" s="187">
        <v>2</v>
      </c>
      <c r="E5" s="187">
        <v>2</v>
      </c>
      <c r="F5" s="187">
        <v>0</v>
      </c>
      <c r="G5" s="187">
        <v>0</v>
      </c>
      <c r="H5" s="187">
        <v>0</v>
      </c>
      <c r="I5" s="125">
        <v>7</v>
      </c>
    </row>
    <row r="6" spans="1:9">
      <c r="A6" s="53">
        <v>37802</v>
      </c>
      <c r="B6" s="188">
        <v>2</v>
      </c>
      <c r="C6" s="188">
        <v>0</v>
      </c>
      <c r="D6" s="188">
        <v>1</v>
      </c>
      <c r="E6" s="188">
        <v>0</v>
      </c>
      <c r="F6" s="188">
        <v>0</v>
      </c>
      <c r="G6" s="188">
        <v>0</v>
      </c>
      <c r="H6" s="188">
        <v>0</v>
      </c>
      <c r="I6" s="127">
        <v>3</v>
      </c>
    </row>
    <row r="7" spans="1:9">
      <c r="A7" s="49">
        <v>37894</v>
      </c>
      <c r="B7" s="187">
        <v>6</v>
      </c>
      <c r="C7" s="187">
        <v>0</v>
      </c>
      <c r="D7" s="187">
        <v>3</v>
      </c>
      <c r="E7" s="187">
        <v>0</v>
      </c>
      <c r="F7" s="187">
        <v>1</v>
      </c>
      <c r="G7" s="187">
        <v>0</v>
      </c>
      <c r="H7" s="187">
        <v>0</v>
      </c>
      <c r="I7" s="125">
        <v>10</v>
      </c>
    </row>
    <row r="8" spans="1:9">
      <c r="A8" s="53">
        <v>37986</v>
      </c>
      <c r="B8" s="188">
        <v>10</v>
      </c>
      <c r="C8" s="188">
        <v>0</v>
      </c>
      <c r="D8" s="188">
        <v>3</v>
      </c>
      <c r="E8" s="188">
        <v>0</v>
      </c>
      <c r="F8" s="188">
        <v>0</v>
      </c>
      <c r="G8" s="188">
        <v>0</v>
      </c>
      <c r="H8" s="188">
        <v>0</v>
      </c>
      <c r="I8" s="127">
        <v>13</v>
      </c>
    </row>
    <row r="9" spans="1:9">
      <c r="A9" s="49">
        <v>38077</v>
      </c>
      <c r="B9" s="187">
        <v>5</v>
      </c>
      <c r="C9" s="187">
        <v>5</v>
      </c>
      <c r="D9" s="187">
        <v>8</v>
      </c>
      <c r="E9" s="187">
        <v>0</v>
      </c>
      <c r="F9" s="187">
        <v>0</v>
      </c>
      <c r="G9" s="187">
        <v>0</v>
      </c>
      <c r="H9" s="187">
        <v>0</v>
      </c>
      <c r="I9" s="125">
        <v>18</v>
      </c>
    </row>
    <row r="10" spans="1:9">
      <c r="A10" s="53">
        <v>38168</v>
      </c>
      <c r="B10" s="188">
        <v>3</v>
      </c>
      <c r="C10" s="188">
        <v>3</v>
      </c>
      <c r="D10" s="188">
        <v>4</v>
      </c>
      <c r="E10" s="188">
        <v>3</v>
      </c>
      <c r="F10" s="188">
        <v>1</v>
      </c>
      <c r="G10" s="188">
        <v>0</v>
      </c>
      <c r="H10" s="188">
        <v>1</v>
      </c>
      <c r="I10" s="127">
        <v>15</v>
      </c>
    </row>
    <row r="11" spans="1:9">
      <c r="A11" s="49">
        <v>38260</v>
      </c>
      <c r="B11" s="187">
        <v>24</v>
      </c>
      <c r="C11" s="187">
        <v>4</v>
      </c>
      <c r="D11" s="187">
        <v>15</v>
      </c>
      <c r="E11" s="187">
        <v>4</v>
      </c>
      <c r="F11" s="187">
        <v>11</v>
      </c>
      <c r="G11" s="187">
        <v>1</v>
      </c>
      <c r="H11" s="187">
        <v>0</v>
      </c>
      <c r="I11" s="125">
        <v>59</v>
      </c>
    </row>
    <row r="12" spans="1:9">
      <c r="A12" s="53">
        <v>38352</v>
      </c>
      <c r="B12" s="188">
        <v>13</v>
      </c>
      <c r="C12" s="188">
        <v>7</v>
      </c>
      <c r="D12" s="188">
        <v>15</v>
      </c>
      <c r="E12" s="188">
        <v>7</v>
      </c>
      <c r="F12" s="188">
        <v>2</v>
      </c>
      <c r="G12" s="188">
        <v>0</v>
      </c>
      <c r="H12" s="188">
        <v>0</v>
      </c>
      <c r="I12" s="127">
        <v>44</v>
      </c>
    </row>
    <row r="13" spans="1:9">
      <c r="A13" s="49">
        <v>38442</v>
      </c>
      <c r="B13" s="187">
        <v>13</v>
      </c>
      <c r="C13" s="187">
        <v>2</v>
      </c>
      <c r="D13" s="187">
        <v>10</v>
      </c>
      <c r="E13" s="187">
        <v>9</v>
      </c>
      <c r="F13" s="187">
        <v>0</v>
      </c>
      <c r="G13" s="187">
        <v>1</v>
      </c>
      <c r="H13" s="187">
        <v>0</v>
      </c>
      <c r="I13" s="125">
        <v>35</v>
      </c>
    </row>
    <row r="14" spans="1:9">
      <c r="A14" s="53">
        <v>38533</v>
      </c>
      <c r="B14" s="188">
        <v>23</v>
      </c>
      <c r="C14" s="188">
        <v>5</v>
      </c>
      <c r="D14" s="188">
        <v>12</v>
      </c>
      <c r="E14" s="188">
        <v>1</v>
      </c>
      <c r="F14" s="188">
        <v>4</v>
      </c>
      <c r="G14" s="188">
        <v>0</v>
      </c>
      <c r="H14" s="188">
        <v>0</v>
      </c>
      <c r="I14" s="127">
        <v>45</v>
      </c>
    </row>
    <row r="15" spans="1:9">
      <c r="A15" s="49">
        <v>38625</v>
      </c>
      <c r="B15" s="187">
        <v>30</v>
      </c>
      <c r="C15" s="187">
        <v>3</v>
      </c>
      <c r="D15" s="187">
        <v>9</v>
      </c>
      <c r="E15" s="187">
        <v>1</v>
      </c>
      <c r="F15" s="187">
        <v>0</v>
      </c>
      <c r="G15" s="187">
        <v>0</v>
      </c>
      <c r="H15" s="187">
        <v>1</v>
      </c>
      <c r="I15" s="125">
        <v>44</v>
      </c>
    </row>
    <row r="16" spans="1:9">
      <c r="A16" s="53">
        <v>38717</v>
      </c>
      <c r="B16" s="188">
        <v>17</v>
      </c>
      <c r="C16" s="188">
        <v>1</v>
      </c>
      <c r="D16" s="188">
        <v>2</v>
      </c>
      <c r="E16" s="188">
        <v>3</v>
      </c>
      <c r="F16" s="188">
        <v>3</v>
      </c>
      <c r="G16" s="188">
        <v>0</v>
      </c>
      <c r="H16" s="188">
        <v>0</v>
      </c>
      <c r="I16" s="127">
        <v>26</v>
      </c>
    </row>
    <row r="17" spans="1:9">
      <c r="A17" s="49">
        <v>38807</v>
      </c>
      <c r="B17" s="187">
        <v>21</v>
      </c>
      <c r="C17" s="187">
        <v>14</v>
      </c>
      <c r="D17" s="187">
        <v>15</v>
      </c>
      <c r="E17" s="187">
        <v>4</v>
      </c>
      <c r="F17" s="187">
        <v>6</v>
      </c>
      <c r="G17" s="187">
        <v>0</v>
      </c>
      <c r="H17" s="187">
        <v>0</v>
      </c>
      <c r="I17" s="125">
        <v>60</v>
      </c>
    </row>
    <row r="18" spans="1:9">
      <c r="A18" s="53">
        <v>38898</v>
      </c>
      <c r="B18" s="188">
        <v>24</v>
      </c>
      <c r="C18" s="188">
        <v>12</v>
      </c>
      <c r="D18" s="188">
        <v>11</v>
      </c>
      <c r="E18" s="188">
        <v>3</v>
      </c>
      <c r="F18" s="188">
        <v>2</v>
      </c>
      <c r="G18" s="188">
        <v>0</v>
      </c>
      <c r="H18" s="188">
        <v>0</v>
      </c>
      <c r="I18" s="127">
        <v>52</v>
      </c>
    </row>
    <row r="19" spans="1:9">
      <c r="A19" s="49">
        <v>38990</v>
      </c>
      <c r="B19" s="187">
        <v>19</v>
      </c>
      <c r="C19" s="187">
        <v>14</v>
      </c>
      <c r="D19" s="187">
        <v>14</v>
      </c>
      <c r="E19" s="187">
        <v>3</v>
      </c>
      <c r="F19" s="187">
        <v>1</v>
      </c>
      <c r="G19" s="187">
        <v>0</v>
      </c>
      <c r="H19" s="187">
        <v>1</v>
      </c>
      <c r="I19" s="125">
        <v>52</v>
      </c>
    </row>
    <row r="20" spans="1:9">
      <c r="A20" s="53">
        <v>39082</v>
      </c>
      <c r="B20" s="188">
        <v>18</v>
      </c>
      <c r="C20" s="188">
        <v>23</v>
      </c>
      <c r="D20" s="188">
        <v>5</v>
      </c>
      <c r="E20" s="188">
        <v>2</v>
      </c>
      <c r="F20" s="188">
        <v>2</v>
      </c>
      <c r="G20" s="188">
        <v>0</v>
      </c>
      <c r="H20" s="188">
        <v>0</v>
      </c>
      <c r="I20" s="127">
        <v>50</v>
      </c>
    </row>
    <row r="21" spans="1:9">
      <c r="A21" s="49">
        <v>39172</v>
      </c>
      <c r="B21" s="187">
        <v>16</v>
      </c>
      <c r="C21" s="187">
        <v>18</v>
      </c>
      <c r="D21" s="187">
        <v>14</v>
      </c>
      <c r="E21" s="187">
        <v>2</v>
      </c>
      <c r="F21" s="187">
        <v>0</v>
      </c>
      <c r="G21" s="187">
        <v>0</v>
      </c>
      <c r="H21" s="187">
        <v>1</v>
      </c>
      <c r="I21" s="125">
        <v>51</v>
      </c>
    </row>
    <row r="22" spans="1:9">
      <c r="A22" s="53">
        <v>39263</v>
      </c>
      <c r="B22" s="188">
        <v>48</v>
      </c>
      <c r="C22" s="188">
        <v>16</v>
      </c>
      <c r="D22" s="188">
        <v>15</v>
      </c>
      <c r="E22" s="188">
        <v>7</v>
      </c>
      <c r="F22" s="188">
        <v>6</v>
      </c>
      <c r="G22" s="188">
        <v>3</v>
      </c>
      <c r="H22" s="188">
        <v>2</v>
      </c>
      <c r="I22" s="127">
        <v>97</v>
      </c>
    </row>
    <row r="23" spans="1:9">
      <c r="A23" s="49">
        <v>39355</v>
      </c>
      <c r="B23" s="187">
        <v>34</v>
      </c>
      <c r="C23" s="187">
        <v>27</v>
      </c>
      <c r="D23" s="187">
        <v>16</v>
      </c>
      <c r="E23" s="187">
        <v>2</v>
      </c>
      <c r="F23" s="187">
        <v>8</v>
      </c>
      <c r="G23" s="187">
        <v>0</v>
      </c>
      <c r="H23" s="187">
        <v>3</v>
      </c>
      <c r="I23" s="125">
        <v>90</v>
      </c>
    </row>
    <row r="24" spans="1:9">
      <c r="A24" s="53">
        <v>39447</v>
      </c>
      <c r="B24" s="188">
        <v>43</v>
      </c>
      <c r="C24" s="188">
        <v>17</v>
      </c>
      <c r="D24" s="188">
        <v>13</v>
      </c>
      <c r="E24" s="188">
        <v>6</v>
      </c>
      <c r="F24" s="188">
        <v>10</v>
      </c>
      <c r="G24" s="188">
        <v>1</v>
      </c>
      <c r="H24" s="188">
        <v>1</v>
      </c>
      <c r="I24" s="127">
        <v>91</v>
      </c>
    </row>
    <row r="25" spans="1:9">
      <c r="A25" s="49">
        <v>39538</v>
      </c>
      <c r="B25" s="187">
        <v>51</v>
      </c>
      <c r="C25" s="187">
        <v>39</v>
      </c>
      <c r="D25" s="187">
        <v>20</v>
      </c>
      <c r="E25" s="187">
        <v>4</v>
      </c>
      <c r="F25" s="187">
        <v>4</v>
      </c>
      <c r="G25" s="187">
        <v>0</v>
      </c>
      <c r="H25" s="187">
        <v>1</v>
      </c>
      <c r="I25" s="125">
        <v>119</v>
      </c>
    </row>
    <row r="26" spans="1:9">
      <c r="A26" s="53">
        <v>39629</v>
      </c>
      <c r="B26" s="188">
        <v>488</v>
      </c>
      <c r="C26" s="188">
        <v>48</v>
      </c>
      <c r="D26" s="188">
        <v>20</v>
      </c>
      <c r="E26" s="188">
        <v>6</v>
      </c>
      <c r="F26" s="188">
        <v>1</v>
      </c>
      <c r="G26" s="188">
        <v>1</v>
      </c>
      <c r="H26" s="188">
        <v>0</v>
      </c>
      <c r="I26" s="127">
        <v>564</v>
      </c>
    </row>
    <row r="27" spans="1:9">
      <c r="A27" s="49">
        <v>39721</v>
      </c>
      <c r="B27" s="187">
        <v>123</v>
      </c>
      <c r="C27" s="187">
        <v>49</v>
      </c>
      <c r="D27" s="187">
        <v>13</v>
      </c>
      <c r="E27" s="187">
        <v>2</v>
      </c>
      <c r="F27" s="187">
        <v>8</v>
      </c>
      <c r="G27" s="187">
        <v>1</v>
      </c>
      <c r="H27" s="187">
        <v>0</v>
      </c>
      <c r="I27" s="125">
        <v>196</v>
      </c>
    </row>
    <row r="28" spans="1:9">
      <c r="A28" s="53">
        <v>39813</v>
      </c>
      <c r="B28" s="188">
        <v>90</v>
      </c>
      <c r="C28" s="188">
        <v>25</v>
      </c>
      <c r="D28" s="188">
        <v>12</v>
      </c>
      <c r="E28" s="188">
        <v>3</v>
      </c>
      <c r="F28" s="188">
        <v>28</v>
      </c>
      <c r="G28" s="188">
        <v>0</v>
      </c>
      <c r="H28" s="188">
        <v>3</v>
      </c>
      <c r="I28" s="127">
        <v>161</v>
      </c>
    </row>
    <row r="29" spans="1:9">
      <c r="A29" s="49">
        <v>39903</v>
      </c>
      <c r="B29" s="187">
        <v>158</v>
      </c>
      <c r="C29" s="187">
        <v>49</v>
      </c>
      <c r="D29" s="187">
        <v>17</v>
      </c>
      <c r="E29" s="187">
        <v>0</v>
      </c>
      <c r="F29" s="187">
        <v>10</v>
      </c>
      <c r="G29" s="187">
        <v>0</v>
      </c>
      <c r="H29" s="187">
        <v>1</v>
      </c>
      <c r="I29" s="125">
        <v>235</v>
      </c>
    </row>
    <row r="30" spans="1:9">
      <c r="A30" s="53">
        <v>39994</v>
      </c>
      <c r="B30" s="188">
        <v>151</v>
      </c>
      <c r="C30" s="188">
        <v>49</v>
      </c>
      <c r="D30" s="188">
        <v>21</v>
      </c>
      <c r="E30" s="188">
        <v>4</v>
      </c>
      <c r="F30" s="188">
        <v>12</v>
      </c>
      <c r="G30" s="188">
        <v>0</v>
      </c>
      <c r="H30" s="188">
        <v>0</v>
      </c>
      <c r="I30" s="127">
        <v>237</v>
      </c>
    </row>
    <row r="31" spans="1:9">
      <c r="A31" s="49">
        <v>40086</v>
      </c>
      <c r="B31" s="187">
        <v>82</v>
      </c>
      <c r="C31" s="187">
        <v>61</v>
      </c>
      <c r="D31" s="187">
        <v>21</v>
      </c>
      <c r="E31" s="187">
        <v>2</v>
      </c>
      <c r="F31" s="187">
        <v>18</v>
      </c>
      <c r="G31" s="187">
        <v>10</v>
      </c>
      <c r="H31" s="187">
        <v>1</v>
      </c>
      <c r="I31" s="125">
        <v>195</v>
      </c>
    </row>
    <row r="32" spans="1:9">
      <c r="A32" s="53">
        <v>40178</v>
      </c>
      <c r="B32" s="188">
        <v>92</v>
      </c>
      <c r="C32" s="188">
        <v>48</v>
      </c>
      <c r="D32" s="188">
        <v>14</v>
      </c>
      <c r="E32" s="188">
        <v>1</v>
      </c>
      <c r="F32" s="188">
        <v>16</v>
      </c>
      <c r="G32" s="188">
        <v>19</v>
      </c>
      <c r="H32" s="188">
        <v>0</v>
      </c>
      <c r="I32" s="127">
        <v>190</v>
      </c>
    </row>
    <row r="33" spans="1:9">
      <c r="A33" s="49">
        <v>40268</v>
      </c>
      <c r="B33" s="187">
        <v>88</v>
      </c>
      <c r="C33" s="187">
        <v>45</v>
      </c>
      <c r="D33" s="187">
        <v>26</v>
      </c>
      <c r="E33" s="187">
        <v>6</v>
      </c>
      <c r="F33" s="187">
        <v>12</v>
      </c>
      <c r="G33" s="187">
        <v>4</v>
      </c>
      <c r="H33" s="187">
        <v>0</v>
      </c>
      <c r="I33" s="125">
        <v>181</v>
      </c>
    </row>
    <row r="34" spans="1:9">
      <c r="A34" s="53">
        <v>40359</v>
      </c>
      <c r="B34" s="188">
        <v>75</v>
      </c>
      <c r="C34" s="188">
        <v>39</v>
      </c>
      <c r="D34" s="188">
        <v>37</v>
      </c>
      <c r="E34" s="188">
        <v>4</v>
      </c>
      <c r="F34" s="188">
        <v>6</v>
      </c>
      <c r="G34" s="188">
        <v>0</v>
      </c>
      <c r="H34" s="188">
        <v>3</v>
      </c>
      <c r="I34" s="127">
        <v>164</v>
      </c>
    </row>
    <row r="35" spans="1:9">
      <c r="A35" s="49">
        <v>40451</v>
      </c>
      <c r="B35" s="187">
        <v>94</v>
      </c>
      <c r="C35" s="187">
        <v>24</v>
      </c>
      <c r="D35" s="187">
        <v>24</v>
      </c>
      <c r="E35" s="187">
        <v>4</v>
      </c>
      <c r="F35" s="187">
        <v>9</v>
      </c>
      <c r="G35" s="187">
        <v>3</v>
      </c>
      <c r="H35" s="187">
        <v>2</v>
      </c>
      <c r="I35" s="125">
        <v>160</v>
      </c>
    </row>
    <row r="36" spans="1:9">
      <c r="A36" s="53">
        <v>40543</v>
      </c>
      <c r="B36" s="188">
        <v>68</v>
      </c>
      <c r="C36" s="188">
        <v>41</v>
      </c>
      <c r="D36" s="188">
        <v>20</v>
      </c>
      <c r="E36" s="188">
        <v>7</v>
      </c>
      <c r="F36" s="188">
        <v>11</v>
      </c>
      <c r="G36" s="188">
        <v>1</v>
      </c>
      <c r="H36" s="188">
        <v>0</v>
      </c>
      <c r="I36" s="127">
        <v>148</v>
      </c>
    </row>
    <row r="37" spans="1:9">
      <c r="A37" s="49">
        <v>40633</v>
      </c>
      <c r="B37" s="187">
        <v>95</v>
      </c>
      <c r="C37" s="187">
        <v>38</v>
      </c>
      <c r="D37" s="187">
        <v>28</v>
      </c>
      <c r="E37" s="187">
        <v>7</v>
      </c>
      <c r="F37" s="187">
        <v>14</v>
      </c>
      <c r="G37" s="187">
        <v>1</v>
      </c>
      <c r="H37" s="187">
        <v>0</v>
      </c>
      <c r="I37" s="125">
        <v>183</v>
      </c>
    </row>
    <row r="38" spans="1:9">
      <c r="A38" s="53">
        <v>40724</v>
      </c>
      <c r="B38" s="188">
        <v>121</v>
      </c>
      <c r="C38" s="188">
        <v>44</v>
      </c>
      <c r="D38" s="188">
        <v>27</v>
      </c>
      <c r="E38" s="188">
        <v>5</v>
      </c>
      <c r="F38" s="188">
        <v>6</v>
      </c>
      <c r="G38" s="188">
        <v>2</v>
      </c>
      <c r="H38" s="188">
        <v>0</v>
      </c>
      <c r="I38" s="127">
        <v>205</v>
      </c>
    </row>
    <row r="39" spans="1:9">
      <c r="A39" s="49">
        <v>40816</v>
      </c>
      <c r="B39" s="187">
        <v>107</v>
      </c>
      <c r="C39" s="187">
        <v>55</v>
      </c>
      <c r="D39" s="187">
        <v>20</v>
      </c>
      <c r="E39" s="187">
        <v>12</v>
      </c>
      <c r="F39" s="187">
        <v>8</v>
      </c>
      <c r="G39" s="187">
        <v>2</v>
      </c>
      <c r="H39" s="187">
        <v>0</v>
      </c>
      <c r="I39" s="125">
        <v>204</v>
      </c>
    </row>
    <row r="40" spans="1:9">
      <c r="A40" s="53">
        <v>40908</v>
      </c>
      <c r="B40" s="188">
        <v>119</v>
      </c>
      <c r="C40" s="188">
        <v>88</v>
      </c>
      <c r="D40" s="188">
        <v>19</v>
      </c>
      <c r="E40" s="188">
        <v>6</v>
      </c>
      <c r="F40" s="188">
        <v>8</v>
      </c>
      <c r="G40" s="188">
        <v>1</v>
      </c>
      <c r="H40" s="188">
        <v>2</v>
      </c>
      <c r="I40" s="127">
        <v>243</v>
      </c>
    </row>
    <row r="41" spans="1:9">
      <c r="A41" s="49">
        <v>40999</v>
      </c>
      <c r="B41" s="187">
        <v>128</v>
      </c>
      <c r="C41" s="187">
        <v>39</v>
      </c>
      <c r="D41" s="187">
        <v>28</v>
      </c>
      <c r="E41" s="187">
        <v>6</v>
      </c>
      <c r="F41" s="187">
        <v>3</v>
      </c>
      <c r="G41" s="187">
        <v>0</v>
      </c>
      <c r="H41" s="187">
        <v>1</v>
      </c>
      <c r="I41" s="125">
        <v>205</v>
      </c>
    </row>
    <row r="42" spans="1:9">
      <c r="A42" s="53">
        <v>41090</v>
      </c>
      <c r="B42" s="188">
        <v>111</v>
      </c>
      <c r="C42" s="188">
        <v>38</v>
      </c>
      <c r="D42" s="188">
        <v>27</v>
      </c>
      <c r="E42" s="188">
        <v>7</v>
      </c>
      <c r="F42" s="188">
        <v>7</v>
      </c>
      <c r="G42" s="188">
        <v>0</v>
      </c>
      <c r="H42" s="188">
        <v>0</v>
      </c>
      <c r="I42" s="127">
        <v>190</v>
      </c>
    </row>
    <row r="43" spans="1:9">
      <c r="A43" s="49">
        <v>41182</v>
      </c>
      <c r="B43" s="187">
        <v>80</v>
      </c>
      <c r="C43" s="187">
        <v>43</v>
      </c>
      <c r="D43" s="187">
        <v>11</v>
      </c>
      <c r="E43" s="187">
        <v>13</v>
      </c>
      <c r="F43" s="187">
        <v>5</v>
      </c>
      <c r="G43" s="187">
        <v>0</v>
      </c>
      <c r="H43" s="187">
        <v>0</v>
      </c>
      <c r="I43" s="125">
        <v>152</v>
      </c>
    </row>
    <row r="44" spans="1:9">
      <c r="A44" s="53">
        <v>41274</v>
      </c>
      <c r="B44" s="188">
        <v>73</v>
      </c>
      <c r="C44" s="188">
        <v>26</v>
      </c>
      <c r="D44" s="188">
        <v>12</v>
      </c>
      <c r="E44" s="188">
        <v>11</v>
      </c>
      <c r="F44" s="188">
        <v>2</v>
      </c>
      <c r="G44" s="188">
        <v>0</v>
      </c>
      <c r="H44" s="188">
        <v>0</v>
      </c>
      <c r="I44" s="127">
        <v>124</v>
      </c>
    </row>
    <row r="45" spans="1:9">
      <c r="A45" s="49">
        <v>41364</v>
      </c>
      <c r="B45" s="187">
        <v>78</v>
      </c>
      <c r="C45" s="187">
        <v>31</v>
      </c>
      <c r="D45" s="187">
        <v>17</v>
      </c>
      <c r="E45" s="187">
        <v>6</v>
      </c>
      <c r="F45" s="187">
        <v>6</v>
      </c>
      <c r="G45" s="187">
        <v>0</v>
      </c>
      <c r="H45" s="187">
        <v>0</v>
      </c>
      <c r="I45" s="125">
        <v>138</v>
      </c>
    </row>
    <row r="46" spans="1:9">
      <c r="A46" s="53">
        <v>41455</v>
      </c>
      <c r="B46" s="188">
        <v>79</v>
      </c>
      <c r="C46" s="188">
        <v>19</v>
      </c>
      <c r="D46" s="188">
        <v>16</v>
      </c>
      <c r="E46" s="188">
        <v>3</v>
      </c>
      <c r="F46" s="188">
        <v>5</v>
      </c>
      <c r="G46" s="188">
        <v>2</v>
      </c>
      <c r="H46" s="188">
        <v>0</v>
      </c>
      <c r="I46" s="127">
        <v>124</v>
      </c>
    </row>
    <row r="47" spans="1:9">
      <c r="A47" s="49">
        <v>41547</v>
      </c>
      <c r="B47" s="187">
        <v>60</v>
      </c>
      <c r="C47" s="187">
        <v>25</v>
      </c>
      <c r="D47" s="187">
        <v>18</v>
      </c>
      <c r="E47" s="187">
        <v>2</v>
      </c>
      <c r="F47" s="187">
        <v>5</v>
      </c>
      <c r="G47" s="187">
        <v>1</v>
      </c>
      <c r="H47" s="187">
        <v>0</v>
      </c>
      <c r="I47" s="125">
        <v>111</v>
      </c>
    </row>
    <row r="48" spans="1:9">
      <c r="A48" s="53">
        <v>41639</v>
      </c>
      <c r="B48" s="188">
        <v>60</v>
      </c>
      <c r="C48" s="188">
        <v>18</v>
      </c>
      <c r="D48" s="188">
        <v>14</v>
      </c>
      <c r="E48" s="188">
        <v>3</v>
      </c>
      <c r="F48" s="188">
        <v>1</v>
      </c>
      <c r="G48" s="188">
        <v>0</v>
      </c>
      <c r="H48" s="188">
        <v>0</v>
      </c>
      <c r="I48" s="127">
        <v>96</v>
      </c>
    </row>
    <row r="49" spans="1:9">
      <c r="A49" s="49">
        <v>41729</v>
      </c>
      <c r="B49" s="187">
        <v>51</v>
      </c>
      <c r="C49" s="187">
        <v>22</v>
      </c>
      <c r="D49" s="187">
        <v>6</v>
      </c>
      <c r="E49" s="187">
        <v>2</v>
      </c>
      <c r="F49" s="187">
        <v>4</v>
      </c>
      <c r="G49" s="187">
        <v>1</v>
      </c>
      <c r="H49" s="187">
        <v>0</v>
      </c>
      <c r="I49" s="125">
        <v>86</v>
      </c>
    </row>
    <row r="50" spans="1:9">
      <c r="A50" s="53">
        <v>41820</v>
      </c>
      <c r="B50" s="188">
        <v>47</v>
      </c>
      <c r="C50" s="188">
        <v>19</v>
      </c>
      <c r="D50" s="188">
        <v>12</v>
      </c>
      <c r="E50" s="188">
        <v>0</v>
      </c>
      <c r="F50" s="188">
        <v>4</v>
      </c>
      <c r="G50" s="188">
        <v>0</v>
      </c>
      <c r="H50" s="188">
        <v>0</v>
      </c>
      <c r="I50" s="127">
        <v>82</v>
      </c>
    </row>
    <row r="51" spans="1:9">
      <c r="A51" s="49">
        <v>41912</v>
      </c>
      <c r="B51" s="187">
        <v>56</v>
      </c>
      <c r="C51" s="187">
        <v>13</v>
      </c>
      <c r="D51" s="187">
        <v>16</v>
      </c>
      <c r="E51" s="187">
        <v>0</v>
      </c>
      <c r="F51" s="187">
        <v>2</v>
      </c>
      <c r="G51" s="187">
        <v>0</v>
      </c>
      <c r="H51" s="187">
        <v>0</v>
      </c>
      <c r="I51" s="125">
        <v>87</v>
      </c>
    </row>
    <row r="52" spans="1:9">
      <c r="A52" s="53">
        <v>42004</v>
      </c>
      <c r="B52" s="188">
        <v>45</v>
      </c>
      <c r="C52" s="188">
        <v>13</v>
      </c>
      <c r="D52" s="188">
        <v>6</v>
      </c>
      <c r="E52" s="188">
        <v>2</v>
      </c>
      <c r="F52" s="188">
        <v>2</v>
      </c>
      <c r="G52" s="188">
        <v>0</v>
      </c>
      <c r="H52" s="188">
        <v>0</v>
      </c>
      <c r="I52" s="127">
        <v>68</v>
      </c>
    </row>
    <row r="53" spans="1:9">
      <c r="A53" s="49">
        <v>42094</v>
      </c>
      <c r="B53" s="187">
        <v>54</v>
      </c>
      <c r="C53" s="187">
        <v>7</v>
      </c>
      <c r="D53" s="187">
        <v>5</v>
      </c>
      <c r="E53" s="187">
        <v>1</v>
      </c>
      <c r="F53" s="187">
        <v>0</v>
      </c>
      <c r="G53" s="187">
        <v>0</v>
      </c>
      <c r="H53" s="187">
        <v>0</v>
      </c>
      <c r="I53" s="125">
        <v>67</v>
      </c>
    </row>
    <row r="54" spans="1:9">
      <c r="A54" s="53">
        <v>42185</v>
      </c>
      <c r="B54" s="188">
        <v>40</v>
      </c>
      <c r="C54" s="188">
        <v>7</v>
      </c>
      <c r="D54" s="188">
        <v>14</v>
      </c>
      <c r="E54" s="188">
        <v>1</v>
      </c>
      <c r="F54" s="188">
        <v>2</v>
      </c>
      <c r="G54" s="188">
        <v>0</v>
      </c>
      <c r="H54" s="188">
        <v>0</v>
      </c>
      <c r="I54" s="127">
        <v>64</v>
      </c>
    </row>
    <row r="55" spans="1:9">
      <c r="A55" s="49">
        <v>42277</v>
      </c>
      <c r="B55" s="187">
        <v>30</v>
      </c>
      <c r="C55" s="187">
        <v>6</v>
      </c>
      <c r="D55" s="187">
        <v>6</v>
      </c>
      <c r="E55" s="187">
        <v>0</v>
      </c>
      <c r="F55" s="187">
        <v>2</v>
      </c>
      <c r="G55" s="187">
        <v>0</v>
      </c>
      <c r="H55" s="187">
        <v>0</v>
      </c>
      <c r="I55" s="125">
        <v>44</v>
      </c>
    </row>
    <row r="56" spans="1:9">
      <c r="A56" s="53">
        <v>42369</v>
      </c>
      <c r="B56" s="188">
        <v>22</v>
      </c>
      <c r="C56" s="188">
        <v>3</v>
      </c>
      <c r="D56" s="188">
        <v>7</v>
      </c>
      <c r="E56" s="188">
        <v>0</v>
      </c>
      <c r="F56" s="188">
        <v>0</v>
      </c>
      <c r="G56" s="188">
        <v>0</v>
      </c>
      <c r="H56" s="188">
        <v>0</v>
      </c>
      <c r="I56" s="127">
        <v>32</v>
      </c>
    </row>
    <row r="57" spans="1:9">
      <c r="A57" s="49">
        <v>42460</v>
      </c>
      <c r="B57" s="187">
        <v>20</v>
      </c>
      <c r="C57" s="187">
        <v>7</v>
      </c>
      <c r="D57" s="187">
        <v>7</v>
      </c>
      <c r="E57" s="187">
        <v>0</v>
      </c>
      <c r="F57" s="187">
        <v>1</v>
      </c>
      <c r="G57" s="187">
        <v>0</v>
      </c>
      <c r="H57" s="187">
        <v>0</v>
      </c>
      <c r="I57" s="125">
        <v>35</v>
      </c>
    </row>
    <row r="58" spans="1:9">
      <c r="A58" s="53">
        <v>42551</v>
      </c>
      <c r="B58" s="188">
        <v>26</v>
      </c>
      <c r="C58" s="188">
        <v>7</v>
      </c>
      <c r="D58" s="188">
        <v>3</v>
      </c>
      <c r="E58" s="188">
        <v>1</v>
      </c>
      <c r="F58" s="188">
        <v>0</v>
      </c>
      <c r="G58" s="188">
        <v>0</v>
      </c>
      <c r="H58" s="188">
        <v>0</v>
      </c>
      <c r="I58" s="127">
        <v>37</v>
      </c>
    </row>
    <row r="59" spans="1:9">
      <c r="A59" s="49">
        <v>42643</v>
      </c>
      <c r="B59" s="187">
        <v>18</v>
      </c>
      <c r="C59" s="187">
        <v>7</v>
      </c>
      <c r="D59" s="187">
        <v>1</v>
      </c>
      <c r="E59" s="187">
        <v>1</v>
      </c>
      <c r="F59" s="187">
        <v>0</v>
      </c>
      <c r="G59" s="187">
        <v>0</v>
      </c>
      <c r="H59" s="187">
        <v>0</v>
      </c>
      <c r="I59" s="125">
        <v>27</v>
      </c>
    </row>
    <row r="60" spans="1:9">
      <c r="A60" s="53">
        <v>42735</v>
      </c>
      <c r="B60" s="188">
        <v>10</v>
      </c>
      <c r="C60" s="188">
        <v>3</v>
      </c>
      <c r="D60" s="188">
        <v>2</v>
      </c>
      <c r="E60" s="188">
        <v>0</v>
      </c>
      <c r="F60" s="188">
        <v>1</v>
      </c>
      <c r="G60" s="188">
        <v>0</v>
      </c>
      <c r="H60" s="188">
        <v>0</v>
      </c>
      <c r="I60" s="127">
        <v>16</v>
      </c>
    </row>
    <row r="61" spans="1:9">
      <c r="A61" s="49">
        <v>42825</v>
      </c>
      <c r="B61" s="187">
        <v>12</v>
      </c>
      <c r="C61" s="187">
        <v>2</v>
      </c>
      <c r="D61" s="187">
        <v>0</v>
      </c>
      <c r="E61" s="187">
        <v>0</v>
      </c>
      <c r="F61" s="187">
        <v>0</v>
      </c>
      <c r="G61" s="187">
        <v>0</v>
      </c>
      <c r="H61" s="187">
        <v>0</v>
      </c>
      <c r="I61" s="125">
        <v>14</v>
      </c>
    </row>
    <row r="62" spans="1:9">
      <c r="A62" s="53">
        <v>42916</v>
      </c>
      <c r="B62" s="188">
        <v>9</v>
      </c>
      <c r="C62" s="188">
        <v>3</v>
      </c>
      <c r="D62" s="188">
        <v>3</v>
      </c>
      <c r="E62" s="188">
        <v>0</v>
      </c>
      <c r="F62" s="188">
        <v>1</v>
      </c>
      <c r="G62" s="188">
        <v>0</v>
      </c>
      <c r="H62" s="188">
        <v>0</v>
      </c>
      <c r="I62" s="127">
        <v>16</v>
      </c>
    </row>
    <row r="63" spans="1:9">
      <c r="A63" s="49">
        <v>43008</v>
      </c>
      <c r="B63" s="187">
        <v>6</v>
      </c>
      <c r="C63" s="187">
        <v>1</v>
      </c>
      <c r="D63" s="187">
        <v>0</v>
      </c>
      <c r="E63" s="187">
        <v>0</v>
      </c>
      <c r="F63" s="187">
        <v>0</v>
      </c>
      <c r="G63" s="187">
        <v>0</v>
      </c>
      <c r="H63" s="187">
        <v>0</v>
      </c>
      <c r="I63" s="125">
        <v>7</v>
      </c>
    </row>
    <row r="64" spans="1:9">
      <c r="A64" s="53">
        <v>43100</v>
      </c>
      <c r="B64" s="188">
        <v>3</v>
      </c>
      <c r="C64" s="188">
        <v>1</v>
      </c>
      <c r="D64" s="188">
        <v>0</v>
      </c>
      <c r="E64" s="188">
        <v>0</v>
      </c>
      <c r="F64" s="188">
        <v>0</v>
      </c>
      <c r="G64" s="188">
        <v>0</v>
      </c>
      <c r="H64" s="188">
        <v>0</v>
      </c>
      <c r="I64" s="127">
        <v>4</v>
      </c>
    </row>
    <row r="65" spans="1:9">
      <c r="A65" s="49">
        <v>43190</v>
      </c>
      <c r="B65" s="187">
        <v>4</v>
      </c>
      <c r="C65" s="187">
        <v>1</v>
      </c>
      <c r="D65" s="187">
        <v>0</v>
      </c>
      <c r="E65" s="187">
        <v>0</v>
      </c>
      <c r="F65" s="187">
        <v>0</v>
      </c>
      <c r="G65" s="187">
        <v>0</v>
      </c>
      <c r="H65" s="187">
        <v>0</v>
      </c>
      <c r="I65" s="125">
        <v>5</v>
      </c>
    </row>
    <row r="66" spans="1:9">
      <c r="A66" s="53">
        <v>43281</v>
      </c>
      <c r="B66" s="188">
        <v>1</v>
      </c>
      <c r="C66" s="188">
        <v>1</v>
      </c>
      <c r="D66" s="188">
        <v>0</v>
      </c>
      <c r="E66" s="188">
        <v>0</v>
      </c>
      <c r="F66" s="188">
        <v>0</v>
      </c>
      <c r="G66" s="188">
        <v>0</v>
      </c>
      <c r="H66" s="188">
        <v>0</v>
      </c>
      <c r="I66" s="127">
        <v>2</v>
      </c>
    </row>
    <row r="67" spans="1:9">
      <c r="A67" s="49">
        <v>43373</v>
      </c>
      <c r="B67" s="187">
        <v>2</v>
      </c>
      <c r="C67" s="187">
        <v>0</v>
      </c>
      <c r="D67" s="187">
        <v>1</v>
      </c>
      <c r="E67" s="187">
        <v>0</v>
      </c>
      <c r="F67" s="187">
        <v>0</v>
      </c>
      <c r="G67" s="187">
        <v>0</v>
      </c>
      <c r="H67" s="187">
        <v>0</v>
      </c>
      <c r="I67" s="125">
        <v>3</v>
      </c>
    </row>
    <row r="68" spans="1:9">
      <c r="A68" s="53">
        <v>43465</v>
      </c>
      <c r="B68" s="188">
        <v>0</v>
      </c>
      <c r="C68" s="188">
        <v>2</v>
      </c>
      <c r="D68" s="188">
        <v>0</v>
      </c>
      <c r="E68" s="188">
        <v>0</v>
      </c>
      <c r="F68" s="188">
        <v>0</v>
      </c>
      <c r="G68" s="188">
        <v>0</v>
      </c>
      <c r="H68" s="188">
        <v>0</v>
      </c>
      <c r="I68" s="127">
        <v>2</v>
      </c>
    </row>
    <row r="69" spans="1:9">
      <c r="A69" s="49">
        <v>43555</v>
      </c>
      <c r="B69" s="187">
        <v>1</v>
      </c>
      <c r="C69" s="187">
        <v>1</v>
      </c>
      <c r="D69" s="187">
        <v>0</v>
      </c>
      <c r="E69" s="187">
        <v>0</v>
      </c>
      <c r="F69" s="187">
        <v>0</v>
      </c>
      <c r="G69" s="187">
        <v>0</v>
      </c>
      <c r="H69" s="187">
        <v>0</v>
      </c>
      <c r="I69" s="125">
        <v>2</v>
      </c>
    </row>
    <row r="70" spans="1:9">
      <c r="A70" s="53">
        <v>43646</v>
      </c>
      <c r="B70" s="188">
        <v>1</v>
      </c>
      <c r="C70" s="188">
        <v>0</v>
      </c>
      <c r="D70" s="188">
        <v>0</v>
      </c>
      <c r="E70" s="188">
        <v>0</v>
      </c>
      <c r="F70" s="188">
        <v>0</v>
      </c>
      <c r="G70" s="188">
        <v>0</v>
      </c>
      <c r="H70" s="188">
        <v>0</v>
      </c>
      <c r="I70" s="127">
        <v>1</v>
      </c>
    </row>
    <row r="71" spans="1:9">
      <c r="A71" s="49">
        <v>43738</v>
      </c>
      <c r="B71" s="187">
        <v>0</v>
      </c>
      <c r="C71" s="187">
        <v>0</v>
      </c>
      <c r="D71" s="187">
        <v>0</v>
      </c>
      <c r="E71" s="187">
        <v>0</v>
      </c>
      <c r="F71" s="187">
        <v>0</v>
      </c>
      <c r="G71" s="187">
        <v>0</v>
      </c>
      <c r="H71" s="187">
        <v>0</v>
      </c>
      <c r="I71" s="125">
        <v>0</v>
      </c>
    </row>
    <row r="72" spans="1:9">
      <c r="A72" s="53">
        <v>43830</v>
      </c>
      <c r="B72" s="188">
        <v>1</v>
      </c>
      <c r="C72" s="188">
        <v>0</v>
      </c>
      <c r="D72" s="188">
        <v>1</v>
      </c>
      <c r="E72" s="188">
        <v>0</v>
      </c>
      <c r="F72" s="188">
        <v>0</v>
      </c>
      <c r="G72" s="188">
        <v>0</v>
      </c>
      <c r="H72" s="188">
        <v>0</v>
      </c>
      <c r="I72" s="127">
        <v>2</v>
      </c>
    </row>
    <row r="73" spans="1:9">
      <c r="A73" s="49">
        <v>43921</v>
      </c>
      <c r="B73" s="187">
        <v>0</v>
      </c>
      <c r="C73" s="187">
        <v>0</v>
      </c>
      <c r="D73" s="187">
        <v>0</v>
      </c>
      <c r="E73" s="187">
        <v>0</v>
      </c>
      <c r="F73" s="187">
        <v>0</v>
      </c>
      <c r="G73" s="187">
        <v>0</v>
      </c>
      <c r="H73" s="187">
        <v>0</v>
      </c>
      <c r="I73" s="125">
        <v>0</v>
      </c>
    </row>
    <row r="74" spans="1:9">
      <c r="A74" s="53">
        <v>44012</v>
      </c>
      <c r="B74" s="188">
        <v>0</v>
      </c>
      <c r="C74" s="188">
        <v>0</v>
      </c>
      <c r="D74" s="188">
        <v>0</v>
      </c>
      <c r="E74" s="188">
        <v>0</v>
      </c>
      <c r="F74" s="188">
        <v>0</v>
      </c>
      <c r="G74" s="188">
        <v>0</v>
      </c>
      <c r="H74" s="188">
        <v>0</v>
      </c>
      <c r="I74" s="127">
        <v>0</v>
      </c>
    </row>
    <row r="75" spans="1:9">
      <c r="A75" s="42">
        <v>44104</v>
      </c>
      <c r="B75" s="187">
        <v>0</v>
      </c>
      <c r="C75" s="187">
        <v>0</v>
      </c>
      <c r="D75" s="187">
        <v>0</v>
      </c>
      <c r="E75" s="187">
        <v>0</v>
      </c>
      <c r="F75" s="187">
        <v>0</v>
      </c>
      <c r="G75" s="187">
        <v>0</v>
      </c>
      <c r="H75" s="187">
        <v>0</v>
      </c>
      <c r="I75" s="125">
        <v>0</v>
      </c>
    </row>
    <row r="76" spans="1:9">
      <c r="A76" s="65">
        <v>44196</v>
      </c>
      <c r="B76" s="188">
        <v>0</v>
      </c>
      <c r="C76" s="188">
        <v>0</v>
      </c>
      <c r="D76" s="188">
        <v>0</v>
      </c>
      <c r="E76" s="188">
        <v>0</v>
      </c>
      <c r="F76" s="188">
        <v>0</v>
      </c>
      <c r="G76" s="188">
        <v>0</v>
      </c>
      <c r="H76" s="188">
        <v>0</v>
      </c>
      <c r="I76" s="127">
        <v>0</v>
      </c>
    </row>
    <row r="77" spans="1:9">
      <c r="A77" s="42">
        <v>44286</v>
      </c>
      <c r="B77" s="187">
        <v>0</v>
      </c>
      <c r="C77" s="187">
        <v>0</v>
      </c>
      <c r="D77" s="187">
        <v>0</v>
      </c>
      <c r="E77" s="187">
        <v>0</v>
      </c>
      <c r="F77" s="187">
        <v>0</v>
      </c>
      <c r="G77" s="187">
        <v>0</v>
      </c>
      <c r="H77" s="187">
        <v>0</v>
      </c>
      <c r="I77" s="125">
        <v>0</v>
      </c>
    </row>
    <row r="78" spans="1:9">
      <c r="A78" s="65">
        <v>44377</v>
      </c>
      <c r="B78" s="188">
        <v>0</v>
      </c>
      <c r="C78" s="188">
        <v>0</v>
      </c>
      <c r="D78" s="188">
        <v>0</v>
      </c>
      <c r="E78" s="188">
        <v>0</v>
      </c>
      <c r="F78" s="188">
        <v>0</v>
      </c>
      <c r="G78" s="188">
        <v>0</v>
      </c>
      <c r="H78" s="188">
        <v>0</v>
      </c>
      <c r="I78" s="127">
        <v>0</v>
      </c>
    </row>
    <row r="79" spans="1:9">
      <c r="A79" s="42">
        <v>44440</v>
      </c>
      <c r="B79" s="187">
        <v>0</v>
      </c>
      <c r="C79" s="187">
        <v>0</v>
      </c>
      <c r="D79" s="187">
        <v>0</v>
      </c>
      <c r="E79" s="187">
        <v>0</v>
      </c>
      <c r="F79" s="187">
        <v>0</v>
      </c>
      <c r="G79" s="187">
        <v>0</v>
      </c>
      <c r="H79" s="187">
        <v>0</v>
      </c>
      <c r="I79" s="125">
        <v>0</v>
      </c>
    </row>
    <row r="80" spans="1:9">
      <c r="A80" s="65">
        <v>44531</v>
      </c>
      <c r="B80" s="188">
        <v>0</v>
      </c>
      <c r="C80" s="188">
        <v>0</v>
      </c>
      <c r="D80" s="188">
        <v>0</v>
      </c>
      <c r="E80" s="188">
        <v>0</v>
      </c>
      <c r="F80" s="188">
        <v>0</v>
      </c>
      <c r="G80" s="188">
        <v>0</v>
      </c>
      <c r="H80" s="188">
        <v>0</v>
      </c>
      <c r="I80" s="127">
        <v>0</v>
      </c>
    </row>
    <row r="81" spans="1:9">
      <c r="A81" s="42">
        <v>44621</v>
      </c>
      <c r="B81" s="187">
        <v>0</v>
      </c>
      <c r="C81" s="187">
        <v>0</v>
      </c>
      <c r="D81" s="187">
        <v>0</v>
      </c>
      <c r="E81" s="187">
        <v>0</v>
      </c>
      <c r="F81" s="187">
        <v>0</v>
      </c>
      <c r="G81" s="187">
        <v>0</v>
      </c>
      <c r="H81" s="187">
        <v>0</v>
      </c>
      <c r="I81" s="125">
        <v>0</v>
      </c>
    </row>
    <row r="82" spans="1:9">
      <c r="A82" s="65">
        <v>44713</v>
      </c>
      <c r="B82" s="188">
        <v>0</v>
      </c>
      <c r="C82" s="188">
        <v>0</v>
      </c>
      <c r="D82" s="188">
        <v>0</v>
      </c>
      <c r="E82" s="188">
        <v>0</v>
      </c>
      <c r="F82" s="188">
        <v>0</v>
      </c>
      <c r="G82" s="188">
        <v>0</v>
      </c>
      <c r="H82" s="188">
        <v>0</v>
      </c>
      <c r="I82" s="127">
        <v>0</v>
      </c>
    </row>
    <row r="83" spans="1:9">
      <c r="A83" s="57" t="s">
        <v>125</v>
      </c>
      <c r="B83" s="189">
        <f t="shared" ref="B83:I83" si="0">SUM(B3:B82)</f>
        <v>3505</v>
      </c>
      <c r="C83" s="189">
        <f t="shared" si="0"/>
        <v>1279</v>
      </c>
      <c r="D83" s="189">
        <f t="shared" si="0"/>
        <v>759</v>
      </c>
      <c r="E83" s="189">
        <f t="shared" si="0"/>
        <v>191</v>
      </c>
      <c r="F83" s="189">
        <f t="shared" si="0"/>
        <v>281</v>
      </c>
      <c r="G83" s="189">
        <f t="shared" si="0"/>
        <v>55</v>
      </c>
      <c r="H83" s="189">
        <f t="shared" si="0"/>
        <v>24</v>
      </c>
      <c r="I83" s="189">
        <f t="shared" si="0"/>
        <v>6094</v>
      </c>
    </row>
    <row r="85" spans="1:9">
      <c r="B85" s="38"/>
      <c r="C85" s="38"/>
      <c r="D85" s="38"/>
      <c r="E85" s="38"/>
      <c r="F85" s="38"/>
      <c r="G85" s="38"/>
      <c r="H85" s="38"/>
      <c r="I85" s="38"/>
    </row>
    <row r="86" spans="1:9">
      <c r="A86" s="87" t="s">
        <v>169</v>
      </c>
    </row>
    <row r="87" spans="1:9">
      <c r="A87" s="171" t="s">
        <v>277</v>
      </c>
    </row>
    <row r="88" spans="1:9">
      <c r="A88" s="171" t="s">
        <v>278</v>
      </c>
    </row>
    <row r="91" spans="1:9">
      <c r="A91" s="183" t="s">
        <v>128</v>
      </c>
    </row>
  </sheetData>
  <autoFilter ref="A2:I78" xr:uid="{44C97C4C-CD05-444D-9452-96A14287EF8A}"/>
  <mergeCells count="1">
    <mergeCell ref="A1:I1"/>
  </mergeCells>
  <hyperlinks>
    <hyperlink ref="A91" location="Index!A1" display="back to index" xr:uid="{00000000-0004-0000-2000-000000000000}"/>
  </hyperlinks>
  <pageMargins left="0.23622047244094491" right="0.23622047244094491" top="0.74803149606299213" bottom="0.74803149606299213" header="0.31496062992125984" footer="0.31496062992125984"/>
  <pageSetup paperSize="9" scale="80" fitToHeight="0"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F79"/>
  <sheetViews>
    <sheetView workbookViewId="0">
      <pane xSplit="1" ySplit="2" topLeftCell="B63" activePane="bottomRight" state="frozen"/>
      <selection pane="bottomRight" activeCell="N83" sqref="N83"/>
      <selection pane="bottomLeft" activeCell="A3" sqref="A3"/>
      <selection pane="topRight" activeCell="B1" sqref="B1"/>
    </sheetView>
  </sheetViews>
  <sheetFormatPr defaultColWidth="15.125" defaultRowHeight="18"/>
  <cols>
    <col min="1" max="1" width="21.125" style="58" customWidth="1"/>
    <col min="2" max="2" width="12.125" style="12" customWidth="1"/>
    <col min="3" max="3" width="15.625" style="12" customWidth="1"/>
    <col min="4" max="4" width="12.125" style="12" customWidth="1"/>
    <col min="5" max="5" width="17" style="12" customWidth="1"/>
    <col min="6" max="6" width="12.125" style="12" customWidth="1"/>
    <col min="7" max="7" width="6.625" style="12" customWidth="1"/>
    <col min="8" max="16384" width="15.125" style="12"/>
  </cols>
  <sheetData>
    <row r="1" spans="1:6" s="46" customFormat="1" ht="47.25" customHeight="1">
      <c r="A1" s="321" t="s">
        <v>112</v>
      </c>
      <c r="B1" s="320"/>
      <c r="C1" s="320"/>
      <c r="D1" s="320"/>
      <c r="E1" s="320"/>
      <c r="F1" s="320"/>
    </row>
    <row r="2" spans="1:6" ht="36">
      <c r="A2" s="47" t="s">
        <v>241</v>
      </c>
      <c r="B2" s="47" t="s">
        <v>202</v>
      </c>
      <c r="C2" s="47" t="s">
        <v>204</v>
      </c>
      <c r="D2" s="47" t="s">
        <v>30</v>
      </c>
      <c r="E2" s="47" t="s">
        <v>205</v>
      </c>
      <c r="F2" s="48" t="s">
        <v>125</v>
      </c>
    </row>
    <row r="3" spans="1:6">
      <c r="A3" s="42">
        <v>38596</v>
      </c>
      <c r="B3" s="50">
        <v>0</v>
      </c>
      <c r="C3" s="50">
        <v>192589.7</v>
      </c>
      <c r="D3" s="50">
        <v>0</v>
      </c>
      <c r="E3" s="50">
        <v>0</v>
      </c>
      <c r="F3" s="52">
        <v>192589.7</v>
      </c>
    </row>
    <row r="4" spans="1:6">
      <c r="A4" s="65">
        <v>38687</v>
      </c>
      <c r="B4" s="54">
        <v>143623.76999999999</v>
      </c>
      <c r="C4" s="54">
        <v>1547712.08</v>
      </c>
      <c r="D4" s="54">
        <v>2046992.4000000011</v>
      </c>
      <c r="E4" s="54">
        <v>10670</v>
      </c>
      <c r="F4" s="56">
        <v>3748998.25</v>
      </c>
    </row>
    <row r="5" spans="1:6">
      <c r="A5" s="42">
        <v>38777</v>
      </c>
      <c r="B5" s="50">
        <v>204885.93000000011</v>
      </c>
      <c r="C5" s="50">
        <v>169765.68</v>
      </c>
      <c r="D5" s="50">
        <v>299605.56</v>
      </c>
      <c r="E5" s="50">
        <v>9200</v>
      </c>
      <c r="F5" s="52">
        <v>683457.17</v>
      </c>
    </row>
    <row r="6" spans="1:6">
      <c r="A6" s="65">
        <v>38869</v>
      </c>
      <c r="B6" s="54">
        <v>110940.47</v>
      </c>
      <c r="C6" s="54">
        <v>881682.7</v>
      </c>
      <c r="D6" s="54">
        <v>158506.63</v>
      </c>
      <c r="E6" s="54">
        <v>13804.25</v>
      </c>
      <c r="F6" s="56">
        <v>1164934.05</v>
      </c>
    </row>
    <row r="7" spans="1:6">
      <c r="A7" s="42">
        <v>38961</v>
      </c>
      <c r="B7" s="50">
        <v>39829.25</v>
      </c>
      <c r="C7" s="50">
        <v>1046165.2</v>
      </c>
      <c r="D7" s="50">
        <v>311497.39</v>
      </c>
      <c r="E7" s="50">
        <v>0</v>
      </c>
      <c r="F7" s="52">
        <v>1397491.84</v>
      </c>
    </row>
    <row r="8" spans="1:6">
      <c r="A8" s="65">
        <v>39052</v>
      </c>
      <c r="B8" s="54">
        <v>172703.13</v>
      </c>
      <c r="C8" s="54">
        <v>553070.91999999993</v>
      </c>
      <c r="D8" s="54">
        <v>403624.38000000012</v>
      </c>
      <c r="E8" s="54">
        <v>0</v>
      </c>
      <c r="F8" s="56">
        <v>1129398.43</v>
      </c>
    </row>
    <row r="9" spans="1:6">
      <c r="A9" s="42">
        <v>39142</v>
      </c>
      <c r="B9" s="50">
        <v>212283.75</v>
      </c>
      <c r="C9" s="50">
        <v>1491750.41</v>
      </c>
      <c r="D9" s="50">
        <v>204310.62</v>
      </c>
      <c r="E9" s="50">
        <v>8326</v>
      </c>
      <c r="F9" s="52">
        <v>1916670.780000001</v>
      </c>
    </row>
    <row r="10" spans="1:6">
      <c r="A10" s="65">
        <v>39234</v>
      </c>
      <c r="B10" s="54">
        <v>88531.02</v>
      </c>
      <c r="C10" s="54">
        <v>1537968.61</v>
      </c>
      <c r="D10" s="54">
        <v>252907.87999999989</v>
      </c>
      <c r="E10" s="54">
        <v>0</v>
      </c>
      <c r="F10" s="56">
        <v>1879407.51</v>
      </c>
    </row>
    <row r="11" spans="1:6">
      <c r="A11" s="42">
        <v>39326</v>
      </c>
      <c r="B11" s="50">
        <v>1372345.1</v>
      </c>
      <c r="C11" s="50">
        <v>1230825.17</v>
      </c>
      <c r="D11" s="50">
        <v>269081.93000000011</v>
      </c>
      <c r="E11" s="50">
        <v>0</v>
      </c>
      <c r="F11" s="52">
        <v>2872252.1999999988</v>
      </c>
    </row>
    <row r="12" spans="1:6">
      <c r="A12" s="65">
        <v>39417</v>
      </c>
      <c r="B12" s="54">
        <v>376106.90000000008</v>
      </c>
      <c r="C12" s="54">
        <v>2290143.0100000012</v>
      </c>
      <c r="D12" s="54">
        <v>589985.93999999994</v>
      </c>
      <c r="E12" s="54">
        <v>41659.199999999997</v>
      </c>
      <c r="F12" s="56">
        <v>3297895.0500000012</v>
      </c>
    </row>
    <row r="13" spans="1:6">
      <c r="A13" s="42">
        <v>39508</v>
      </c>
      <c r="B13" s="50">
        <v>815718.29</v>
      </c>
      <c r="C13" s="50">
        <v>1502443.060000001</v>
      </c>
      <c r="D13" s="50">
        <v>390176.83000000007</v>
      </c>
      <c r="E13" s="50">
        <v>37576.300000000003</v>
      </c>
      <c r="F13" s="52">
        <v>2745914.48</v>
      </c>
    </row>
    <row r="14" spans="1:6">
      <c r="A14" s="65">
        <v>39600</v>
      </c>
      <c r="B14" s="54">
        <v>1011019.680000001</v>
      </c>
      <c r="C14" s="54">
        <v>1527710.21000025</v>
      </c>
      <c r="D14" s="54">
        <v>288289.98</v>
      </c>
      <c r="E14" s="54">
        <v>99597.51</v>
      </c>
      <c r="F14" s="56">
        <v>2926617.3800002499</v>
      </c>
    </row>
    <row r="15" spans="1:6">
      <c r="A15" s="42">
        <v>39692</v>
      </c>
      <c r="B15" s="50">
        <v>1451777.47</v>
      </c>
      <c r="C15" s="50">
        <v>2006859.142999738</v>
      </c>
      <c r="D15" s="50">
        <v>590334.61199999996</v>
      </c>
      <c r="E15" s="50">
        <v>521246.86</v>
      </c>
      <c r="F15" s="52">
        <v>4570218.0849997383</v>
      </c>
    </row>
    <row r="16" spans="1:6">
      <c r="A16" s="65">
        <v>39783</v>
      </c>
      <c r="B16" s="54">
        <v>1937420.68</v>
      </c>
      <c r="C16" s="54">
        <v>4205558.8519999972</v>
      </c>
      <c r="D16" s="54">
        <v>669455.20800000022</v>
      </c>
      <c r="E16" s="54">
        <v>809064.76000000047</v>
      </c>
      <c r="F16" s="56">
        <v>7621499.4999999991</v>
      </c>
    </row>
    <row r="17" spans="1:6">
      <c r="A17" s="42">
        <v>39873</v>
      </c>
      <c r="B17" s="50">
        <v>2123133.1979999989</v>
      </c>
      <c r="C17" s="50">
        <v>3610958.7349999989</v>
      </c>
      <c r="D17" s="50">
        <v>887280.51000000013</v>
      </c>
      <c r="E17" s="50">
        <v>266467.48</v>
      </c>
      <c r="F17" s="52">
        <v>6887839.9229999986</v>
      </c>
    </row>
    <row r="18" spans="1:6">
      <c r="A18" s="65">
        <v>39965</v>
      </c>
      <c r="B18" s="54">
        <v>2805055.02</v>
      </c>
      <c r="C18" s="54">
        <v>3283461.4939999999</v>
      </c>
      <c r="D18" s="54">
        <v>610737.74999999988</v>
      </c>
      <c r="E18" s="54">
        <v>330440.15000000002</v>
      </c>
      <c r="F18" s="56">
        <v>7029694.4140000017</v>
      </c>
    </row>
    <row r="19" spans="1:6">
      <c r="A19" s="42">
        <v>40057</v>
      </c>
      <c r="B19" s="50">
        <v>2021653.5019999989</v>
      </c>
      <c r="C19" s="50">
        <v>3706891.497</v>
      </c>
      <c r="D19" s="50">
        <v>1035686.35</v>
      </c>
      <c r="E19" s="50">
        <v>375849.48</v>
      </c>
      <c r="F19" s="52">
        <v>7140080.8289999999</v>
      </c>
    </row>
    <row r="20" spans="1:6">
      <c r="A20" s="65">
        <v>40148</v>
      </c>
      <c r="B20" s="54">
        <v>6859332.040000001</v>
      </c>
      <c r="C20" s="54">
        <v>6546590.6799999997</v>
      </c>
      <c r="D20" s="54">
        <v>2392767.0100000012</v>
      </c>
      <c r="E20" s="54">
        <v>94256.5</v>
      </c>
      <c r="F20" s="56">
        <v>15892946.23</v>
      </c>
    </row>
    <row r="21" spans="1:6">
      <c r="A21" s="42">
        <v>40238</v>
      </c>
      <c r="B21" s="50">
        <v>3296461.8499999992</v>
      </c>
      <c r="C21" s="50">
        <v>2704441.3309999998</v>
      </c>
      <c r="D21" s="50">
        <v>826252.30999999982</v>
      </c>
      <c r="E21" s="50">
        <v>326873.18</v>
      </c>
      <c r="F21" s="52">
        <v>7154028.6709999992</v>
      </c>
    </row>
    <row r="22" spans="1:6">
      <c r="A22" s="65">
        <v>40330</v>
      </c>
      <c r="B22" s="54">
        <v>5921405.8599999975</v>
      </c>
      <c r="C22" s="54">
        <v>3267782.0179999992</v>
      </c>
      <c r="D22" s="54">
        <v>1902437.959999999</v>
      </c>
      <c r="E22" s="54">
        <v>49632.87</v>
      </c>
      <c r="F22" s="56">
        <v>11141258.708000001</v>
      </c>
    </row>
    <row r="23" spans="1:6">
      <c r="A23" s="42">
        <v>40422</v>
      </c>
      <c r="B23" s="50">
        <v>8914717.1399999987</v>
      </c>
      <c r="C23" s="50">
        <v>1958547.73</v>
      </c>
      <c r="D23" s="50">
        <v>1134975.9099999999</v>
      </c>
      <c r="E23" s="50">
        <v>216281.5</v>
      </c>
      <c r="F23" s="52">
        <v>12224522.279999999</v>
      </c>
    </row>
    <row r="24" spans="1:6">
      <c r="A24" s="65">
        <v>40513</v>
      </c>
      <c r="B24" s="54">
        <v>7309444.1399999987</v>
      </c>
      <c r="C24" s="54">
        <v>1544375.88</v>
      </c>
      <c r="D24" s="54">
        <v>763237.66999999993</v>
      </c>
      <c r="E24" s="54">
        <v>100151.99</v>
      </c>
      <c r="F24" s="56">
        <v>9717209.6799999997</v>
      </c>
    </row>
    <row r="25" spans="1:6">
      <c r="A25" s="42">
        <v>40603</v>
      </c>
      <c r="B25" s="50">
        <v>7529204.7000000002</v>
      </c>
      <c r="C25" s="50">
        <v>2130453.39</v>
      </c>
      <c r="D25" s="50">
        <v>477408.29999999987</v>
      </c>
      <c r="E25" s="50">
        <v>4650.6999999999971</v>
      </c>
      <c r="F25" s="52">
        <v>10141717.09</v>
      </c>
    </row>
    <row r="26" spans="1:6">
      <c r="A26" s="65">
        <v>40695</v>
      </c>
      <c r="B26" s="54">
        <v>8056137.2430000016</v>
      </c>
      <c r="C26" s="54">
        <v>1710780.9210000001</v>
      </c>
      <c r="D26" s="54">
        <v>514413.53000000009</v>
      </c>
      <c r="E26" s="54">
        <v>18365</v>
      </c>
      <c r="F26" s="56">
        <v>10299696.694</v>
      </c>
    </row>
    <row r="27" spans="1:6">
      <c r="A27" s="42">
        <v>40787</v>
      </c>
      <c r="B27" s="50">
        <v>9483910.0180000011</v>
      </c>
      <c r="C27" s="50">
        <v>1521677.3629999999</v>
      </c>
      <c r="D27" s="50">
        <v>257018.88800000001</v>
      </c>
      <c r="E27" s="50">
        <v>0</v>
      </c>
      <c r="F27" s="52">
        <v>11262606.268999999</v>
      </c>
    </row>
    <row r="28" spans="1:6">
      <c r="A28" s="65">
        <v>40878</v>
      </c>
      <c r="B28" s="54">
        <v>11049036.233999999</v>
      </c>
      <c r="C28" s="54">
        <v>2065174.47</v>
      </c>
      <c r="D28" s="54">
        <v>225044.894</v>
      </c>
      <c r="E28" s="54">
        <v>16514.29</v>
      </c>
      <c r="F28" s="56">
        <v>13355769.888</v>
      </c>
    </row>
    <row r="29" spans="1:6">
      <c r="A29" s="42">
        <v>40969</v>
      </c>
      <c r="B29" s="50">
        <v>9667021.6049999986</v>
      </c>
      <c r="C29" s="50">
        <v>3262371.3060000008</v>
      </c>
      <c r="D29" s="50">
        <v>690859.83799999999</v>
      </c>
      <c r="E29" s="50">
        <v>19750</v>
      </c>
      <c r="F29" s="52">
        <v>13640002.749</v>
      </c>
    </row>
    <row r="30" spans="1:6">
      <c r="A30" s="65">
        <v>41061</v>
      </c>
      <c r="B30" s="54">
        <v>14745189.141000001</v>
      </c>
      <c r="C30" s="54">
        <v>3978014.409</v>
      </c>
      <c r="D30" s="54">
        <v>760533.95200000005</v>
      </c>
      <c r="E30" s="54">
        <v>0</v>
      </c>
      <c r="F30" s="56">
        <v>19483737.502</v>
      </c>
    </row>
    <row r="31" spans="1:6">
      <c r="A31" s="42">
        <v>41153</v>
      </c>
      <c r="B31" s="50">
        <v>15682986.995999999</v>
      </c>
      <c r="C31" s="50">
        <v>3613008.8790000011</v>
      </c>
      <c r="D31" s="50">
        <v>147462.51</v>
      </c>
      <c r="E31" s="50">
        <v>0</v>
      </c>
      <c r="F31" s="52">
        <v>19443458.385000002</v>
      </c>
    </row>
    <row r="32" spans="1:6">
      <c r="A32" s="65">
        <v>41244</v>
      </c>
      <c r="B32" s="54">
        <v>22878610.316699989</v>
      </c>
      <c r="C32" s="54">
        <v>1624095.382</v>
      </c>
      <c r="D32" s="54">
        <v>331585.14399999997</v>
      </c>
      <c r="E32" s="54">
        <v>0</v>
      </c>
      <c r="F32" s="56">
        <v>24834290.84269999</v>
      </c>
    </row>
    <row r="33" spans="1:6">
      <c r="A33" s="42">
        <v>41334</v>
      </c>
      <c r="B33" s="50">
        <v>10945231.73230001</v>
      </c>
      <c r="C33" s="50">
        <v>1284976.1170000001</v>
      </c>
      <c r="D33" s="50">
        <v>694123.21699999995</v>
      </c>
      <c r="E33" s="50">
        <v>80578.649999999994</v>
      </c>
      <c r="F33" s="52">
        <v>13004909.716300011</v>
      </c>
    </row>
    <row r="34" spans="1:6">
      <c r="A34" s="65">
        <v>41426</v>
      </c>
      <c r="B34" s="54">
        <v>14482021.649999989</v>
      </c>
      <c r="C34" s="54">
        <v>1084264.615</v>
      </c>
      <c r="D34" s="54">
        <v>179746.47</v>
      </c>
      <c r="E34" s="54">
        <v>3884.0999999999908</v>
      </c>
      <c r="F34" s="56">
        <v>15749916.835000001</v>
      </c>
    </row>
    <row r="35" spans="1:6">
      <c r="A35" s="42">
        <v>41518</v>
      </c>
      <c r="B35" s="50">
        <v>14569234.445</v>
      </c>
      <c r="C35" s="50">
        <v>490241.57799999998</v>
      </c>
      <c r="D35" s="50">
        <v>256527.01900000009</v>
      </c>
      <c r="E35" s="50">
        <v>838.20000000001164</v>
      </c>
      <c r="F35" s="52">
        <v>15316841.242000001</v>
      </c>
    </row>
    <row r="36" spans="1:6">
      <c r="A36" s="65">
        <v>41609</v>
      </c>
      <c r="B36" s="54">
        <v>15026432.692</v>
      </c>
      <c r="C36" s="54">
        <v>605264.62000000011</v>
      </c>
      <c r="D36" s="54">
        <v>118274.23</v>
      </c>
      <c r="E36" s="54">
        <v>0</v>
      </c>
      <c r="F36" s="56">
        <v>15749971.541999999</v>
      </c>
    </row>
    <row r="37" spans="1:6">
      <c r="A37" s="42">
        <v>41699</v>
      </c>
      <c r="B37" s="50">
        <v>16215431.279999999</v>
      </c>
      <c r="C37" s="50">
        <v>503692.7</v>
      </c>
      <c r="D37" s="50">
        <v>575422.74</v>
      </c>
      <c r="E37" s="50">
        <v>26250</v>
      </c>
      <c r="F37" s="52">
        <v>17320796.719999999</v>
      </c>
    </row>
    <row r="38" spans="1:6">
      <c r="A38" s="65">
        <v>41791</v>
      </c>
      <c r="B38" s="54">
        <v>12561199.481000001</v>
      </c>
      <c r="C38" s="54">
        <v>339560.45700000011</v>
      </c>
      <c r="D38" s="54">
        <v>169246.739</v>
      </c>
      <c r="E38" s="54">
        <v>4114</v>
      </c>
      <c r="F38" s="56">
        <v>13074120.676999999</v>
      </c>
    </row>
    <row r="39" spans="1:6">
      <c r="A39" s="42">
        <v>41883</v>
      </c>
      <c r="B39" s="50">
        <v>10634874.218</v>
      </c>
      <c r="C39" s="50">
        <v>48063.170000000049</v>
      </c>
      <c r="D39" s="50">
        <v>151434.90300000011</v>
      </c>
      <c r="E39" s="50">
        <v>0</v>
      </c>
      <c r="F39" s="52">
        <v>10834372.290999999</v>
      </c>
    </row>
    <row r="40" spans="1:6">
      <c r="A40" s="65">
        <v>41974</v>
      </c>
      <c r="B40" s="54">
        <v>15258630.199999999</v>
      </c>
      <c r="C40" s="54">
        <v>105890.1699999999</v>
      </c>
      <c r="D40" s="54">
        <v>106559.7</v>
      </c>
      <c r="E40" s="54">
        <v>-26250</v>
      </c>
      <c r="F40" s="56">
        <v>15444830.07</v>
      </c>
    </row>
    <row r="41" spans="1:6">
      <c r="A41" s="42">
        <v>42064</v>
      </c>
      <c r="B41" s="50">
        <v>10021647.43</v>
      </c>
      <c r="C41" s="50">
        <v>390415.68999999989</v>
      </c>
      <c r="D41" s="50">
        <v>67855.97</v>
      </c>
      <c r="E41" s="50">
        <v>0</v>
      </c>
      <c r="F41" s="52">
        <v>10479919.09</v>
      </c>
    </row>
    <row r="42" spans="1:6">
      <c r="A42" s="65">
        <v>42156</v>
      </c>
      <c r="B42" s="54">
        <v>14328938.50999999</v>
      </c>
      <c r="C42" s="54">
        <v>193429</v>
      </c>
      <c r="D42" s="54">
        <v>159271.22</v>
      </c>
      <c r="E42" s="54">
        <v>0</v>
      </c>
      <c r="F42" s="56">
        <v>14681638.729999989</v>
      </c>
    </row>
    <row r="43" spans="1:6">
      <c r="A43" s="42">
        <v>42248</v>
      </c>
      <c r="B43" s="50">
        <v>15885527.02</v>
      </c>
      <c r="C43" s="50">
        <v>122929.79</v>
      </c>
      <c r="D43" s="50">
        <v>943640.91000000015</v>
      </c>
      <c r="E43" s="50">
        <v>0</v>
      </c>
      <c r="F43" s="52">
        <v>16952097.719999999</v>
      </c>
    </row>
    <row r="44" spans="1:6">
      <c r="A44" s="65">
        <v>42339</v>
      </c>
      <c r="B44" s="54">
        <v>14884130.221000001</v>
      </c>
      <c r="C44" s="54">
        <v>34567.431999999942</v>
      </c>
      <c r="D44" s="54">
        <v>135620.31799999991</v>
      </c>
      <c r="E44" s="54">
        <v>-6693.0099999999984</v>
      </c>
      <c r="F44" s="56">
        <v>15047624.960999999</v>
      </c>
    </row>
    <row r="45" spans="1:6">
      <c r="A45" s="42">
        <v>42430</v>
      </c>
      <c r="B45" s="50">
        <v>8645980.9899999984</v>
      </c>
      <c r="C45" s="50">
        <v>364782.19000000012</v>
      </c>
      <c r="D45" s="50">
        <v>141753.5800000001</v>
      </c>
      <c r="E45" s="50">
        <v>0</v>
      </c>
      <c r="F45" s="52">
        <v>9152516.7599999979</v>
      </c>
    </row>
    <row r="46" spans="1:6">
      <c r="A46" s="65">
        <v>42522</v>
      </c>
      <c r="B46" s="54">
        <v>14302752.697000001</v>
      </c>
      <c r="C46" s="54">
        <v>61928.649999999972</v>
      </c>
      <c r="D46" s="54">
        <v>81365.489999999991</v>
      </c>
      <c r="E46" s="54">
        <v>0</v>
      </c>
      <c r="F46" s="56">
        <v>14446046.836999999</v>
      </c>
    </row>
    <row r="47" spans="1:6">
      <c r="A47" s="42">
        <v>42614</v>
      </c>
      <c r="B47" s="50">
        <v>12230348.82</v>
      </c>
      <c r="C47" s="50">
        <v>915904.946</v>
      </c>
      <c r="D47" s="50">
        <v>72049.550000000017</v>
      </c>
      <c r="E47" s="50">
        <v>0</v>
      </c>
      <c r="F47" s="52">
        <v>13218303.316</v>
      </c>
    </row>
    <row r="48" spans="1:6">
      <c r="A48" s="65">
        <v>42705</v>
      </c>
      <c r="B48" s="54">
        <v>12188585.75</v>
      </c>
      <c r="C48" s="54">
        <v>201119.61999999979</v>
      </c>
      <c r="D48" s="54">
        <v>139871.46</v>
      </c>
      <c r="E48" s="54">
        <v>0</v>
      </c>
      <c r="F48" s="56">
        <v>12529576.83</v>
      </c>
    </row>
    <row r="49" spans="1:6">
      <c r="A49" s="42">
        <v>42795</v>
      </c>
      <c r="B49" s="50">
        <v>6251764.4199999999</v>
      </c>
      <c r="C49" s="50">
        <v>58046.690000000221</v>
      </c>
      <c r="D49" s="50">
        <v>140468.24</v>
      </c>
      <c r="E49" s="50">
        <v>26250</v>
      </c>
      <c r="F49" s="52">
        <v>6476529.3499999996</v>
      </c>
    </row>
    <row r="50" spans="1:6">
      <c r="A50" s="65">
        <v>42887</v>
      </c>
      <c r="B50" s="54">
        <v>11696163.418</v>
      </c>
      <c r="C50" s="54">
        <v>30819.819999999949</v>
      </c>
      <c r="D50" s="54">
        <v>182070.69000000009</v>
      </c>
      <c r="E50" s="54">
        <v>0</v>
      </c>
      <c r="F50" s="56">
        <v>11909053.927999999</v>
      </c>
    </row>
    <row r="51" spans="1:6">
      <c r="A51" s="42">
        <v>42979</v>
      </c>
      <c r="B51" s="50">
        <v>8745573.5130000003</v>
      </c>
      <c r="C51" s="50">
        <v>10028.28399999998</v>
      </c>
      <c r="D51" s="50">
        <v>104282.15</v>
      </c>
      <c r="E51" s="50">
        <v>0</v>
      </c>
      <c r="F51" s="52">
        <v>8859883.9470000006</v>
      </c>
    </row>
    <row r="52" spans="1:6">
      <c r="A52" s="65">
        <v>43070</v>
      </c>
      <c r="B52" s="54">
        <v>6867196.8880000003</v>
      </c>
      <c r="C52" s="54">
        <v>111546.61</v>
      </c>
      <c r="D52" s="54">
        <v>99043.038000000015</v>
      </c>
      <c r="E52" s="54">
        <v>0</v>
      </c>
      <c r="F52" s="56">
        <v>7077786.5360000003</v>
      </c>
    </row>
    <row r="53" spans="1:6">
      <c r="A53" s="42">
        <v>43160</v>
      </c>
      <c r="B53" s="50">
        <v>7766045.0259999977</v>
      </c>
      <c r="C53" s="50">
        <v>1295.360000000044</v>
      </c>
      <c r="D53" s="50">
        <v>310033.3600000001</v>
      </c>
      <c r="E53" s="50">
        <v>0</v>
      </c>
      <c r="F53" s="52">
        <v>8077373.7459999966</v>
      </c>
    </row>
    <row r="54" spans="1:6">
      <c r="A54" s="65">
        <v>43252</v>
      </c>
      <c r="B54" s="54">
        <v>9409092.7499999981</v>
      </c>
      <c r="C54" s="54">
        <v>21134.470000000088</v>
      </c>
      <c r="D54" s="54">
        <v>492129.14</v>
      </c>
      <c r="E54" s="54">
        <v>0</v>
      </c>
      <c r="F54" s="56">
        <v>9922356.3599999994</v>
      </c>
    </row>
    <row r="55" spans="1:6">
      <c r="A55" s="42">
        <v>43344</v>
      </c>
      <c r="B55" s="50">
        <v>4552588.0750000002</v>
      </c>
      <c r="C55" s="50">
        <v>1165.670999999915</v>
      </c>
      <c r="D55" s="50">
        <v>11690.79999999999</v>
      </c>
      <c r="E55" s="50">
        <v>0</v>
      </c>
      <c r="F55" s="52">
        <v>4565444.5460000001</v>
      </c>
    </row>
    <row r="56" spans="1:6">
      <c r="A56" s="65">
        <v>43435</v>
      </c>
      <c r="B56" s="54">
        <v>5061297.3650000002</v>
      </c>
      <c r="C56" s="54">
        <v>892.86900000006426</v>
      </c>
      <c r="D56" s="54">
        <v>34201.809999999983</v>
      </c>
      <c r="E56" s="54">
        <v>0</v>
      </c>
      <c r="F56" s="56">
        <v>5096392.0439999998</v>
      </c>
    </row>
    <row r="57" spans="1:6">
      <c r="A57" s="42">
        <v>43525</v>
      </c>
      <c r="B57" s="50">
        <v>3088081.3449999988</v>
      </c>
      <c r="C57" s="50">
        <v>-841.83900000015274</v>
      </c>
      <c r="D57" s="50">
        <v>24696.339999999978</v>
      </c>
      <c r="E57" s="50">
        <v>0</v>
      </c>
      <c r="F57" s="52">
        <v>3111935.845999999</v>
      </c>
    </row>
    <row r="58" spans="1:6">
      <c r="A58" s="65">
        <v>43617</v>
      </c>
      <c r="B58" s="54">
        <v>3111035.120000002</v>
      </c>
      <c r="C58" s="54">
        <v>3627.480000000156</v>
      </c>
      <c r="D58" s="54">
        <v>15215.600000000029</v>
      </c>
      <c r="E58" s="54">
        <v>0</v>
      </c>
      <c r="F58" s="56">
        <v>3129878.200000002</v>
      </c>
    </row>
    <row r="59" spans="1:6">
      <c r="A59" s="42">
        <v>43709</v>
      </c>
      <c r="B59" s="50">
        <v>3234032.6320000011</v>
      </c>
      <c r="C59" s="50">
        <v>60212.10900000004</v>
      </c>
      <c r="D59" s="50">
        <v>70391.019999999946</v>
      </c>
      <c r="E59" s="50">
        <v>0</v>
      </c>
      <c r="F59" s="52">
        <v>3364635.7610000009</v>
      </c>
    </row>
    <row r="60" spans="1:6">
      <c r="A60" s="65">
        <v>43800</v>
      </c>
      <c r="B60" s="54">
        <v>2034810.4900000009</v>
      </c>
      <c r="C60" s="54">
        <v>907.5</v>
      </c>
      <c r="D60" s="54">
        <v>54013.430000000029</v>
      </c>
      <c r="E60" s="54">
        <v>0</v>
      </c>
      <c r="F60" s="56">
        <v>2089731.4200000011</v>
      </c>
    </row>
    <row r="61" spans="1:6">
      <c r="A61" s="49">
        <v>43921</v>
      </c>
      <c r="B61" s="50">
        <v>2792838.4999999991</v>
      </c>
      <c r="C61" s="50">
        <v>2473.5</v>
      </c>
      <c r="D61" s="50">
        <v>2013</v>
      </c>
      <c r="E61" s="50">
        <v>0</v>
      </c>
      <c r="F61" s="52">
        <v>2797324.9999999991</v>
      </c>
    </row>
    <row r="62" spans="1:6">
      <c r="A62" s="65">
        <v>44012</v>
      </c>
      <c r="B62" s="54">
        <v>2500587.87</v>
      </c>
      <c r="C62" s="54">
        <v>2376.9000000000228</v>
      </c>
      <c r="D62" s="54">
        <v>4300.7200000000303</v>
      </c>
      <c r="E62" s="54">
        <v>0</v>
      </c>
      <c r="F62" s="56">
        <v>2507265.4900000002</v>
      </c>
    </row>
    <row r="63" spans="1:6">
      <c r="A63" s="42">
        <v>44104</v>
      </c>
      <c r="B63" s="50">
        <v>1642652.610000001</v>
      </c>
      <c r="C63" s="50">
        <v>4180</v>
      </c>
      <c r="D63" s="50">
        <v>4003.98000000001</v>
      </c>
      <c r="E63" s="50">
        <v>0</v>
      </c>
      <c r="F63" s="52">
        <v>1650836.590000001</v>
      </c>
    </row>
    <row r="64" spans="1:6">
      <c r="A64" s="65">
        <v>44196</v>
      </c>
      <c r="B64" s="54">
        <v>2367392.1749999998</v>
      </c>
      <c r="C64" s="54">
        <v>0</v>
      </c>
      <c r="D64" s="54">
        <v>0</v>
      </c>
      <c r="E64" s="54">
        <v>0</v>
      </c>
      <c r="F64" s="56">
        <v>2367392.1749999998</v>
      </c>
    </row>
    <row r="65" spans="1:6">
      <c r="A65" s="42">
        <v>44286</v>
      </c>
      <c r="B65" s="50">
        <v>1303517.9449999989</v>
      </c>
      <c r="C65" s="50">
        <v>2393.6000000000058</v>
      </c>
      <c r="D65" s="50">
        <v>11243.83000000002</v>
      </c>
      <c r="E65" s="50">
        <v>0</v>
      </c>
      <c r="F65" s="52">
        <v>1317155.375</v>
      </c>
    </row>
    <row r="66" spans="1:6">
      <c r="A66" s="65">
        <v>44377</v>
      </c>
      <c r="B66" s="54">
        <v>2231624.6700000018</v>
      </c>
      <c r="C66" s="54">
        <v>2914.23000000001</v>
      </c>
      <c r="D66" s="54">
        <v>92928.889999999927</v>
      </c>
      <c r="E66" s="54">
        <v>0</v>
      </c>
      <c r="F66" s="56">
        <v>2327467.7900000019</v>
      </c>
    </row>
    <row r="67" spans="1:6">
      <c r="A67" s="42">
        <v>44440</v>
      </c>
      <c r="B67" s="50">
        <v>1880049.23</v>
      </c>
      <c r="C67" s="50">
        <v>50699.999999999971</v>
      </c>
      <c r="D67" s="50">
        <v>3916.2700000000191</v>
      </c>
      <c r="E67" s="50">
        <v>0</v>
      </c>
      <c r="F67" s="52">
        <v>1934665.5</v>
      </c>
    </row>
    <row r="68" spans="1:6">
      <c r="A68" s="65">
        <v>44531</v>
      </c>
      <c r="B68" s="54">
        <v>664948.66000000015</v>
      </c>
      <c r="C68" s="54">
        <v>27062.739999999929</v>
      </c>
      <c r="D68" s="54">
        <v>0</v>
      </c>
      <c r="E68" s="54">
        <v>0</v>
      </c>
      <c r="F68" s="56">
        <v>692011.40000000014</v>
      </c>
    </row>
    <row r="69" spans="1:6">
      <c r="A69" s="42">
        <v>44621</v>
      </c>
      <c r="B69" s="50">
        <v>165360.85999999949</v>
      </c>
      <c r="C69" s="50">
        <v>0</v>
      </c>
      <c r="D69" s="50">
        <v>0</v>
      </c>
      <c r="E69" s="50">
        <v>0</v>
      </c>
      <c r="F69" s="52">
        <v>165360.85999999949</v>
      </c>
    </row>
    <row r="70" spans="1:6">
      <c r="A70" s="65">
        <v>44742</v>
      </c>
      <c r="B70" s="54">
        <v>522592.87000000098</v>
      </c>
      <c r="C70" s="54">
        <v>619673.5</v>
      </c>
      <c r="D70" s="54">
        <v>0</v>
      </c>
      <c r="E70" s="54">
        <v>0</v>
      </c>
      <c r="F70" s="54">
        <v>1142266.370000001</v>
      </c>
    </row>
    <row r="71" spans="1:6">
      <c r="A71" s="283" t="s">
        <v>125</v>
      </c>
      <c r="B71" s="295">
        <f>SUM(B3:B70)</f>
        <v>446350698.01200014</v>
      </c>
      <c r="C71" s="295">
        <f t="shared" ref="C71:E71" si="0">SUM(C3:C70)</f>
        <v>74470510.468999982</v>
      </c>
      <c r="D71" s="295">
        <f t="shared" si="0"/>
        <v>25081877.710000001</v>
      </c>
      <c r="E71" s="295">
        <f t="shared" si="0"/>
        <v>3479349.9600000014</v>
      </c>
      <c r="F71" s="295">
        <f>SUM(F3:F70)</f>
        <v>549382436.1509999</v>
      </c>
    </row>
    <row r="74" spans="1:6">
      <c r="A74" s="93" t="s">
        <v>160</v>
      </c>
    </row>
    <row r="75" spans="1:6" s="60" customFormat="1" ht="15">
      <c r="A75" s="59" t="s">
        <v>279</v>
      </c>
    </row>
    <row r="76" spans="1:6" s="60" customFormat="1" ht="15">
      <c r="A76" s="59" t="s">
        <v>280</v>
      </c>
    </row>
    <row r="77" spans="1:6" s="60" customFormat="1" ht="15">
      <c r="A77" s="59"/>
    </row>
    <row r="78" spans="1:6">
      <c r="A78" s="59"/>
    </row>
    <row r="79" spans="1:6">
      <c r="A79" s="184" t="s">
        <v>128</v>
      </c>
    </row>
  </sheetData>
  <mergeCells count="1">
    <mergeCell ref="A1:F1"/>
  </mergeCells>
  <hyperlinks>
    <hyperlink ref="A79" location="Index!A1" display="back to index" xr:uid="{00000000-0004-0000-21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I78"/>
  <sheetViews>
    <sheetView workbookViewId="0">
      <pane xSplit="1" ySplit="2" topLeftCell="B56" activePane="bottomRight" state="frozen"/>
      <selection pane="bottomRight" activeCell="B72" sqref="B72:J72"/>
      <selection pane="bottomLeft" activeCell="A3" sqref="A3"/>
      <selection pane="topRight" activeCell="B1" sqref="B1"/>
    </sheetView>
  </sheetViews>
  <sheetFormatPr defaultColWidth="15.125" defaultRowHeight="18"/>
  <cols>
    <col min="1" max="1" width="13" style="58" customWidth="1"/>
    <col min="2" max="2" width="13" style="12" customWidth="1"/>
    <col min="3" max="3" width="15.125" style="37"/>
    <col min="4" max="9" width="13" style="12" customWidth="1"/>
    <col min="10" max="16384" width="15.125" style="12"/>
  </cols>
  <sheetData>
    <row r="1" spans="1:9" s="46" customFormat="1" ht="46.5" customHeight="1">
      <c r="A1" s="325" t="s">
        <v>114</v>
      </c>
      <c r="B1" s="319"/>
      <c r="C1" s="319"/>
      <c r="D1" s="319"/>
      <c r="E1" s="319"/>
      <c r="F1" s="319"/>
      <c r="G1" s="319"/>
      <c r="H1" s="319"/>
      <c r="I1" s="319"/>
    </row>
    <row r="2" spans="1:9" s="60" customFormat="1" ht="75">
      <c r="A2" s="175" t="s">
        <v>241</v>
      </c>
      <c r="B2" s="175" t="s">
        <v>270</v>
      </c>
      <c r="C2" s="175" t="s">
        <v>271</v>
      </c>
      <c r="D2" s="175" t="s">
        <v>272</v>
      </c>
      <c r="E2" s="175" t="s">
        <v>273</v>
      </c>
      <c r="F2" s="175" t="s">
        <v>274</v>
      </c>
      <c r="G2" s="175" t="s">
        <v>275</v>
      </c>
      <c r="H2" s="175" t="s">
        <v>281</v>
      </c>
      <c r="I2" s="177" t="s">
        <v>125</v>
      </c>
    </row>
    <row r="3" spans="1:9">
      <c r="A3" s="49">
        <v>38625</v>
      </c>
      <c r="B3" s="50">
        <v>190488.7</v>
      </c>
      <c r="C3" s="50">
        <v>0</v>
      </c>
      <c r="D3" s="50">
        <v>2101</v>
      </c>
      <c r="E3" s="51">
        <v>0</v>
      </c>
      <c r="F3" s="50">
        <v>0</v>
      </c>
      <c r="G3" s="50">
        <v>0</v>
      </c>
      <c r="H3" s="50">
        <v>0</v>
      </c>
      <c r="I3" s="52">
        <v>192589.7</v>
      </c>
    </row>
    <row r="4" spans="1:9">
      <c r="A4" s="53">
        <v>38717</v>
      </c>
      <c r="B4" s="54">
        <v>1686695.0200000009</v>
      </c>
      <c r="C4" s="54">
        <v>404089.04</v>
      </c>
      <c r="D4" s="54">
        <v>1425990.33</v>
      </c>
      <c r="E4" s="55">
        <v>87960.299999999988</v>
      </c>
      <c r="F4" s="54">
        <v>107577.34</v>
      </c>
      <c r="G4" s="54">
        <v>21707.05</v>
      </c>
      <c r="H4" s="54">
        <v>14979.17</v>
      </c>
      <c r="I4" s="56">
        <v>3748998.25</v>
      </c>
    </row>
    <row r="5" spans="1:9">
      <c r="A5" s="49">
        <v>38807</v>
      </c>
      <c r="B5" s="50">
        <v>375402.23</v>
      </c>
      <c r="C5" s="50">
        <v>177321.49</v>
      </c>
      <c r="D5" s="50">
        <v>89970.28</v>
      </c>
      <c r="E5" s="51">
        <v>24293.22</v>
      </c>
      <c r="F5" s="50">
        <v>14367</v>
      </c>
      <c r="G5" s="50">
        <v>0</v>
      </c>
      <c r="H5" s="50">
        <v>2102.9499999999989</v>
      </c>
      <c r="I5" s="52">
        <v>683457.16999999993</v>
      </c>
    </row>
    <row r="6" spans="1:9">
      <c r="A6" s="53">
        <v>38898</v>
      </c>
      <c r="B6" s="54">
        <v>843158.09000000008</v>
      </c>
      <c r="C6" s="54">
        <v>10700.239999999991</v>
      </c>
      <c r="D6" s="54">
        <v>174327.18999999989</v>
      </c>
      <c r="E6" s="55">
        <v>53960.88</v>
      </c>
      <c r="F6" s="54">
        <v>76640.179999999993</v>
      </c>
      <c r="G6" s="54">
        <v>0</v>
      </c>
      <c r="H6" s="54">
        <v>6147.4700000000012</v>
      </c>
      <c r="I6" s="56">
        <v>1164934.05</v>
      </c>
    </row>
    <row r="7" spans="1:9">
      <c r="A7" s="49">
        <v>38990</v>
      </c>
      <c r="B7" s="50">
        <v>1023832.46</v>
      </c>
      <c r="C7" s="50">
        <v>15232</v>
      </c>
      <c r="D7" s="50">
        <v>278043.73</v>
      </c>
      <c r="E7" s="51">
        <v>27525</v>
      </c>
      <c r="F7" s="50">
        <v>69143.040000000008</v>
      </c>
      <c r="G7" s="50">
        <v>0</v>
      </c>
      <c r="H7" s="50">
        <v>-16284.39</v>
      </c>
      <c r="I7" s="52">
        <v>1397491.84</v>
      </c>
    </row>
    <row r="8" spans="1:9">
      <c r="A8" s="53">
        <v>39082</v>
      </c>
      <c r="B8" s="54">
        <v>479149.06000000011</v>
      </c>
      <c r="C8" s="54">
        <v>208109.7</v>
      </c>
      <c r="D8" s="54">
        <v>370312.93000000011</v>
      </c>
      <c r="E8" s="55">
        <v>43811.33</v>
      </c>
      <c r="F8" s="54">
        <v>28015.41</v>
      </c>
      <c r="G8" s="54">
        <v>0</v>
      </c>
      <c r="H8" s="54">
        <v>0</v>
      </c>
      <c r="I8" s="56">
        <v>1129398.43</v>
      </c>
    </row>
    <row r="9" spans="1:9">
      <c r="A9" s="49">
        <v>39172</v>
      </c>
      <c r="B9" s="50">
        <v>1155331.23</v>
      </c>
      <c r="C9" s="50">
        <v>114307.25</v>
      </c>
      <c r="D9" s="50">
        <v>553350.44999999995</v>
      </c>
      <c r="E9" s="51">
        <v>54729.09</v>
      </c>
      <c r="F9" s="50">
        <v>38952.760000000009</v>
      </c>
      <c r="G9" s="50">
        <v>0</v>
      </c>
      <c r="H9" s="50">
        <v>0</v>
      </c>
      <c r="I9" s="52">
        <v>1916670.78</v>
      </c>
    </row>
    <row r="10" spans="1:9">
      <c r="A10" s="53">
        <v>39263</v>
      </c>
      <c r="B10" s="54">
        <v>1375939.87</v>
      </c>
      <c r="C10" s="54">
        <v>173828.69</v>
      </c>
      <c r="D10" s="54">
        <v>316568.27</v>
      </c>
      <c r="E10" s="55">
        <v>8614.380000000001</v>
      </c>
      <c r="F10" s="54">
        <v>4456.2999999999993</v>
      </c>
      <c r="G10" s="54">
        <v>0</v>
      </c>
      <c r="H10" s="54">
        <v>0</v>
      </c>
      <c r="I10" s="56">
        <v>1879407.51</v>
      </c>
    </row>
    <row r="11" spans="1:9">
      <c r="A11" s="49">
        <v>39355</v>
      </c>
      <c r="B11" s="50">
        <v>1101389.6599999999</v>
      </c>
      <c r="C11" s="50">
        <v>1497812.76</v>
      </c>
      <c r="D11" s="50">
        <v>238785.74</v>
      </c>
      <c r="E11" s="51">
        <v>13466.7</v>
      </c>
      <c r="F11" s="50">
        <v>19422.339999999989</v>
      </c>
      <c r="G11" s="50">
        <v>1375</v>
      </c>
      <c r="H11" s="50">
        <v>0</v>
      </c>
      <c r="I11" s="52">
        <v>2872252.2</v>
      </c>
    </row>
    <row r="12" spans="1:9">
      <c r="A12" s="53">
        <v>39447</v>
      </c>
      <c r="B12" s="54">
        <v>1940825.49</v>
      </c>
      <c r="C12" s="54">
        <v>566964.67999999982</v>
      </c>
      <c r="D12" s="54">
        <v>504989.37999999989</v>
      </c>
      <c r="E12" s="55">
        <v>188820.15</v>
      </c>
      <c r="F12" s="54">
        <v>36650.01</v>
      </c>
      <c r="G12" s="54">
        <v>59645.34</v>
      </c>
      <c r="H12" s="54">
        <v>0</v>
      </c>
      <c r="I12" s="56">
        <v>3297895.0499999989</v>
      </c>
    </row>
    <row r="13" spans="1:9">
      <c r="A13" s="49">
        <v>39538</v>
      </c>
      <c r="B13" s="50">
        <v>1033985.09</v>
      </c>
      <c r="C13" s="50">
        <v>744551.83</v>
      </c>
      <c r="D13" s="50">
        <v>924473.52999999991</v>
      </c>
      <c r="E13" s="51">
        <v>17654.96</v>
      </c>
      <c r="F13" s="50">
        <v>25249.07</v>
      </c>
      <c r="G13" s="50">
        <v>0</v>
      </c>
      <c r="H13" s="50">
        <v>0</v>
      </c>
      <c r="I13" s="52">
        <v>2745914.48</v>
      </c>
    </row>
    <row r="14" spans="1:9">
      <c r="A14" s="53">
        <v>39629</v>
      </c>
      <c r="B14" s="54">
        <v>1449661.2900002501</v>
      </c>
      <c r="C14" s="54">
        <v>704126.14</v>
      </c>
      <c r="D14" s="54">
        <v>663712.91</v>
      </c>
      <c r="E14" s="55">
        <v>53649.329999999987</v>
      </c>
      <c r="F14" s="54">
        <v>51992.209999999992</v>
      </c>
      <c r="G14" s="54">
        <v>3475.5</v>
      </c>
      <c r="H14" s="54">
        <v>0</v>
      </c>
      <c r="I14" s="56">
        <v>2926617.3800002499</v>
      </c>
    </row>
    <row r="15" spans="1:9">
      <c r="A15" s="49">
        <v>39721</v>
      </c>
      <c r="B15" s="50">
        <v>2743296.9649997358</v>
      </c>
      <c r="C15" s="50">
        <v>1009882.4</v>
      </c>
      <c r="D15" s="50">
        <v>646153.92999999982</v>
      </c>
      <c r="E15" s="51">
        <v>82186.280000000013</v>
      </c>
      <c r="F15" s="50">
        <v>65922.559999999998</v>
      </c>
      <c r="G15" s="50">
        <v>20186.54</v>
      </c>
      <c r="H15" s="50">
        <v>2589.4099999999989</v>
      </c>
      <c r="I15" s="52">
        <v>4570218.0849997345</v>
      </c>
    </row>
    <row r="16" spans="1:9">
      <c r="A16" s="53">
        <v>39813</v>
      </c>
      <c r="B16" s="54">
        <v>4618959.1899999948</v>
      </c>
      <c r="C16" s="54">
        <v>1272023.6499999999</v>
      </c>
      <c r="D16" s="54">
        <v>1090286.1000000001</v>
      </c>
      <c r="E16" s="55">
        <v>284660.90999999997</v>
      </c>
      <c r="F16" s="54">
        <v>199141.07</v>
      </c>
      <c r="G16" s="54">
        <v>5360.08</v>
      </c>
      <c r="H16" s="54">
        <v>151068.5</v>
      </c>
      <c r="I16" s="56">
        <v>7621499.4999999963</v>
      </c>
    </row>
    <row r="17" spans="1:9">
      <c r="A17" s="49">
        <v>39903</v>
      </c>
      <c r="B17" s="50">
        <v>3822653.964999998</v>
      </c>
      <c r="C17" s="50">
        <v>1286948.8799999999</v>
      </c>
      <c r="D17" s="50">
        <v>1310279.82</v>
      </c>
      <c r="E17" s="51">
        <v>18814.499999999982</v>
      </c>
      <c r="F17" s="50">
        <v>248017.81</v>
      </c>
      <c r="G17" s="50">
        <v>18440.25</v>
      </c>
      <c r="H17" s="50">
        <v>182684.698</v>
      </c>
      <c r="I17" s="52">
        <v>6887839.9229999976</v>
      </c>
    </row>
    <row r="18" spans="1:9">
      <c r="A18" s="53">
        <v>39994</v>
      </c>
      <c r="B18" s="54">
        <v>4543487.4239999996</v>
      </c>
      <c r="C18" s="54">
        <v>1169314.1200000001</v>
      </c>
      <c r="D18" s="54">
        <v>900365.68</v>
      </c>
      <c r="E18" s="55">
        <v>29139.450000000012</v>
      </c>
      <c r="F18" s="54">
        <v>343461.44</v>
      </c>
      <c r="G18" s="54">
        <v>0</v>
      </c>
      <c r="H18" s="54">
        <v>43926.3</v>
      </c>
      <c r="I18" s="56">
        <v>7029694.4139999999</v>
      </c>
    </row>
    <row r="19" spans="1:9">
      <c r="A19" s="49">
        <v>40086</v>
      </c>
      <c r="B19" s="50">
        <v>5015087.7470000004</v>
      </c>
      <c r="C19" s="50">
        <v>997256.68000000017</v>
      </c>
      <c r="D19" s="50">
        <v>740941.85000000009</v>
      </c>
      <c r="E19" s="51">
        <v>12601.16</v>
      </c>
      <c r="F19" s="50">
        <v>302934.09000000008</v>
      </c>
      <c r="G19" s="50">
        <v>64499.8</v>
      </c>
      <c r="H19" s="50">
        <v>6759.5020000000077</v>
      </c>
      <c r="I19" s="52">
        <v>7140080.8290000008</v>
      </c>
    </row>
    <row r="20" spans="1:9">
      <c r="A20" s="53">
        <v>40178</v>
      </c>
      <c r="B20" s="54">
        <v>9127381.2800000049</v>
      </c>
      <c r="C20" s="54">
        <v>3601634.0200000009</v>
      </c>
      <c r="D20" s="54">
        <v>1232833.77</v>
      </c>
      <c r="E20" s="55">
        <v>122178.36</v>
      </c>
      <c r="F20" s="54">
        <v>404834.62</v>
      </c>
      <c r="G20" s="54">
        <v>1094013.1200000001</v>
      </c>
      <c r="H20" s="54">
        <v>310071.06</v>
      </c>
      <c r="I20" s="56">
        <v>15892946.23000001</v>
      </c>
    </row>
    <row r="21" spans="1:9">
      <c r="A21" s="49">
        <v>40268</v>
      </c>
      <c r="B21" s="50">
        <v>4237164.0609999998</v>
      </c>
      <c r="C21" s="50">
        <v>1920463.540000001</v>
      </c>
      <c r="D21" s="50">
        <v>551882.23999999999</v>
      </c>
      <c r="E21" s="51">
        <v>3086.96</v>
      </c>
      <c r="F21" s="50">
        <v>121616.64</v>
      </c>
      <c r="G21" s="50">
        <v>290122.03000000003</v>
      </c>
      <c r="H21" s="50">
        <v>29693.200000000001</v>
      </c>
      <c r="I21" s="52">
        <v>7154028.6710000001</v>
      </c>
    </row>
    <row r="22" spans="1:9">
      <c r="A22" s="53">
        <v>40359</v>
      </c>
      <c r="B22" s="54">
        <v>5643437.7579999994</v>
      </c>
      <c r="C22" s="54">
        <v>2953870.8</v>
      </c>
      <c r="D22" s="54">
        <v>1849012.42</v>
      </c>
      <c r="E22" s="55">
        <v>309642.78999999998</v>
      </c>
      <c r="F22" s="54">
        <v>327095.32</v>
      </c>
      <c r="G22" s="54">
        <v>5703.32</v>
      </c>
      <c r="H22" s="54">
        <v>52496.300000000083</v>
      </c>
      <c r="I22" s="56">
        <v>11141258.708000001</v>
      </c>
    </row>
    <row r="23" spans="1:9">
      <c r="A23" s="49">
        <v>40451</v>
      </c>
      <c r="B23" s="50">
        <v>4926294.0599999996</v>
      </c>
      <c r="C23" s="50">
        <v>4807688.84</v>
      </c>
      <c r="D23" s="50">
        <v>1877336.22</v>
      </c>
      <c r="E23" s="51">
        <v>121317.31</v>
      </c>
      <c r="F23" s="50">
        <v>366176.06000000011</v>
      </c>
      <c r="G23" s="50">
        <v>8437.5</v>
      </c>
      <c r="H23" s="50">
        <v>117272.29</v>
      </c>
      <c r="I23" s="52">
        <v>12224522.279999999</v>
      </c>
    </row>
    <row r="24" spans="1:9">
      <c r="A24" s="53">
        <v>40543</v>
      </c>
      <c r="B24" s="54">
        <v>4557768.4800000004</v>
      </c>
      <c r="C24" s="54">
        <v>3332044.209999999</v>
      </c>
      <c r="D24" s="54">
        <v>1349537.14</v>
      </c>
      <c r="E24" s="55">
        <v>149634.85</v>
      </c>
      <c r="F24" s="54">
        <v>246403.27</v>
      </c>
      <c r="G24" s="54">
        <v>3582.74</v>
      </c>
      <c r="H24" s="54">
        <v>78238.989999999991</v>
      </c>
      <c r="I24" s="56">
        <v>9717209.6799999978</v>
      </c>
    </row>
    <row r="25" spans="1:9">
      <c r="A25" s="49">
        <v>40633</v>
      </c>
      <c r="B25" s="50">
        <v>4354455.72</v>
      </c>
      <c r="C25" s="50">
        <v>3129987</v>
      </c>
      <c r="D25" s="50">
        <v>1842942.99</v>
      </c>
      <c r="E25" s="51">
        <v>333367.48</v>
      </c>
      <c r="F25" s="50">
        <v>29815.279999999999</v>
      </c>
      <c r="G25" s="50">
        <v>43726.74</v>
      </c>
      <c r="H25" s="50">
        <v>407421.87999999989</v>
      </c>
      <c r="I25" s="52">
        <v>10141717.09</v>
      </c>
    </row>
    <row r="26" spans="1:9">
      <c r="A26" s="53">
        <v>40724</v>
      </c>
      <c r="B26" s="54">
        <v>4299598.1499999994</v>
      </c>
      <c r="C26" s="54">
        <v>3110857.42</v>
      </c>
      <c r="D26" s="54">
        <v>1777202.8540000001</v>
      </c>
      <c r="E26" s="55">
        <v>513064.48</v>
      </c>
      <c r="F26" s="54">
        <v>154768.26</v>
      </c>
      <c r="G26" s="54">
        <v>102378.85</v>
      </c>
      <c r="H26" s="54">
        <v>341826.68000000011</v>
      </c>
      <c r="I26" s="56">
        <v>10299696.694</v>
      </c>
    </row>
    <row r="27" spans="1:9">
      <c r="A27" s="49">
        <v>40816</v>
      </c>
      <c r="B27" s="50">
        <v>4219606.0569999991</v>
      </c>
      <c r="C27" s="50">
        <v>3920730.6630000002</v>
      </c>
      <c r="D27" s="50">
        <v>2020565.2310000011</v>
      </c>
      <c r="E27" s="51">
        <v>426508.478</v>
      </c>
      <c r="F27" s="50">
        <v>308461.62000000011</v>
      </c>
      <c r="G27" s="50">
        <v>28085.3</v>
      </c>
      <c r="H27" s="50">
        <v>338648.92</v>
      </c>
      <c r="I27" s="52">
        <v>11262606.268999999</v>
      </c>
    </row>
    <row r="28" spans="1:9">
      <c r="A28" s="53">
        <v>40908</v>
      </c>
      <c r="B28" s="54">
        <v>5020275.6050000004</v>
      </c>
      <c r="C28" s="54">
        <v>6496171.6689999998</v>
      </c>
      <c r="D28" s="54">
        <v>888628.82199999993</v>
      </c>
      <c r="E28" s="55">
        <v>290789.42200000002</v>
      </c>
      <c r="F28" s="54">
        <v>359908.33000000007</v>
      </c>
      <c r="G28" s="54">
        <v>3254.1600000000012</v>
      </c>
      <c r="H28" s="54">
        <v>296741.88</v>
      </c>
      <c r="I28" s="56">
        <v>13355769.888</v>
      </c>
    </row>
    <row r="29" spans="1:9">
      <c r="A29" s="49">
        <v>40999</v>
      </c>
      <c r="B29" s="50">
        <v>6709244.6079999972</v>
      </c>
      <c r="C29" s="50">
        <v>4201951.148</v>
      </c>
      <c r="D29" s="50">
        <v>1561928.5630000001</v>
      </c>
      <c r="E29" s="51">
        <v>290429.45</v>
      </c>
      <c r="F29" s="50">
        <v>170758.23</v>
      </c>
      <c r="G29" s="50">
        <v>26684.32</v>
      </c>
      <c r="H29" s="50">
        <v>679006.43</v>
      </c>
      <c r="I29" s="52">
        <v>13640002.749</v>
      </c>
    </row>
    <row r="30" spans="1:9">
      <c r="A30" s="53">
        <v>41090</v>
      </c>
      <c r="B30" s="54">
        <v>7064340.318</v>
      </c>
      <c r="C30" s="54">
        <v>7924150.5520000011</v>
      </c>
      <c r="D30" s="54">
        <v>3388672.5820000009</v>
      </c>
      <c r="E30" s="55">
        <v>117103.4700000001</v>
      </c>
      <c r="F30" s="54">
        <v>218338.14</v>
      </c>
      <c r="G30" s="54">
        <v>3152.889999999999</v>
      </c>
      <c r="H30" s="54">
        <v>767979.54999999993</v>
      </c>
      <c r="I30" s="56">
        <v>19483737.502</v>
      </c>
    </row>
    <row r="31" spans="1:9">
      <c r="A31" s="49">
        <v>41182</v>
      </c>
      <c r="B31" s="50">
        <v>8482109.7199999988</v>
      </c>
      <c r="C31" s="50">
        <v>7377013.3099999996</v>
      </c>
      <c r="D31" s="50">
        <v>2678124.9849999999</v>
      </c>
      <c r="E31" s="51">
        <v>239880.09</v>
      </c>
      <c r="F31" s="50">
        <v>162276.59</v>
      </c>
      <c r="G31" s="50">
        <v>0</v>
      </c>
      <c r="H31" s="50">
        <v>504053.69000000018</v>
      </c>
      <c r="I31" s="52">
        <v>19443458.385000002</v>
      </c>
    </row>
    <row r="32" spans="1:9">
      <c r="A32" s="53">
        <v>41274</v>
      </c>
      <c r="B32" s="54">
        <v>8343808.0149999978</v>
      </c>
      <c r="C32" s="54">
        <v>7541731.1336999983</v>
      </c>
      <c r="D32" s="54">
        <v>1208262.3629999999</v>
      </c>
      <c r="E32" s="55">
        <v>126197.79300000001</v>
      </c>
      <c r="F32" s="54">
        <v>329591.26199999999</v>
      </c>
      <c r="G32" s="54">
        <v>109858.6</v>
      </c>
      <c r="H32" s="54">
        <v>7174841.676</v>
      </c>
      <c r="I32" s="56">
        <v>24834290.842700001</v>
      </c>
    </row>
    <row r="33" spans="1:9">
      <c r="A33" s="49">
        <v>41364</v>
      </c>
      <c r="B33" s="50">
        <v>3982884.5459999982</v>
      </c>
      <c r="C33" s="50">
        <v>4673993.0162999984</v>
      </c>
      <c r="D33" s="50">
        <v>2221217.2250000001</v>
      </c>
      <c r="E33" s="51">
        <v>1423628.8570000001</v>
      </c>
      <c r="F33" s="50">
        <v>58152.258000000023</v>
      </c>
      <c r="G33" s="50">
        <v>0</v>
      </c>
      <c r="H33" s="50">
        <v>645033.81399999943</v>
      </c>
      <c r="I33" s="52">
        <v>13004909.7163</v>
      </c>
    </row>
    <row r="34" spans="1:9">
      <c r="A34" s="53">
        <v>41455</v>
      </c>
      <c r="B34" s="54">
        <v>5778421.8999999994</v>
      </c>
      <c r="C34" s="54">
        <v>6519458.4600000009</v>
      </c>
      <c r="D34" s="54">
        <v>1680367.2749999999</v>
      </c>
      <c r="E34" s="55">
        <v>419635.33</v>
      </c>
      <c r="F34" s="54">
        <v>48906.319999999992</v>
      </c>
      <c r="G34" s="54">
        <v>5550</v>
      </c>
      <c r="H34" s="54">
        <v>1297577.5499999991</v>
      </c>
      <c r="I34" s="56">
        <v>15749916.835000001</v>
      </c>
    </row>
    <row r="35" spans="1:9">
      <c r="A35" s="49">
        <v>41547</v>
      </c>
      <c r="B35" s="50">
        <v>5013947.2090000017</v>
      </c>
      <c r="C35" s="50">
        <v>7237035.5140000023</v>
      </c>
      <c r="D35" s="50">
        <v>791384.26699999999</v>
      </c>
      <c r="E35" s="51">
        <v>271432.038</v>
      </c>
      <c r="F35" s="50">
        <v>131755.264</v>
      </c>
      <c r="G35" s="50">
        <v>2790.3</v>
      </c>
      <c r="H35" s="50">
        <v>1868496.65</v>
      </c>
      <c r="I35" s="52">
        <v>15316841.24200001</v>
      </c>
    </row>
    <row r="36" spans="1:9">
      <c r="A36" s="53">
        <v>41639</v>
      </c>
      <c r="B36" s="54">
        <v>3353528.355</v>
      </c>
      <c r="C36" s="54">
        <v>8399093.106999997</v>
      </c>
      <c r="D36" s="54">
        <v>1273989.31</v>
      </c>
      <c r="E36" s="55">
        <v>609313.84</v>
      </c>
      <c r="F36" s="54">
        <v>39497.699999999983</v>
      </c>
      <c r="G36" s="54">
        <v>0</v>
      </c>
      <c r="H36" s="54">
        <v>2074549.2299999991</v>
      </c>
      <c r="I36" s="56">
        <v>15749971.541999999</v>
      </c>
    </row>
    <row r="37" spans="1:9">
      <c r="A37" s="49">
        <v>41729</v>
      </c>
      <c r="B37" s="50">
        <v>3962676.6400000011</v>
      </c>
      <c r="C37" s="50">
        <v>10052095.58</v>
      </c>
      <c r="D37" s="50">
        <v>1426509.7</v>
      </c>
      <c r="E37" s="51">
        <v>155546.15000000011</v>
      </c>
      <c r="F37" s="50">
        <v>59420.789999999994</v>
      </c>
      <c r="G37" s="50">
        <v>0</v>
      </c>
      <c r="H37" s="50">
        <v>1664547.86</v>
      </c>
      <c r="I37" s="52">
        <v>17320796.719999999</v>
      </c>
    </row>
    <row r="38" spans="1:9">
      <c r="A38" s="53">
        <v>41820</v>
      </c>
      <c r="B38" s="54">
        <v>4442067.7659999998</v>
      </c>
      <c r="C38" s="54">
        <v>7178232.8479999984</v>
      </c>
      <c r="D38" s="54">
        <v>552644.62300000014</v>
      </c>
      <c r="E38" s="55">
        <v>61994.070000000007</v>
      </c>
      <c r="F38" s="54">
        <v>68835.659999999989</v>
      </c>
      <c r="G38" s="54">
        <v>0</v>
      </c>
      <c r="H38" s="54">
        <v>770345.70999999973</v>
      </c>
      <c r="I38" s="56">
        <v>13074120.676999999</v>
      </c>
    </row>
    <row r="39" spans="1:9">
      <c r="A39" s="49">
        <v>41912</v>
      </c>
      <c r="B39" s="50">
        <v>2097243.4129999988</v>
      </c>
      <c r="C39" s="50">
        <v>6881813.5080000004</v>
      </c>
      <c r="D39" s="50">
        <v>426195.18000000011</v>
      </c>
      <c r="E39" s="51">
        <v>94173.18</v>
      </c>
      <c r="F39" s="50">
        <v>52699.73</v>
      </c>
      <c r="G39" s="50">
        <v>0</v>
      </c>
      <c r="H39" s="50">
        <v>1282247.28</v>
      </c>
      <c r="I39" s="52">
        <v>10834372.290999999</v>
      </c>
    </row>
    <row r="40" spans="1:9">
      <c r="A40" s="53">
        <v>42004</v>
      </c>
      <c r="B40" s="54">
        <v>2870600.4099999992</v>
      </c>
      <c r="C40" s="54">
        <v>10227806.84</v>
      </c>
      <c r="D40" s="54">
        <v>1327379.72</v>
      </c>
      <c r="E40" s="55">
        <v>86872.49000000002</v>
      </c>
      <c r="F40" s="54">
        <v>87417.110000000015</v>
      </c>
      <c r="G40" s="54">
        <v>0</v>
      </c>
      <c r="H40" s="54">
        <v>844753.50000000058</v>
      </c>
      <c r="I40" s="56">
        <v>15444830.069999989</v>
      </c>
    </row>
    <row r="41" spans="1:9">
      <c r="A41" s="49">
        <v>42094</v>
      </c>
      <c r="B41" s="50">
        <v>2185980.600000001</v>
      </c>
      <c r="C41" s="50">
        <v>5003079.26</v>
      </c>
      <c r="D41" s="50">
        <v>758884.6399999999</v>
      </c>
      <c r="E41" s="51">
        <v>691848.85000000009</v>
      </c>
      <c r="F41" s="50">
        <v>66210.790000000008</v>
      </c>
      <c r="G41" s="50">
        <v>0</v>
      </c>
      <c r="H41" s="50">
        <v>1773914.95</v>
      </c>
      <c r="I41" s="52">
        <v>10479919.09</v>
      </c>
    </row>
    <row r="42" spans="1:9">
      <c r="A42" s="53">
        <v>42185</v>
      </c>
      <c r="B42" s="54">
        <v>3447245.26</v>
      </c>
      <c r="C42" s="54">
        <v>6925380.6900000004</v>
      </c>
      <c r="D42" s="54">
        <v>686348.23999999987</v>
      </c>
      <c r="E42" s="55">
        <v>787349.73</v>
      </c>
      <c r="F42" s="54">
        <v>102876.72</v>
      </c>
      <c r="G42" s="54">
        <v>25105.25</v>
      </c>
      <c r="H42" s="54">
        <v>2707332.8399999989</v>
      </c>
      <c r="I42" s="56">
        <v>14681638.73</v>
      </c>
    </row>
    <row r="43" spans="1:9">
      <c r="A43" s="49">
        <v>42277</v>
      </c>
      <c r="B43" s="50">
        <v>3066542.8899999992</v>
      </c>
      <c r="C43" s="50">
        <v>9587080.8000000026</v>
      </c>
      <c r="D43" s="50">
        <v>1657368.08</v>
      </c>
      <c r="E43" s="51">
        <v>800510.34999999986</v>
      </c>
      <c r="F43" s="50">
        <v>17706.019999999931</v>
      </c>
      <c r="G43" s="50">
        <v>3921.5099999999979</v>
      </c>
      <c r="H43" s="50">
        <v>1818968.07</v>
      </c>
      <c r="I43" s="52">
        <v>16952097.719999999</v>
      </c>
    </row>
    <row r="44" spans="1:9">
      <c r="A44" s="53">
        <v>42369</v>
      </c>
      <c r="B44" s="54">
        <v>3376106.8699999992</v>
      </c>
      <c r="C44" s="54">
        <v>8180431.7250000006</v>
      </c>
      <c r="D44" s="54">
        <v>957575.25500000012</v>
      </c>
      <c r="E44" s="55">
        <v>449563.16200000013</v>
      </c>
      <c r="F44" s="54">
        <v>189528.74900000001</v>
      </c>
      <c r="G44" s="54">
        <v>-222.5099999999984</v>
      </c>
      <c r="H44" s="54">
        <v>1894641.71</v>
      </c>
      <c r="I44" s="56">
        <v>15047624.960999999</v>
      </c>
    </row>
    <row r="45" spans="1:9">
      <c r="A45" s="49">
        <v>42460</v>
      </c>
      <c r="B45" s="50">
        <v>3252252.63</v>
      </c>
      <c r="C45" s="50">
        <v>3860075.68</v>
      </c>
      <c r="D45" s="50">
        <v>608198.07999999996</v>
      </c>
      <c r="E45" s="51">
        <v>180882.99</v>
      </c>
      <c r="F45" s="50">
        <v>12654.14</v>
      </c>
      <c r="G45" s="50">
        <v>0</v>
      </c>
      <c r="H45" s="50">
        <v>1238453.24</v>
      </c>
      <c r="I45" s="52">
        <v>9152516.7599999998</v>
      </c>
    </row>
    <row r="46" spans="1:9">
      <c r="A46" s="53">
        <v>42551</v>
      </c>
      <c r="B46" s="54">
        <v>2275304.92</v>
      </c>
      <c r="C46" s="54">
        <v>6552666.4069999987</v>
      </c>
      <c r="D46" s="54">
        <v>3187494.95</v>
      </c>
      <c r="E46" s="55">
        <v>892943.16999999993</v>
      </c>
      <c r="F46" s="54">
        <v>78865.459999999992</v>
      </c>
      <c r="G46" s="54">
        <v>0</v>
      </c>
      <c r="H46" s="54">
        <v>1458771.93</v>
      </c>
      <c r="I46" s="56">
        <v>14446046.836999999</v>
      </c>
    </row>
    <row r="47" spans="1:9">
      <c r="A47" s="49">
        <v>42643</v>
      </c>
      <c r="B47" s="50">
        <v>2351532.986</v>
      </c>
      <c r="C47" s="50">
        <v>6744832.709999999</v>
      </c>
      <c r="D47" s="50">
        <v>1427377.17</v>
      </c>
      <c r="E47" s="51">
        <v>1212737.8799999999</v>
      </c>
      <c r="F47" s="50">
        <v>68098.799999999988</v>
      </c>
      <c r="G47" s="50">
        <v>41</v>
      </c>
      <c r="H47" s="50">
        <v>1413682.77</v>
      </c>
      <c r="I47" s="52">
        <v>13218303.316</v>
      </c>
    </row>
    <row r="48" spans="1:9">
      <c r="A48" s="53">
        <v>42735</v>
      </c>
      <c r="B48" s="54">
        <v>2387968.61</v>
      </c>
      <c r="C48" s="54">
        <v>7423926.4299999978</v>
      </c>
      <c r="D48" s="54">
        <v>1150337.82</v>
      </c>
      <c r="E48" s="55">
        <v>343303.98000000021</v>
      </c>
      <c r="F48" s="54">
        <v>46235.419999999976</v>
      </c>
      <c r="G48" s="54">
        <v>0</v>
      </c>
      <c r="H48" s="54">
        <v>1177804.57</v>
      </c>
      <c r="I48" s="56">
        <v>12529576.83</v>
      </c>
    </row>
    <row r="49" spans="1:9">
      <c r="A49" s="49">
        <v>42825</v>
      </c>
      <c r="B49" s="50">
        <v>815824.07999999984</v>
      </c>
      <c r="C49" s="50">
        <v>4506264.9299999978</v>
      </c>
      <c r="D49" s="50">
        <v>469067.41000000061</v>
      </c>
      <c r="E49" s="51">
        <v>41386.420000000158</v>
      </c>
      <c r="F49" s="50">
        <v>54796.749999999993</v>
      </c>
      <c r="G49" s="50">
        <v>0</v>
      </c>
      <c r="H49" s="50">
        <v>589189.76</v>
      </c>
      <c r="I49" s="52">
        <v>6476529.3499999978</v>
      </c>
    </row>
    <row r="50" spans="1:9">
      <c r="A50" s="53">
        <v>42916</v>
      </c>
      <c r="B50" s="54">
        <v>1540735.45</v>
      </c>
      <c r="C50" s="54">
        <v>8162787.3779999996</v>
      </c>
      <c r="D50" s="54">
        <v>778028.97</v>
      </c>
      <c r="E50" s="55">
        <v>578562.27999999991</v>
      </c>
      <c r="F50" s="54">
        <v>3769.6999999999971</v>
      </c>
      <c r="G50" s="54">
        <v>-41</v>
      </c>
      <c r="H50" s="54">
        <v>845211.14999999898</v>
      </c>
      <c r="I50" s="56">
        <v>11909053.927999999</v>
      </c>
    </row>
    <row r="51" spans="1:9">
      <c r="A51" s="49">
        <v>43008</v>
      </c>
      <c r="B51" s="50">
        <v>1555025.834</v>
      </c>
      <c r="C51" s="50">
        <v>5290336.7130000005</v>
      </c>
      <c r="D51" s="50">
        <v>431546.09999999951</v>
      </c>
      <c r="E51" s="51">
        <v>545630.2300000001</v>
      </c>
      <c r="F51" s="50">
        <v>0</v>
      </c>
      <c r="G51" s="50">
        <v>0</v>
      </c>
      <c r="H51" s="50">
        <v>1037345.070000001</v>
      </c>
      <c r="I51" s="52">
        <v>8859883.9470000006</v>
      </c>
    </row>
    <row r="52" spans="1:9">
      <c r="A52" s="53">
        <v>43100</v>
      </c>
      <c r="B52" s="54">
        <v>813617.23199999973</v>
      </c>
      <c r="C52" s="54">
        <v>4217215.7769999998</v>
      </c>
      <c r="D52" s="54">
        <v>1113147.6969999999</v>
      </c>
      <c r="E52" s="55">
        <v>555973.73999999987</v>
      </c>
      <c r="F52" s="54">
        <v>143</v>
      </c>
      <c r="G52" s="54">
        <v>0</v>
      </c>
      <c r="H52" s="54">
        <v>377689.09000000171</v>
      </c>
      <c r="I52" s="56">
        <v>7077786.5360000022</v>
      </c>
    </row>
    <row r="53" spans="1:9">
      <c r="A53" s="49">
        <v>43190</v>
      </c>
      <c r="B53" s="50">
        <v>1012307.786</v>
      </c>
      <c r="C53" s="50">
        <v>4589703</v>
      </c>
      <c r="D53" s="50">
        <v>1494226.42</v>
      </c>
      <c r="E53" s="51">
        <v>916850.0900000002</v>
      </c>
      <c r="F53" s="50">
        <v>0</v>
      </c>
      <c r="G53" s="50">
        <v>0</v>
      </c>
      <c r="H53" s="50">
        <v>64286.449999998782</v>
      </c>
      <c r="I53" s="52">
        <v>8077373.7459999984</v>
      </c>
    </row>
    <row r="54" spans="1:9">
      <c r="A54" s="53">
        <v>43281</v>
      </c>
      <c r="B54" s="54">
        <v>872926.5</v>
      </c>
      <c r="C54" s="54">
        <v>6359320.3099999996</v>
      </c>
      <c r="D54" s="54">
        <v>1883446.109999998</v>
      </c>
      <c r="E54" s="55">
        <v>463845.35999999958</v>
      </c>
      <c r="F54" s="54">
        <v>0</v>
      </c>
      <c r="G54" s="54">
        <v>0</v>
      </c>
      <c r="H54" s="54">
        <v>342818.07999999908</v>
      </c>
      <c r="I54" s="56">
        <v>9922356.3599999957</v>
      </c>
    </row>
    <row r="55" spans="1:9">
      <c r="A55" s="49">
        <v>43373</v>
      </c>
      <c r="B55" s="50">
        <v>199504.63</v>
      </c>
      <c r="C55" s="50">
        <v>2908837.060999997</v>
      </c>
      <c r="D55" s="50">
        <v>1071170.2480000011</v>
      </c>
      <c r="E55" s="51">
        <v>94252.769999999873</v>
      </c>
      <c r="F55" s="50">
        <v>-3.00000000061118E-3</v>
      </c>
      <c r="G55" s="50">
        <v>0</v>
      </c>
      <c r="H55" s="50">
        <v>291679.84000000171</v>
      </c>
      <c r="I55" s="52">
        <v>4565444.5459999992</v>
      </c>
    </row>
    <row r="56" spans="1:9">
      <c r="A56" s="53">
        <v>43465</v>
      </c>
      <c r="B56" s="54">
        <v>452047.43</v>
      </c>
      <c r="C56" s="54">
        <v>1880659.049000001</v>
      </c>
      <c r="D56" s="54">
        <v>2730642.8820000002</v>
      </c>
      <c r="E56" s="55">
        <v>10483.88000000035</v>
      </c>
      <c r="F56" s="54">
        <v>3.00000000061118E-3</v>
      </c>
      <c r="G56" s="54">
        <v>0</v>
      </c>
      <c r="H56" s="54">
        <v>22558.79999999981</v>
      </c>
      <c r="I56" s="56">
        <v>5096392.0440000007</v>
      </c>
    </row>
    <row r="57" spans="1:9">
      <c r="A57" s="49">
        <v>43555</v>
      </c>
      <c r="B57" s="50">
        <v>145521.68</v>
      </c>
      <c r="C57" s="50">
        <v>1875989.1710000001</v>
      </c>
      <c r="D57" s="50">
        <v>860761.07799999975</v>
      </c>
      <c r="E57" s="51">
        <v>180362.39</v>
      </c>
      <c r="F57" s="50">
        <v>-3.00000000061118E-3</v>
      </c>
      <c r="G57" s="50">
        <v>0</v>
      </c>
      <c r="H57" s="50">
        <v>49301.529999999562</v>
      </c>
      <c r="I57" s="52">
        <v>3111935.845999999</v>
      </c>
    </row>
    <row r="58" spans="1:9">
      <c r="A58" s="53">
        <v>43646</v>
      </c>
      <c r="B58" s="54">
        <v>369633.70000000013</v>
      </c>
      <c r="C58" s="54">
        <v>2217926.3199999998</v>
      </c>
      <c r="D58" s="54">
        <v>507033.30000000098</v>
      </c>
      <c r="E58" s="55">
        <v>2915.500000000116</v>
      </c>
      <c r="F58" s="54">
        <v>0</v>
      </c>
      <c r="G58" s="54">
        <v>0</v>
      </c>
      <c r="H58" s="54">
        <v>32369.38000000082</v>
      </c>
      <c r="I58" s="56">
        <v>3129878.200000002</v>
      </c>
    </row>
    <row r="59" spans="1:9">
      <c r="A59" s="49">
        <v>43738</v>
      </c>
      <c r="B59" s="50">
        <v>441847.74999999988</v>
      </c>
      <c r="C59" s="50">
        <v>2609680.0560000008</v>
      </c>
      <c r="D59" s="50">
        <v>234921.63199999879</v>
      </c>
      <c r="E59" s="51">
        <v>0</v>
      </c>
      <c r="F59" s="50">
        <v>3.00000000061118E-3</v>
      </c>
      <c r="G59" s="50">
        <v>0</v>
      </c>
      <c r="H59" s="50">
        <v>78186.320000000298</v>
      </c>
      <c r="I59" s="52">
        <v>3364635.7609999999</v>
      </c>
    </row>
    <row r="60" spans="1:9">
      <c r="A60" s="53">
        <v>43830</v>
      </c>
      <c r="B60" s="54">
        <v>124122.39999999991</v>
      </c>
      <c r="C60" s="54">
        <v>1763447.72</v>
      </c>
      <c r="D60" s="54">
        <v>175274.47000000119</v>
      </c>
      <c r="E60" s="55">
        <v>479.80999999999767</v>
      </c>
      <c r="F60" s="54">
        <v>0</v>
      </c>
      <c r="G60" s="54">
        <v>0</v>
      </c>
      <c r="H60" s="54">
        <v>26407.019999999549</v>
      </c>
      <c r="I60" s="56">
        <v>2089731.4200000011</v>
      </c>
    </row>
    <row r="61" spans="1:9">
      <c r="A61" s="49">
        <v>43921</v>
      </c>
      <c r="B61" s="50">
        <v>1183477.3999999999</v>
      </c>
      <c r="C61" s="50">
        <v>1485414.4300000011</v>
      </c>
      <c r="D61" s="50">
        <v>119673.8699999994</v>
      </c>
      <c r="E61" s="51">
        <v>1623.6000000000929</v>
      </c>
      <c r="F61" s="50">
        <v>0</v>
      </c>
      <c r="G61" s="50">
        <v>0</v>
      </c>
      <c r="H61" s="50">
        <v>7135.6999999992549</v>
      </c>
      <c r="I61" s="52">
        <v>2797325</v>
      </c>
    </row>
    <row r="62" spans="1:9">
      <c r="A62" s="53">
        <v>44012</v>
      </c>
      <c r="B62" s="54">
        <v>281507.54000000033</v>
      </c>
      <c r="C62" s="54">
        <v>2013159.349999998</v>
      </c>
      <c r="D62" s="54">
        <v>142066.64000000031</v>
      </c>
      <c r="E62" s="55">
        <v>903.86999999993714</v>
      </c>
      <c r="F62" s="54">
        <v>0</v>
      </c>
      <c r="G62" s="54">
        <v>0</v>
      </c>
      <c r="H62" s="54">
        <v>69628.090000000782</v>
      </c>
      <c r="I62" s="56">
        <v>2507265.4900000002</v>
      </c>
    </row>
    <row r="63" spans="1:9">
      <c r="A63" s="42">
        <v>44104</v>
      </c>
      <c r="B63" s="50">
        <v>552513.24</v>
      </c>
      <c r="C63" s="50">
        <v>1036304.5200000009</v>
      </c>
      <c r="D63" s="50">
        <v>51447.18000000043</v>
      </c>
      <c r="E63" s="51">
        <v>5.8207660913467407E-11</v>
      </c>
      <c r="F63" s="50">
        <v>0</v>
      </c>
      <c r="G63" s="50">
        <v>0</v>
      </c>
      <c r="H63" s="50">
        <v>10571.649999999439</v>
      </c>
      <c r="I63" s="52">
        <v>1650836.590000001</v>
      </c>
    </row>
    <row r="64" spans="1:9">
      <c r="A64" s="65">
        <v>44196</v>
      </c>
      <c r="B64" s="54">
        <v>183953.76</v>
      </c>
      <c r="C64" s="54">
        <v>1190570.2599999991</v>
      </c>
      <c r="D64" s="54">
        <v>79759.480000000447</v>
      </c>
      <c r="E64" s="55">
        <v>562153.18499999982</v>
      </c>
      <c r="F64" s="54">
        <v>0</v>
      </c>
      <c r="G64" s="54">
        <v>0</v>
      </c>
      <c r="H64" s="54">
        <v>350955.49000000022</v>
      </c>
      <c r="I64" s="56">
        <v>2367392.1749999998</v>
      </c>
    </row>
    <row r="65" spans="1:9">
      <c r="A65" s="42">
        <v>44286</v>
      </c>
      <c r="B65" s="50">
        <v>30735.500000000029</v>
      </c>
      <c r="C65" s="50">
        <v>836969.82999999973</v>
      </c>
      <c r="D65" s="50">
        <v>302961.38999999879</v>
      </c>
      <c r="E65" s="51">
        <v>5.0000001210719347E-3</v>
      </c>
      <c r="F65" s="50">
        <v>0</v>
      </c>
      <c r="G65" s="50">
        <v>0</v>
      </c>
      <c r="H65" s="50">
        <v>146488.6500000004</v>
      </c>
      <c r="I65" s="52">
        <v>1317155.3749999991</v>
      </c>
    </row>
    <row r="66" spans="1:9">
      <c r="A66" s="65">
        <v>44377</v>
      </c>
      <c r="B66" s="54">
        <v>355286.90999999992</v>
      </c>
      <c r="C66" s="54">
        <v>1738718.6900000011</v>
      </c>
      <c r="D66" s="54">
        <v>63650.980000000949</v>
      </c>
      <c r="E66" s="55">
        <v>0</v>
      </c>
      <c r="F66" s="54">
        <v>0</v>
      </c>
      <c r="G66" s="54">
        <v>0</v>
      </c>
      <c r="H66" s="54">
        <v>169811.21</v>
      </c>
      <c r="I66" s="56">
        <v>2327467.7900000019</v>
      </c>
    </row>
    <row r="67" spans="1:9">
      <c r="A67" s="42">
        <v>44440</v>
      </c>
      <c r="B67" s="50">
        <v>85866.209999999992</v>
      </c>
      <c r="C67" s="50">
        <v>1819707.42</v>
      </c>
      <c r="D67" s="50">
        <v>10391.86999999965</v>
      </c>
      <c r="E67" s="51">
        <v>0</v>
      </c>
      <c r="F67" s="50">
        <v>0</v>
      </c>
      <c r="G67" s="50">
        <v>0</v>
      </c>
      <c r="H67" s="50">
        <v>18700</v>
      </c>
      <c r="I67" s="52">
        <v>1934665.5</v>
      </c>
    </row>
    <row r="68" spans="1:9">
      <c r="A68" s="65">
        <v>44531</v>
      </c>
      <c r="B68" s="54">
        <v>37903.119999999937</v>
      </c>
      <c r="C68" s="54">
        <v>517430.82000000012</v>
      </c>
      <c r="D68" s="54">
        <v>10395</v>
      </c>
      <c r="E68" s="55">
        <v>0</v>
      </c>
      <c r="F68" s="54">
        <v>0</v>
      </c>
      <c r="G68" s="54">
        <v>0</v>
      </c>
      <c r="H68" s="54">
        <v>126282.46</v>
      </c>
      <c r="I68" s="56">
        <v>692011.4</v>
      </c>
    </row>
    <row r="69" spans="1:9">
      <c r="A69" s="42">
        <v>44621</v>
      </c>
      <c r="B69" s="50">
        <v>633.85999999998603</v>
      </c>
      <c r="C69" s="50">
        <v>140542.3199999998</v>
      </c>
      <c r="D69" s="50">
        <v>5949.679999999702</v>
      </c>
      <c r="E69" s="51">
        <v>0</v>
      </c>
      <c r="F69" s="50">
        <v>0</v>
      </c>
      <c r="G69" s="50">
        <v>0</v>
      </c>
      <c r="H69" s="50">
        <v>18235</v>
      </c>
      <c r="I69" s="52">
        <v>165360.85999999949</v>
      </c>
    </row>
    <row r="70" spans="1:9">
      <c r="A70" s="65">
        <v>44742</v>
      </c>
      <c r="B70" s="54">
        <v>622211.31000000006</v>
      </c>
      <c r="C70" s="54">
        <v>501439.27</v>
      </c>
      <c r="D70" s="54">
        <v>6483.2900000009686</v>
      </c>
      <c r="E70" s="54">
        <v>0</v>
      </c>
      <c r="F70" s="54">
        <v>0</v>
      </c>
      <c r="G70" s="54">
        <v>0</v>
      </c>
      <c r="H70" s="54">
        <v>12132.5</v>
      </c>
      <c r="I70" s="54">
        <v>1142266.3700000001</v>
      </c>
    </row>
    <row r="71" spans="1:9">
      <c r="A71" s="283" t="s">
        <v>125</v>
      </c>
      <c r="B71" s="295">
        <f>SUM(B3:B70)</f>
        <v>175906335.63999999</v>
      </c>
      <c r="C71" s="295">
        <f t="shared" ref="C71:I71" si="0">SUM(C3:C70)</f>
        <v>243780190.82600003</v>
      </c>
      <c r="D71" s="295">
        <f t="shared" si="0"/>
        <v>65132900.532000028</v>
      </c>
      <c r="E71" s="295">
        <f t="shared" si="0"/>
        <v>16482247.770000001</v>
      </c>
      <c r="F71" s="295">
        <f t="shared" si="0"/>
        <v>6019556.6330000013</v>
      </c>
      <c r="G71" s="295">
        <f t="shared" si="0"/>
        <v>1950833.6800000004</v>
      </c>
      <c r="H71" s="295">
        <f t="shared" si="0"/>
        <v>40110371.07</v>
      </c>
      <c r="I71" s="295">
        <f t="shared" si="0"/>
        <v>549382436.1509999</v>
      </c>
    </row>
    <row r="72" spans="1:9">
      <c r="A72" s="12"/>
      <c r="B72" s="205"/>
      <c r="C72" s="205"/>
      <c r="D72" s="205"/>
      <c r="E72" s="205"/>
      <c r="F72" s="205"/>
      <c r="G72" s="205"/>
      <c r="H72" s="205"/>
      <c r="I72" s="205"/>
    </row>
    <row r="73" spans="1:9">
      <c r="A73" s="87" t="s">
        <v>169</v>
      </c>
      <c r="B73" s="38"/>
      <c r="C73" s="38"/>
      <c r="D73" s="38"/>
      <c r="E73" s="38"/>
      <c r="F73" s="38"/>
      <c r="G73" s="38"/>
      <c r="H73" s="38"/>
      <c r="I73" s="38"/>
    </row>
    <row r="74" spans="1:9" s="60" customFormat="1" ht="15">
      <c r="A74" s="59" t="s">
        <v>279</v>
      </c>
    </row>
    <row r="75" spans="1:9">
      <c r="A75" s="171" t="s">
        <v>282</v>
      </c>
      <c r="B75" s="38"/>
      <c r="C75" s="38"/>
      <c r="D75" s="38"/>
      <c r="E75" s="38"/>
      <c r="F75" s="38"/>
      <c r="G75" s="38"/>
      <c r="H75" s="38"/>
      <c r="I75" s="38"/>
    </row>
    <row r="76" spans="1:9" s="60" customFormat="1" ht="15">
      <c r="A76" s="59" t="s">
        <v>280</v>
      </c>
    </row>
    <row r="77" spans="1:9">
      <c r="A77" s="59"/>
    </row>
    <row r="78" spans="1:9">
      <c r="A78" s="183" t="s">
        <v>128</v>
      </c>
    </row>
  </sheetData>
  <mergeCells count="1">
    <mergeCell ref="A1:I1"/>
  </mergeCells>
  <hyperlinks>
    <hyperlink ref="A78" location="Index!A1" display="back to index" xr:uid="{00000000-0004-0000-2200-000000000000}"/>
  </hyperlinks>
  <pageMargins left="0.23622047244094491" right="0.23622047244094491" top="0.74803149606299213" bottom="0.74803149606299213" header="0.31496062992125984" footer="0.31496062992125984"/>
  <pageSetup paperSize="9" scale="86" fitToHeight="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80B6-D183-4E6E-B580-35EBA2541334}">
  <dimension ref="A1:C94"/>
  <sheetViews>
    <sheetView workbookViewId="0"/>
  </sheetViews>
  <sheetFormatPr defaultColWidth="8.375" defaultRowHeight="18"/>
  <cols>
    <col min="1" max="1" width="34" style="161" customWidth="1"/>
    <col min="2" max="2" width="96" style="161" customWidth="1"/>
    <col min="3" max="3" width="14.5" style="160" customWidth="1"/>
    <col min="4" max="16384" width="8.375" style="161"/>
  </cols>
  <sheetData>
    <row r="1" spans="1:3" s="157" customFormat="1" ht="36">
      <c r="A1" s="32" t="s">
        <v>283</v>
      </c>
      <c r="B1" s="11"/>
      <c r="C1" s="156"/>
    </row>
    <row r="2" spans="1:3">
      <c r="A2" s="158" t="s">
        <v>284</v>
      </c>
      <c r="B2" s="159" t="s">
        <v>285</v>
      </c>
    </row>
    <row r="3" spans="1:3">
      <c r="A3" s="158" t="s">
        <v>286</v>
      </c>
      <c r="B3" s="159" t="s">
        <v>287</v>
      </c>
    </row>
    <row r="4" spans="1:3">
      <c r="A4" s="162" t="s">
        <v>288</v>
      </c>
      <c r="B4" s="163">
        <v>44742</v>
      </c>
    </row>
    <row r="5" spans="1:3">
      <c r="A5" s="158" t="s">
        <v>289</v>
      </c>
      <c r="B5" s="159" t="s">
        <v>290</v>
      </c>
    </row>
    <row r="6" spans="1:3">
      <c r="A6" s="164"/>
      <c r="B6" s="164"/>
    </row>
    <row r="7" spans="1:3">
      <c r="A7" s="329" t="s">
        <v>291</v>
      </c>
      <c r="B7" s="329"/>
    </row>
    <row r="8" spans="1:3">
      <c r="A8" s="165" t="s">
        <v>292</v>
      </c>
      <c r="B8" s="165" t="s">
        <v>293</v>
      </c>
    </row>
    <row r="9" spans="1:3">
      <c r="A9" s="165" t="s">
        <v>294</v>
      </c>
      <c r="B9" s="159" t="s">
        <v>295</v>
      </c>
    </row>
    <row r="10" spans="1:3">
      <c r="A10" s="165" t="s">
        <v>294</v>
      </c>
      <c r="B10" s="159" t="s">
        <v>296</v>
      </c>
    </row>
    <row r="11" spans="1:3">
      <c r="A11" s="165" t="s">
        <v>297</v>
      </c>
      <c r="B11" s="159" t="s">
        <v>298</v>
      </c>
    </row>
    <row r="12" spans="1:3">
      <c r="A12" s="165" t="s">
        <v>294</v>
      </c>
      <c r="B12" s="159" t="s">
        <v>299</v>
      </c>
    </row>
    <row r="13" spans="1:3">
      <c r="A13" s="165" t="s">
        <v>294</v>
      </c>
      <c r="B13" s="159" t="s">
        <v>300</v>
      </c>
    </row>
    <row r="14" spans="1:3">
      <c r="A14" s="165" t="s">
        <v>301</v>
      </c>
      <c r="B14" s="165" t="s">
        <v>293</v>
      </c>
    </row>
    <row r="15" spans="1:3">
      <c r="A15" s="165" t="s">
        <v>297</v>
      </c>
      <c r="B15" s="159" t="s">
        <v>302</v>
      </c>
    </row>
    <row r="16" spans="1:3">
      <c r="A16" s="165" t="s">
        <v>294</v>
      </c>
      <c r="B16" s="159" t="s">
        <v>303</v>
      </c>
    </row>
    <row r="17" spans="1:2">
      <c r="A17" s="165" t="s">
        <v>294</v>
      </c>
      <c r="B17" s="159" t="s">
        <v>304</v>
      </c>
    </row>
    <row r="18" spans="1:2" ht="54">
      <c r="A18" s="165" t="s">
        <v>294</v>
      </c>
      <c r="B18" s="159" t="s">
        <v>305</v>
      </c>
    </row>
    <row r="19" spans="1:2">
      <c r="A19" s="165" t="s">
        <v>294</v>
      </c>
      <c r="B19" s="159" t="s">
        <v>306</v>
      </c>
    </row>
    <row r="20" spans="1:2">
      <c r="A20" s="165" t="s">
        <v>307</v>
      </c>
      <c r="B20" s="165" t="s">
        <v>293</v>
      </c>
    </row>
    <row r="21" spans="1:2">
      <c r="A21" s="165" t="s">
        <v>294</v>
      </c>
      <c r="B21" s="159" t="s">
        <v>308</v>
      </c>
    </row>
    <row r="22" spans="1:2">
      <c r="A22" s="165" t="s">
        <v>294</v>
      </c>
      <c r="B22" s="159" t="s">
        <v>309</v>
      </c>
    </row>
    <row r="23" spans="1:2">
      <c r="A23" s="165" t="s">
        <v>294</v>
      </c>
      <c r="B23" s="159" t="s">
        <v>310</v>
      </c>
    </row>
    <row r="24" spans="1:2">
      <c r="A24" s="165" t="s">
        <v>294</v>
      </c>
      <c r="B24" s="159" t="s">
        <v>311</v>
      </c>
    </row>
    <row r="25" spans="1:2" ht="36">
      <c r="A25" s="165" t="s">
        <v>297</v>
      </c>
      <c r="B25" s="159" t="s">
        <v>312</v>
      </c>
    </row>
    <row r="26" spans="1:2">
      <c r="A26" s="165" t="s">
        <v>313</v>
      </c>
      <c r="B26" s="165" t="s">
        <v>314</v>
      </c>
    </row>
    <row r="27" spans="1:2" ht="36">
      <c r="A27" s="165" t="s">
        <v>297</v>
      </c>
      <c r="B27" s="159" t="s">
        <v>315</v>
      </c>
    </row>
    <row r="28" spans="1:2" ht="36">
      <c r="A28" s="165" t="s">
        <v>297</v>
      </c>
      <c r="B28" s="159" t="s">
        <v>316</v>
      </c>
    </row>
    <row r="29" spans="1:2">
      <c r="A29" s="165" t="s">
        <v>297</v>
      </c>
      <c r="B29" s="166" t="s">
        <v>317</v>
      </c>
    </row>
    <row r="30" spans="1:2" ht="36">
      <c r="A30" s="165" t="s">
        <v>297</v>
      </c>
      <c r="B30" s="159" t="s">
        <v>318</v>
      </c>
    </row>
    <row r="31" spans="1:2">
      <c r="A31" s="165" t="s">
        <v>297</v>
      </c>
      <c r="B31" s="159" t="s">
        <v>319</v>
      </c>
    </row>
    <row r="32" spans="1:2">
      <c r="A32" s="165" t="s">
        <v>320</v>
      </c>
      <c r="B32" s="165" t="s">
        <v>314</v>
      </c>
    </row>
    <row r="33" spans="1:2">
      <c r="A33" s="165" t="s">
        <v>297</v>
      </c>
      <c r="B33" s="159" t="s">
        <v>321</v>
      </c>
    </row>
    <row r="34" spans="1:2">
      <c r="A34" s="165" t="s">
        <v>294</v>
      </c>
      <c r="B34" s="159" t="s">
        <v>322</v>
      </c>
    </row>
    <row r="35" spans="1:2">
      <c r="A35" s="165" t="s">
        <v>294</v>
      </c>
      <c r="B35" s="159" t="s">
        <v>323</v>
      </c>
    </row>
    <row r="36" spans="1:2">
      <c r="A36" s="165" t="s">
        <v>297</v>
      </c>
      <c r="B36" s="159" t="s">
        <v>324</v>
      </c>
    </row>
    <row r="37" spans="1:2">
      <c r="A37" s="165" t="s">
        <v>297</v>
      </c>
      <c r="B37" s="159" t="s">
        <v>325</v>
      </c>
    </row>
    <row r="38" spans="1:2">
      <c r="A38" s="167"/>
      <c r="B38" s="167"/>
    </row>
    <row r="39" spans="1:2">
      <c r="A39" s="329" t="s">
        <v>326</v>
      </c>
      <c r="B39" s="329"/>
    </row>
    <row r="40" spans="1:2" ht="36">
      <c r="A40" s="165" t="s">
        <v>327</v>
      </c>
      <c r="B40" s="159" t="s">
        <v>328</v>
      </c>
    </row>
    <row r="41" spans="1:2" ht="90">
      <c r="A41" s="165"/>
      <c r="B41" s="159" t="s">
        <v>329</v>
      </c>
    </row>
    <row r="42" spans="1:2" ht="36">
      <c r="A42" s="165" t="s">
        <v>330</v>
      </c>
      <c r="B42" s="159" t="s">
        <v>331</v>
      </c>
    </row>
    <row r="43" spans="1:2" ht="54">
      <c r="A43" s="165" t="s">
        <v>332</v>
      </c>
      <c r="B43" s="159" t="s">
        <v>333</v>
      </c>
    </row>
    <row r="44" spans="1:2">
      <c r="A44" s="165" t="s">
        <v>332</v>
      </c>
      <c r="B44" s="159" t="s">
        <v>334</v>
      </c>
    </row>
    <row r="45" spans="1:2">
      <c r="A45" s="165" t="s">
        <v>332</v>
      </c>
      <c r="B45" s="159" t="s">
        <v>335</v>
      </c>
    </row>
    <row r="46" spans="1:2">
      <c r="A46" s="165" t="s">
        <v>332</v>
      </c>
      <c r="B46" s="159" t="s">
        <v>336</v>
      </c>
    </row>
    <row r="47" spans="1:2">
      <c r="A47" s="165" t="s">
        <v>332</v>
      </c>
      <c r="B47" s="159" t="s">
        <v>337</v>
      </c>
    </row>
    <row r="48" spans="1:2">
      <c r="A48" s="165" t="s">
        <v>332</v>
      </c>
      <c r="B48" s="159" t="s">
        <v>338</v>
      </c>
    </row>
    <row r="49" spans="1:3" ht="36">
      <c r="A49" s="165" t="s">
        <v>332</v>
      </c>
      <c r="B49" s="159" t="s">
        <v>339</v>
      </c>
    </row>
    <row r="50" spans="1:3" ht="54">
      <c r="A50" s="165" t="s">
        <v>332</v>
      </c>
      <c r="B50" s="159" t="s">
        <v>340</v>
      </c>
    </row>
    <row r="51" spans="1:3">
      <c r="A51" s="165" t="s">
        <v>332</v>
      </c>
      <c r="B51" s="168" t="s">
        <v>341</v>
      </c>
    </row>
    <row r="52" spans="1:3" ht="36">
      <c r="A52" s="165" t="s">
        <v>332</v>
      </c>
      <c r="B52" s="159" t="s">
        <v>342</v>
      </c>
    </row>
    <row r="53" spans="1:3" ht="36">
      <c r="A53" s="165" t="s">
        <v>332</v>
      </c>
      <c r="B53" s="159" t="s">
        <v>343</v>
      </c>
    </row>
    <row r="54" spans="1:3">
      <c r="A54" s="165" t="s">
        <v>332</v>
      </c>
      <c r="B54" s="159" t="s">
        <v>344</v>
      </c>
    </row>
    <row r="55" spans="1:3">
      <c r="A55" s="165" t="s">
        <v>332</v>
      </c>
      <c r="B55" s="159" t="s">
        <v>345</v>
      </c>
    </row>
    <row r="57" spans="1:3">
      <c r="A57" s="329" t="s">
        <v>346</v>
      </c>
      <c r="B57" s="329"/>
    </row>
    <row r="58" spans="1:3">
      <c r="A58" s="165" t="s">
        <v>347</v>
      </c>
      <c r="B58" s="159" t="s">
        <v>348</v>
      </c>
    </row>
    <row r="59" spans="1:3" ht="180">
      <c r="A59" s="165" t="s">
        <v>349</v>
      </c>
      <c r="B59" s="159" t="s">
        <v>350</v>
      </c>
      <c r="C59" s="169"/>
    </row>
    <row r="60" spans="1:3" ht="54">
      <c r="A60" s="165" t="s">
        <v>351</v>
      </c>
      <c r="B60" s="159" t="s">
        <v>352</v>
      </c>
    </row>
    <row r="61" spans="1:3" ht="36">
      <c r="A61" s="165" t="s">
        <v>353</v>
      </c>
      <c r="B61" s="159" t="s">
        <v>354</v>
      </c>
    </row>
    <row r="62" spans="1:3" ht="54">
      <c r="A62" s="165" t="s">
        <v>355</v>
      </c>
      <c r="B62" s="159" t="s">
        <v>356</v>
      </c>
    </row>
    <row r="63" spans="1:3">
      <c r="A63" s="167"/>
      <c r="B63" s="167"/>
    </row>
    <row r="64" spans="1:3">
      <c r="A64" s="165" t="s">
        <v>357</v>
      </c>
      <c r="B64" s="159" t="s">
        <v>348</v>
      </c>
    </row>
    <row r="65" spans="1:2" ht="72">
      <c r="A65" s="165" t="s">
        <v>358</v>
      </c>
      <c r="B65" s="159" t="s">
        <v>359</v>
      </c>
    </row>
    <row r="66" spans="1:2" ht="72">
      <c r="A66" s="165" t="s">
        <v>360</v>
      </c>
      <c r="B66" s="159" t="s">
        <v>361</v>
      </c>
    </row>
    <row r="67" spans="1:2">
      <c r="A67" s="167"/>
      <c r="B67" s="167"/>
    </row>
    <row r="68" spans="1:2">
      <c r="A68" s="165" t="s">
        <v>362</v>
      </c>
      <c r="B68" s="159" t="s">
        <v>348</v>
      </c>
    </row>
    <row r="69" spans="1:2" ht="36">
      <c r="A69" s="165" t="s">
        <v>363</v>
      </c>
      <c r="B69" s="159" t="s">
        <v>364</v>
      </c>
    </row>
    <row r="70" spans="1:2" ht="54">
      <c r="A70" s="165" t="s">
        <v>365</v>
      </c>
      <c r="B70" s="159" t="s">
        <v>366</v>
      </c>
    </row>
    <row r="71" spans="1:2" ht="54">
      <c r="A71" s="165" t="s">
        <v>367</v>
      </c>
      <c r="B71" s="159" t="s">
        <v>356</v>
      </c>
    </row>
    <row r="72" spans="1:2">
      <c r="A72" s="167"/>
      <c r="B72" s="167"/>
    </row>
    <row r="73" spans="1:2">
      <c r="A73" s="165" t="s">
        <v>368</v>
      </c>
      <c r="B73" s="159" t="s">
        <v>348</v>
      </c>
    </row>
    <row r="74" spans="1:2" ht="54">
      <c r="A74" s="165" t="s">
        <v>369</v>
      </c>
      <c r="B74" s="159" t="s">
        <v>370</v>
      </c>
    </row>
    <row r="75" spans="1:2">
      <c r="A75" s="167"/>
      <c r="B75" s="167"/>
    </row>
    <row r="76" spans="1:2">
      <c r="A76" s="165" t="s">
        <v>371</v>
      </c>
      <c r="B76" s="159" t="s">
        <v>348</v>
      </c>
    </row>
    <row r="77" spans="1:2" ht="36">
      <c r="A77" s="165" t="s">
        <v>372</v>
      </c>
      <c r="B77" s="159" t="s">
        <v>356</v>
      </c>
    </row>
    <row r="78" spans="1:2" ht="54">
      <c r="A78" s="165" t="s">
        <v>373</v>
      </c>
      <c r="B78" s="159" t="s">
        <v>356</v>
      </c>
    </row>
    <row r="79" spans="1:2">
      <c r="A79" s="167"/>
      <c r="B79" s="167"/>
    </row>
    <row r="80" spans="1:2">
      <c r="A80" s="165" t="s">
        <v>374</v>
      </c>
      <c r="B80" s="159" t="s">
        <v>348</v>
      </c>
    </row>
    <row r="81" spans="1:2" ht="36">
      <c r="A81" s="165" t="s">
        <v>375</v>
      </c>
      <c r="B81" s="163">
        <v>44742</v>
      </c>
    </row>
    <row r="82" spans="1:2" ht="54">
      <c r="A82" s="165" t="s">
        <v>376</v>
      </c>
      <c r="B82" s="159" t="s">
        <v>294</v>
      </c>
    </row>
    <row r="83" spans="1:2">
      <c r="A83" s="167"/>
      <c r="B83" s="167"/>
    </row>
    <row r="84" spans="1:2">
      <c r="A84" s="165" t="s">
        <v>377</v>
      </c>
      <c r="B84" s="159" t="s">
        <v>348</v>
      </c>
    </row>
    <row r="85" spans="1:2" ht="36">
      <c r="A85" s="165" t="s">
        <v>378</v>
      </c>
      <c r="B85" s="159" t="s">
        <v>379</v>
      </c>
    </row>
    <row r="86" spans="1:2" ht="90">
      <c r="A86" s="165" t="s">
        <v>380</v>
      </c>
      <c r="B86" s="159" t="s">
        <v>297</v>
      </c>
    </row>
    <row r="94" spans="1:2">
      <c r="A94" s="61" t="s">
        <v>128</v>
      </c>
    </row>
  </sheetData>
  <mergeCells count="3">
    <mergeCell ref="A7:B7"/>
    <mergeCell ref="A39:B39"/>
    <mergeCell ref="A57:B57"/>
  </mergeCells>
  <hyperlinks>
    <hyperlink ref="A94" location="Index!A1" display="back to index" xr:uid="{4838A4D4-43FD-49DB-9701-751D366711F5}"/>
  </hyperlinks>
  <pageMargins left="0.25" right="0.25" top="0.75" bottom="0.75" header="0.3" footer="0.3"/>
  <pageSetup paperSize="9" scale="97" fitToHeight="0" orientation="landscape" horizontalDpi="300" verticalDpi="300" r:id="rId1"/>
  <rowBreaks count="4" manualBreakCount="4">
    <brk id="25" max="16383" man="1"/>
    <brk id="38" max="16383" man="1"/>
    <brk id="56" max="16383" man="1"/>
    <brk id="7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57"/>
  <sheetViews>
    <sheetView workbookViewId="0">
      <pane xSplit="1" ySplit="2" topLeftCell="B23" activePane="bottomRight" state="frozen"/>
      <selection pane="bottomRight" activeCell="I53" sqref="I53"/>
      <selection pane="bottomLeft" activeCell="A3" sqref="A3"/>
      <selection pane="topRight" activeCell="B1" sqref="B1"/>
    </sheetView>
  </sheetViews>
  <sheetFormatPr defaultColWidth="15.125" defaultRowHeight="18"/>
  <cols>
    <col min="1" max="1" width="22.625" style="43" customWidth="1"/>
    <col min="2" max="9" width="9.75" style="37" customWidth="1"/>
    <col min="10" max="16384" width="15.125" style="37"/>
  </cols>
  <sheetData>
    <row r="1" spans="1:9" s="33" customFormat="1" ht="49.5" customHeight="1">
      <c r="A1" s="310" t="s">
        <v>117</v>
      </c>
      <c r="B1" s="311"/>
      <c r="C1" s="311"/>
      <c r="D1" s="311"/>
      <c r="E1" s="311"/>
      <c r="F1" s="311"/>
      <c r="G1" s="311"/>
      <c r="H1" s="311"/>
      <c r="I1" s="312"/>
    </row>
    <row r="2" spans="1:9" s="34" customFormat="1">
      <c r="A2" s="212" t="s">
        <v>49</v>
      </c>
      <c r="B2" s="213" t="s">
        <v>118</v>
      </c>
      <c r="C2" s="213" t="s">
        <v>119</v>
      </c>
      <c r="D2" s="213" t="s">
        <v>120</v>
      </c>
      <c r="E2" s="213" t="s">
        <v>121</v>
      </c>
      <c r="F2" s="213" t="s">
        <v>122</v>
      </c>
      <c r="G2" s="213" t="s">
        <v>123</v>
      </c>
      <c r="H2" s="213" t="s">
        <v>124</v>
      </c>
      <c r="I2" s="214" t="s">
        <v>125</v>
      </c>
    </row>
    <row r="3" spans="1:9">
      <c r="A3" s="42">
        <v>40451</v>
      </c>
      <c r="B3" s="35">
        <v>3978</v>
      </c>
      <c r="C3" s="35">
        <v>4268</v>
      </c>
      <c r="D3" s="35">
        <v>3867</v>
      </c>
      <c r="E3" s="35">
        <v>3965</v>
      </c>
      <c r="F3" s="36">
        <v>732</v>
      </c>
      <c r="G3" s="36">
        <v>483</v>
      </c>
      <c r="H3" s="36">
        <v>64</v>
      </c>
      <c r="I3" s="215">
        <v>17357</v>
      </c>
    </row>
    <row r="4" spans="1:9">
      <c r="A4" s="65">
        <v>40543</v>
      </c>
      <c r="B4" s="39">
        <v>3885</v>
      </c>
      <c r="C4" s="39">
        <v>4014</v>
      </c>
      <c r="D4" s="39">
        <v>3649</v>
      </c>
      <c r="E4" s="39">
        <v>3200</v>
      </c>
      <c r="F4" s="39">
        <v>712</v>
      </c>
      <c r="G4" s="40">
        <v>446</v>
      </c>
      <c r="H4" s="40">
        <v>62</v>
      </c>
      <c r="I4" s="216">
        <v>15968</v>
      </c>
    </row>
    <row r="5" spans="1:9">
      <c r="A5" s="42">
        <v>40633</v>
      </c>
      <c r="B5" s="35">
        <v>4130</v>
      </c>
      <c r="C5" s="35">
        <v>4078</v>
      </c>
      <c r="D5" s="35">
        <v>3608</v>
      </c>
      <c r="E5" s="35">
        <v>3251</v>
      </c>
      <c r="F5" s="36">
        <v>734</v>
      </c>
      <c r="G5" s="36">
        <v>449</v>
      </c>
      <c r="H5" s="36">
        <v>63</v>
      </c>
      <c r="I5" s="215">
        <v>16313</v>
      </c>
    </row>
    <row r="6" spans="1:9">
      <c r="A6" s="65">
        <v>40724</v>
      </c>
      <c r="B6" s="39">
        <v>4868</v>
      </c>
      <c r="C6" s="39">
        <v>4347</v>
      </c>
      <c r="D6" s="39">
        <v>3493</v>
      </c>
      <c r="E6" s="39">
        <v>3126</v>
      </c>
      <c r="F6" s="39">
        <v>759</v>
      </c>
      <c r="G6" s="40">
        <v>468</v>
      </c>
      <c r="H6" s="40">
        <v>61</v>
      </c>
      <c r="I6" s="216">
        <v>17122</v>
      </c>
    </row>
    <row r="7" spans="1:9">
      <c r="A7" s="42">
        <v>40816</v>
      </c>
      <c r="B7" s="35">
        <v>4530</v>
      </c>
      <c r="C7" s="35">
        <v>4167</v>
      </c>
      <c r="D7" s="35">
        <v>2948</v>
      </c>
      <c r="E7" s="35">
        <v>2752</v>
      </c>
      <c r="F7" s="36">
        <v>692</v>
      </c>
      <c r="G7" s="36">
        <v>440</v>
      </c>
      <c r="H7" s="36">
        <v>60</v>
      </c>
      <c r="I7" s="215">
        <v>15589</v>
      </c>
    </row>
    <row r="8" spans="1:9">
      <c r="A8" s="65">
        <v>40908</v>
      </c>
      <c r="B8" s="39">
        <v>4681</v>
      </c>
      <c r="C8" s="39">
        <v>4358</v>
      </c>
      <c r="D8" s="39">
        <v>3020</v>
      </c>
      <c r="E8" s="39">
        <v>2624</v>
      </c>
      <c r="F8" s="39">
        <v>708</v>
      </c>
      <c r="G8" s="40">
        <v>446</v>
      </c>
      <c r="H8" s="40">
        <v>55</v>
      </c>
      <c r="I8" s="216">
        <v>15892</v>
      </c>
    </row>
    <row r="9" spans="1:9">
      <c r="A9" s="42">
        <v>40999</v>
      </c>
      <c r="B9" s="35">
        <v>4655</v>
      </c>
      <c r="C9" s="35">
        <v>4372</v>
      </c>
      <c r="D9" s="35">
        <v>2981</v>
      </c>
      <c r="E9" s="35">
        <v>2502</v>
      </c>
      <c r="F9" s="36">
        <v>662</v>
      </c>
      <c r="G9" s="36">
        <v>423</v>
      </c>
      <c r="H9" s="36">
        <v>56</v>
      </c>
      <c r="I9" s="215">
        <v>15651</v>
      </c>
    </row>
    <row r="10" spans="1:9">
      <c r="A10" s="65">
        <v>41090</v>
      </c>
      <c r="B10" s="39">
        <v>4729</v>
      </c>
      <c r="C10" s="39">
        <v>4476</v>
      </c>
      <c r="D10" s="39">
        <v>2992</v>
      </c>
      <c r="E10" s="39">
        <v>2384</v>
      </c>
      <c r="F10" s="39">
        <v>678</v>
      </c>
      <c r="G10" s="40">
        <v>409</v>
      </c>
      <c r="H10" s="40">
        <v>61</v>
      </c>
      <c r="I10" s="216">
        <v>15729</v>
      </c>
    </row>
    <row r="11" spans="1:9">
      <c r="A11" s="42">
        <v>41182</v>
      </c>
      <c r="B11" s="35">
        <v>4768</v>
      </c>
      <c r="C11" s="35">
        <v>4525</v>
      </c>
      <c r="D11" s="35">
        <v>2957</v>
      </c>
      <c r="E11" s="35">
        <v>2140</v>
      </c>
      <c r="F11" s="36">
        <v>683</v>
      </c>
      <c r="G11" s="36">
        <v>423</v>
      </c>
      <c r="H11" s="36">
        <v>65</v>
      </c>
      <c r="I11" s="215">
        <v>15561</v>
      </c>
    </row>
    <row r="12" spans="1:9">
      <c r="A12" s="65">
        <v>41274</v>
      </c>
      <c r="B12" s="39">
        <v>4723</v>
      </c>
      <c r="C12" s="39">
        <v>4514</v>
      </c>
      <c r="D12" s="39">
        <v>2912</v>
      </c>
      <c r="E12" s="39">
        <v>1983</v>
      </c>
      <c r="F12" s="39">
        <v>657</v>
      </c>
      <c r="G12" s="40">
        <v>385</v>
      </c>
      <c r="H12" s="40">
        <v>58</v>
      </c>
      <c r="I12" s="216">
        <v>15232</v>
      </c>
    </row>
    <row r="13" spans="1:9">
      <c r="A13" s="42">
        <v>41364</v>
      </c>
      <c r="B13" s="35">
        <v>4539</v>
      </c>
      <c r="C13" s="35">
        <v>4588</v>
      </c>
      <c r="D13" s="35">
        <v>2941</v>
      </c>
      <c r="E13" s="35">
        <v>1896</v>
      </c>
      <c r="F13" s="36">
        <v>650</v>
      </c>
      <c r="G13" s="36">
        <v>403</v>
      </c>
      <c r="H13" s="36">
        <v>62</v>
      </c>
      <c r="I13" s="215">
        <v>15079</v>
      </c>
    </row>
    <row r="14" spans="1:9">
      <c r="A14" s="65">
        <v>41455</v>
      </c>
      <c r="B14" s="39">
        <v>4671</v>
      </c>
      <c r="C14" s="39">
        <v>4697</v>
      </c>
      <c r="D14" s="39">
        <v>3018</v>
      </c>
      <c r="E14" s="39">
        <v>1825</v>
      </c>
      <c r="F14" s="39">
        <v>678</v>
      </c>
      <c r="G14" s="40">
        <v>416</v>
      </c>
      <c r="H14" s="40">
        <v>65</v>
      </c>
      <c r="I14" s="216">
        <v>15370</v>
      </c>
    </row>
    <row r="15" spans="1:9">
      <c r="A15" s="42">
        <v>41547</v>
      </c>
      <c r="B15" s="35">
        <v>4861</v>
      </c>
      <c r="C15" s="35">
        <v>4745</v>
      </c>
      <c r="D15" s="35">
        <v>3072</v>
      </c>
      <c r="E15" s="35">
        <v>1754</v>
      </c>
      <c r="F15" s="36">
        <v>678</v>
      </c>
      <c r="G15" s="36">
        <v>421</v>
      </c>
      <c r="H15" s="36">
        <v>67</v>
      </c>
      <c r="I15" s="215">
        <v>15598</v>
      </c>
    </row>
    <row r="16" spans="1:9">
      <c r="A16" s="65">
        <v>41639</v>
      </c>
      <c r="B16" s="39">
        <v>4854</v>
      </c>
      <c r="C16" s="39">
        <v>4742</v>
      </c>
      <c r="D16" s="39">
        <v>3104</v>
      </c>
      <c r="E16" s="39">
        <v>1538</v>
      </c>
      <c r="F16" s="39">
        <v>645</v>
      </c>
      <c r="G16" s="40">
        <v>430</v>
      </c>
      <c r="H16" s="40">
        <v>69</v>
      </c>
      <c r="I16" s="216">
        <v>15382</v>
      </c>
    </row>
    <row r="17" spans="1:9">
      <c r="A17" s="42">
        <v>41729</v>
      </c>
      <c r="B17" s="35">
        <v>4922</v>
      </c>
      <c r="C17" s="35">
        <v>4774</v>
      </c>
      <c r="D17" s="35">
        <v>3210</v>
      </c>
      <c r="E17" s="35">
        <v>1570</v>
      </c>
      <c r="F17" s="36">
        <v>667</v>
      </c>
      <c r="G17" s="36">
        <v>440</v>
      </c>
      <c r="H17" s="36">
        <v>74</v>
      </c>
      <c r="I17" s="215">
        <v>15657</v>
      </c>
    </row>
    <row r="18" spans="1:9">
      <c r="A18" s="65">
        <v>41820</v>
      </c>
      <c r="B18" s="39">
        <v>4823</v>
      </c>
      <c r="C18" s="39">
        <v>4821</v>
      </c>
      <c r="D18" s="39">
        <v>3344</v>
      </c>
      <c r="E18" s="39">
        <v>1470</v>
      </c>
      <c r="F18" s="39">
        <v>701</v>
      </c>
      <c r="G18" s="40">
        <v>461</v>
      </c>
      <c r="H18" s="40">
        <v>79</v>
      </c>
      <c r="I18" s="216">
        <v>15699</v>
      </c>
    </row>
    <row r="19" spans="1:9">
      <c r="A19" s="42">
        <v>41912</v>
      </c>
      <c r="B19" s="35">
        <v>4896</v>
      </c>
      <c r="C19" s="35">
        <v>4894</v>
      </c>
      <c r="D19" s="35">
        <v>3499</v>
      </c>
      <c r="E19" s="35">
        <v>1461</v>
      </c>
      <c r="F19" s="36">
        <v>749</v>
      </c>
      <c r="G19" s="36">
        <v>474</v>
      </c>
      <c r="H19" s="36">
        <v>79</v>
      </c>
      <c r="I19" s="215">
        <v>16052</v>
      </c>
    </row>
    <row r="20" spans="1:9">
      <c r="A20" s="65">
        <v>42004</v>
      </c>
      <c r="B20" s="39">
        <v>4868</v>
      </c>
      <c r="C20" s="39">
        <v>4791</v>
      </c>
      <c r="D20" s="39">
        <v>3530</v>
      </c>
      <c r="E20" s="39">
        <v>1466</v>
      </c>
      <c r="F20" s="39">
        <v>770</v>
      </c>
      <c r="G20" s="40">
        <v>488</v>
      </c>
      <c r="H20" s="40">
        <v>82</v>
      </c>
      <c r="I20" s="216">
        <v>15995</v>
      </c>
    </row>
    <row r="21" spans="1:9">
      <c r="A21" s="42">
        <v>42094</v>
      </c>
      <c r="B21" s="35">
        <v>4846</v>
      </c>
      <c r="C21" s="35">
        <v>4798</v>
      </c>
      <c r="D21" s="35">
        <v>3641</v>
      </c>
      <c r="E21" s="35">
        <v>1508</v>
      </c>
      <c r="F21" s="36">
        <v>815</v>
      </c>
      <c r="G21" s="36">
        <v>521</v>
      </c>
      <c r="H21" s="36">
        <v>96</v>
      </c>
      <c r="I21" s="215">
        <v>16225</v>
      </c>
    </row>
    <row r="22" spans="1:9">
      <c r="A22" s="65">
        <v>42185</v>
      </c>
      <c r="B22" s="39">
        <v>4945</v>
      </c>
      <c r="C22" s="39">
        <v>4882</v>
      </c>
      <c r="D22" s="39">
        <v>3773</v>
      </c>
      <c r="E22" s="39">
        <v>1585</v>
      </c>
      <c r="F22" s="39">
        <v>860</v>
      </c>
      <c r="G22" s="40">
        <v>558</v>
      </c>
      <c r="H22" s="40">
        <v>111</v>
      </c>
      <c r="I22" s="216">
        <v>16714</v>
      </c>
    </row>
    <row r="23" spans="1:9" s="33" customFormat="1" ht="34.5" customHeight="1">
      <c r="A23" s="310" t="s">
        <v>47</v>
      </c>
      <c r="B23" s="311"/>
      <c r="C23" s="311"/>
      <c r="D23" s="311"/>
      <c r="E23" s="311"/>
      <c r="F23" s="311"/>
      <c r="G23" s="311"/>
      <c r="H23" s="311"/>
      <c r="I23" s="312"/>
    </row>
    <row r="24" spans="1:9" s="34" customFormat="1">
      <c r="A24" s="47" t="s">
        <v>49</v>
      </c>
      <c r="B24" s="108" t="s">
        <v>118</v>
      </c>
      <c r="C24" s="108" t="s">
        <v>119</v>
      </c>
      <c r="D24" s="108" t="s">
        <v>120</v>
      </c>
      <c r="E24" s="108" t="s">
        <v>121</v>
      </c>
      <c r="F24" s="108" t="s">
        <v>122</v>
      </c>
      <c r="G24" s="108" t="s">
        <v>123</v>
      </c>
      <c r="H24" s="108" t="s">
        <v>124</v>
      </c>
      <c r="I24" s="217" t="s">
        <v>125</v>
      </c>
    </row>
    <row r="25" spans="1:9">
      <c r="A25" s="42">
        <v>42277</v>
      </c>
      <c r="B25" s="91">
        <v>4805</v>
      </c>
      <c r="C25" s="91">
        <v>4783</v>
      </c>
      <c r="D25" s="91">
        <v>3826</v>
      </c>
      <c r="E25" s="91">
        <v>1765</v>
      </c>
      <c r="F25" s="91">
        <v>1068</v>
      </c>
      <c r="G25" s="91">
        <v>808</v>
      </c>
      <c r="H25" s="91">
        <v>151</v>
      </c>
      <c r="I25" s="92">
        <v>17206</v>
      </c>
    </row>
    <row r="26" spans="1:9">
      <c r="A26" s="65">
        <v>42369</v>
      </c>
      <c r="B26" s="89">
        <v>4770</v>
      </c>
      <c r="C26" s="89">
        <v>4818</v>
      </c>
      <c r="D26" s="89">
        <v>3947</v>
      </c>
      <c r="E26" s="89">
        <v>1846</v>
      </c>
      <c r="F26" s="89">
        <v>1123</v>
      </c>
      <c r="G26" s="89">
        <v>931</v>
      </c>
      <c r="H26" s="89">
        <v>162</v>
      </c>
      <c r="I26" s="90">
        <v>17597</v>
      </c>
    </row>
    <row r="27" spans="1:9">
      <c r="A27" s="42">
        <v>42460</v>
      </c>
      <c r="B27" s="91">
        <v>4713</v>
      </c>
      <c r="C27" s="91">
        <v>6070</v>
      </c>
      <c r="D27" s="91">
        <v>3655</v>
      </c>
      <c r="E27" s="91">
        <v>1037</v>
      </c>
      <c r="F27" s="91">
        <v>801</v>
      </c>
      <c r="G27" s="91">
        <v>639</v>
      </c>
      <c r="H27" s="91">
        <v>93</v>
      </c>
      <c r="I27" s="92">
        <v>17008</v>
      </c>
    </row>
    <row r="28" spans="1:9">
      <c r="A28" s="65">
        <v>42551</v>
      </c>
      <c r="B28" s="89">
        <v>4805</v>
      </c>
      <c r="C28" s="89">
        <v>6118</v>
      </c>
      <c r="D28" s="89">
        <v>3743</v>
      </c>
      <c r="E28" s="89">
        <v>1046</v>
      </c>
      <c r="F28" s="89">
        <v>832</v>
      </c>
      <c r="G28" s="89">
        <v>657</v>
      </c>
      <c r="H28" s="89">
        <v>97</v>
      </c>
      <c r="I28" s="90">
        <v>17298</v>
      </c>
    </row>
    <row r="29" spans="1:9">
      <c r="A29" s="42">
        <v>42643</v>
      </c>
      <c r="B29" s="91">
        <v>4932</v>
      </c>
      <c r="C29" s="91">
        <v>6140</v>
      </c>
      <c r="D29" s="91">
        <v>3792</v>
      </c>
      <c r="E29" s="91">
        <v>1051</v>
      </c>
      <c r="F29" s="91">
        <v>875</v>
      </c>
      <c r="G29" s="91">
        <v>666</v>
      </c>
      <c r="H29" s="91">
        <v>100</v>
      </c>
      <c r="I29" s="92">
        <v>17556</v>
      </c>
    </row>
    <row r="30" spans="1:9">
      <c r="A30" s="65">
        <v>42735</v>
      </c>
      <c r="B30" s="89">
        <v>5064</v>
      </c>
      <c r="C30" s="89">
        <v>6123</v>
      </c>
      <c r="D30" s="89">
        <v>3840</v>
      </c>
      <c r="E30" s="89">
        <v>1074</v>
      </c>
      <c r="F30" s="89">
        <v>883</v>
      </c>
      <c r="G30" s="89">
        <v>672</v>
      </c>
      <c r="H30" s="89">
        <v>105</v>
      </c>
      <c r="I30" s="90">
        <v>17761</v>
      </c>
    </row>
    <row r="31" spans="1:9">
      <c r="A31" s="42">
        <v>42825</v>
      </c>
      <c r="B31" s="91">
        <v>5125</v>
      </c>
      <c r="C31" s="91">
        <v>6109</v>
      </c>
      <c r="D31" s="91">
        <v>3950</v>
      </c>
      <c r="E31" s="91">
        <v>1082</v>
      </c>
      <c r="F31" s="91">
        <v>894</v>
      </c>
      <c r="G31" s="91">
        <v>684</v>
      </c>
      <c r="H31" s="91">
        <v>109</v>
      </c>
      <c r="I31" s="92">
        <v>17953</v>
      </c>
    </row>
    <row r="32" spans="1:9">
      <c r="A32" s="65">
        <v>42916</v>
      </c>
      <c r="B32" s="89">
        <v>5182</v>
      </c>
      <c r="C32" s="89">
        <v>6126</v>
      </c>
      <c r="D32" s="89">
        <v>3978</v>
      </c>
      <c r="E32" s="89">
        <v>1060</v>
      </c>
      <c r="F32" s="89">
        <v>869</v>
      </c>
      <c r="G32" s="89">
        <v>680</v>
      </c>
      <c r="H32" s="89">
        <v>112</v>
      </c>
      <c r="I32" s="90">
        <v>18007</v>
      </c>
    </row>
    <row r="33" spans="1:9">
      <c r="A33" s="42">
        <v>43008</v>
      </c>
      <c r="B33" s="91">
        <v>5198</v>
      </c>
      <c r="C33" s="91">
        <v>6065</v>
      </c>
      <c r="D33" s="91">
        <v>4028</v>
      </c>
      <c r="E33" s="91">
        <v>1099</v>
      </c>
      <c r="F33" s="91">
        <v>910</v>
      </c>
      <c r="G33" s="91">
        <v>709</v>
      </c>
      <c r="H33" s="91">
        <v>118</v>
      </c>
      <c r="I33" s="92">
        <v>18127</v>
      </c>
    </row>
    <row r="34" spans="1:9">
      <c r="A34" s="65">
        <v>43100</v>
      </c>
      <c r="B34" s="89">
        <v>5149</v>
      </c>
      <c r="C34" s="89">
        <v>5921</v>
      </c>
      <c r="D34" s="89">
        <v>4021</v>
      </c>
      <c r="E34" s="89">
        <v>1121</v>
      </c>
      <c r="F34" s="89">
        <v>934</v>
      </c>
      <c r="G34" s="89">
        <v>730</v>
      </c>
      <c r="H34" s="89">
        <v>127</v>
      </c>
      <c r="I34" s="90">
        <v>18003</v>
      </c>
    </row>
    <row r="35" spans="1:9">
      <c r="A35" s="42">
        <v>43190</v>
      </c>
      <c r="B35" s="91">
        <v>2578</v>
      </c>
      <c r="C35" s="91">
        <v>5206</v>
      </c>
      <c r="D35" s="91">
        <v>5609</v>
      </c>
      <c r="E35" s="91">
        <v>2876</v>
      </c>
      <c r="F35" s="91">
        <v>1227</v>
      </c>
      <c r="G35" s="91">
        <v>860</v>
      </c>
      <c r="H35" s="91">
        <v>133</v>
      </c>
      <c r="I35" s="92">
        <v>18489</v>
      </c>
    </row>
    <row r="36" spans="1:9">
      <c r="A36" s="65">
        <v>43281</v>
      </c>
      <c r="B36" s="89">
        <v>2702</v>
      </c>
      <c r="C36" s="89">
        <v>5297</v>
      </c>
      <c r="D36" s="89">
        <v>5675</v>
      </c>
      <c r="E36" s="89">
        <v>2909</v>
      </c>
      <c r="F36" s="89">
        <v>1276</v>
      </c>
      <c r="G36" s="89">
        <v>885</v>
      </c>
      <c r="H36" s="89">
        <v>137</v>
      </c>
      <c r="I36" s="90">
        <v>18881</v>
      </c>
    </row>
    <row r="37" spans="1:9">
      <c r="A37" s="42">
        <v>43373</v>
      </c>
      <c r="B37" s="91">
        <v>2885</v>
      </c>
      <c r="C37" s="91">
        <v>5318</v>
      </c>
      <c r="D37" s="91">
        <v>5661</v>
      </c>
      <c r="E37" s="91">
        <v>2889</v>
      </c>
      <c r="F37" s="91">
        <v>1309</v>
      </c>
      <c r="G37" s="91">
        <v>897</v>
      </c>
      <c r="H37" s="91">
        <v>139</v>
      </c>
      <c r="I37" s="92">
        <v>19098</v>
      </c>
    </row>
    <row r="38" spans="1:9">
      <c r="A38" s="65">
        <v>43465</v>
      </c>
      <c r="B38" s="89">
        <v>2971</v>
      </c>
      <c r="C38" s="89">
        <v>5293</v>
      </c>
      <c r="D38" s="89">
        <v>5608</v>
      </c>
      <c r="E38" s="89">
        <v>2885</v>
      </c>
      <c r="F38" s="89">
        <v>1290</v>
      </c>
      <c r="G38" s="89">
        <v>871</v>
      </c>
      <c r="H38" s="89">
        <v>133</v>
      </c>
      <c r="I38" s="90">
        <v>19051</v>
      </c>
    </row>
    <row r="39" spans="1:9">
      <c r="A39" s="42">
        <v>43555</v>
      </c>
      <c r="B39" s="91">
        <v>3102</v>
      </c>
      <c r="C39" s="91">
        <v>5309</v>
      </c>
      <c r="D39" s="91">
        <v>5648</v>
      </c>
      <c r="E39" s="91">
        <v>2902</v>
      </c>
      <c r="F39" s="91">
        <v>1308</v>
      </c>
      <c r="G39" s="91">
        <v>893</v>
      </c>
      <c r="H39" s="91">
        <v>142</v>
      </c>
      <c r="I39" s="92">
        <v>19304</v>
      </c>
    </row>
    <row r="40" spans="1:9">
      <c r="A40" s="65">
        <v>43646</v>
      </c>
      <c r="B40" s="89">
        <v>3267</v>
      </c>
      <c r="C40" s="89">
        <v>5283</v>
      </c>
      <c r="D40" s="89">
        <v>5661</v>
      </c>
      <c r="E40" s="89">
        <v>2913</v>
      </c>
      <c r="F40" s="89">
        <v>1288</v>
      </c>
      <c r="G40" s="89">
        <v>866</v>
      </c>
      <c r="H40" s="89">
        <v>139</v>
      </c>
      <c r="I40" s="90">
        <v>19417</v>
      </c>
    </row>
    <row r="41" spans="1:9">
      <c r="A41" s="42">
        <v>43738</v>
      </c>
      <c r="B41" s="91">
        <v>3389</v>
      </c>
      <c r="C41" s="91">
        <v>5266</v>
      </c>
      <c r="D41" s="91">
        <v>5657</v>
      </c>
      <c r="E41" s="91">
        <v>2885</v>
      </c>
      <c r="F41" s="91">
        <v>1242</v>
      </c>
      <c r="G41" s="91">
        <v>833</v>
      </c>
      <c r="H41" s="91">
        <v>135</v>
      </c>
      <c r="I41" s="92">
        <v>19407</v>
      </c>
    </row>
    <row r="42" spans="1:9">
      <c r="A42" s="65">
        <v>43830</v>
      </c>
      <c r="B42" s="89">
        <v>3382</v>
      </c>
      <c r="C42" s="89">
        <v>5198</v>
      </c>
      <c r="D42" s="89">
        <v>5626</v>
      </c>
      <c r="E42" s="89">
        <v>2853</v>
      </c>
      <c r="F42" s="89">
        <v>1262</v>
      </c>
      <c r="G42" s="89">
        <v>880</v>
      </c>
      <c r="H42" s="89">
        <v>136</v>
      </c>
      <c r="I42" s="90">
        <v>19337</v>
      </c>
    </row>
    <row r="43" spans="1:9">
      <c r="A43" s="42">
        <v>43921</v>
      </c>
      <c r="B43" s="91">
        <v>3392</v>
      </c>
      <c r="C43" s="91">
        <v>5149</v>
      </c>
      <c r="D43" s="91">
        <v>5554</v>
      </c>
      <c r="E43" s="91">
        <v>2841</v>
      </c>
      <c r="F43" s="91">
        <v>1261</v>
      </c>
      <c r="G43" s="91">
        <v>873</v>
      </c>
      <c r="H43" s="91">
        <v>141</v>
      </c>
      <c r="I43" s="92">
        <v>19211</v>
      </c>
    </row>
    <row r="44" spans="1:9">
      <c r="A44" s="65">
        <v>44012</v>
      </c>
      <c r="B44" s="89">
        <v>3507</v>
      </c>
      <c r="C44" s="89">
        <v>5139</v>
      </c>
      <c r="D44" s="89">
        <v>5605</v>
      </c>
      <c r="E44" s="89">
        <v>2880</v>
      </c>
      <c r="F44" s="89">
        <v>1268</v>
      </c>
      <c r="G44" s="89">
        <v>908</v>
      </c>
      <c r="H44" s="89">
        <v>154</v>
      </c>
      <c r="I44" s="90">
        <v>19461</v>
      </c>
    </row>
    <row r="45" spans="1:9">
      <c r="A45" s="42">
        <v>44075</v>
      </c>
      <c r="B45" s="79">
        <v>3613</v>
      </c>
      <c r="C45" s="79">
        <v>5162</v>
      </c>
      <c r="D45" s="79">
        <v>5556</v>
      </c>
      <c r="E45" s="79">
        <v>2827</v>
      </c>
      <c r="F45" s="79">
        <v>1244</v>
      </c>
      <c r="G45" s="79">
        <v>874</v>
      </c>
      <c r="H45" s="79">
        <v>145</v>
      </c>
      <c r="I45" s="218">
        <v>19421</v>
      </c>
    </row>
    <row r="46" spans="1:9">
      <c r="A46" s="65">
        <v>44166</v>
      </c>
      <c r="B46" s="89">
        <v>3693</v>
      </c>
      <c r="C46" s="89">
        <v>5199</v>
      </c>
      <c r="D46" s="89">
        <v>5586</v>
      </c>
      <c r="E46" s="89">
        <v>2840</v>
      </c>
      <c r="F46" s="89">
        <v>1245</v>
      </c>
      <c r="G46" s="89">
        <v>874</v>
      </c>
      <c r="H46" s="89">
        <v>149</v>
      </c>
      <c r="I46" s="90">
        <v>19586</v>
      </c>
    </row>
    <row r="47" spans="1:9">
      <c r="A47" s="219">
        <v>44286</v>
      </c>
      <c r="B47" s="220">
        <v>3775</v>
      </c>
      <c r="C47" s="220">
        <v>5201</v>
      </c>
      <c r="D47" s="220">
        <v>5573</v>
      </c>
      <c r="E47" s="220">
        <v>2858</v>
      </c>
      <c r="F47" s="220">
        <v>1236</v>
      </c>
      <c r="G47" s="220">
        <v>882</v>
      </c>
      <c r="H47" s="220">
        <v>153</v>
      </c>
      <c r="I47" s="221">
        <v>19678</v>
      </c>
    </row>
    <row r="48" spans="1:9">
      <c r="A48" s="222">
        <v>44377</v>
      </c>
      <c r="B48" s="223">
        <v>3851</v>
      </c>
      <c r="C48" s="223">
        <v>5269</v>
      </c>
      <c r="D48" s="223">
        <v>5638</v>
      </c>
      <c r="E48" s="223">
        <v>2924</v>
      </c>
      <c r="F48" s="223">
        <v>1332</v>
      </c>
      <c r="G48" s="223">
        <v>953</v>
      </c>
      <c r="H48" s="223">
        <v>166</v>
      </c>
      <c r="I48" s="224">
        <v>20133</v>
      </c>
    </row>
    <row r="49" spans="1:16">
      <c r="A49" s="42">
        <v>44440</v>
      </c>
      <c r="B49" s="220">
        <v>3922</v>
      </c>
      <c r="C49" s="220">
        <v>5164</v>
      </c>
      <c r="D49" s="220">
        <v>5625</v>
      </c>
      <c r="E49" s="220">
        <v>2956</v>
      </c>
      <c r="F49" s="220">
        <v>1410</v>
      </c>
      <c r="G49" s="220">
        <v>1063</v>
      </c>
      <c r="H49" s="220">
        <v>184</v>
      </c>
      <c r="I49" s="221">
        <v>20324</v>
      </c>
    </row>
    <row r="50" spans="1:16">
      <c r="A50" s="65">
        <v>44531</v>
      </c>
      <c r="B50" s="223">
        <v>3965</v>
      </c>
      <c r="C50" s="223">
        <v>5134</v>
      </c>
      <c r="D50" s="223">
        <v>5637</v>
      </c>
      <c r="E50" s="223">
        <v>2952</v>
      </c>
      <c r="F50" s="223">
        <v>1483</v>
      </c>
      <c r="G50" s="223">
        <v>1184</v>
      </c>
      <c r="H50" s="223">
        <v>192</v>
      </c>
      <c r="I50" s="224">
        <v>20547</v>
      </c>
      <c r="J50" s="279"/>
    </row>
    <row r="51" spans="1:16">
      <c r="A51" s="42">
        <v>44621</v>
      </c>
      <c r="B51" s="220">
        <v>4007</v>
      </c>
      <c r="C51" s="220">
        <v>5133</v>
      </c>
      <c r="D51" s="220">
        <v>5646</v>
      </c>
      <c r="E51" s="220">
        <v>3009</v>
      </c>
      <c r="F51" s="220">
        <v>1564</v>
      </c>
      <c r="G51" s="220">
        <v>1272</v>
      </c>
      <c r="H51" s="220">
        <v>198</v>
      </c>
      <c r="I51" s="221">
        <v>20829</v>
      </c>
      <c r="J51" s="303"/>
      <c r="K51" s="303"/>
      <c r="L51" s="303"/>
      <c r="M51" s="303"/>
      <c r="N51" s="303"/>
      <c r="O51" s="303"/>
      <c r="P51" s="303"/>
    </row>
    <row r="52" spans="1:16">
      <c r="A52" s="65">
        <v>44713</v>
      </c>
      <c r="B52" s="223">
        <v>4052</v>
      </c>
      <c r="C52" s="223">
        <v>5154</v>
      </c>
      <c r="D52" s="223">
        <v>5683</v>
      </c>
      <c r="E52" s="223">
        <v>3080</v>
      </c>
      <c r="F52" s="223">
        <v>1657</v>
      </c>
      <c r="G52" s="223">
        <v>1327</v>
      </c>
      <c r="H52" s="223">
        <v>203</v>
      </c>
      <c r="I52" s="224">
        <v>21156</v>
      </c>
    </row>
    <row r="54" spans="1:16">
      <c r="A54" s="274" t="s">
        <v>126</v>
      </c>
    </row>
    <row r="55" spans="1:16">
      <c r="A55" s="243" t="s">
        <v>127</v>
      </c>
    </row>
    <row r="57" spans="1:16">
      <c r="A57" s="183" t="s">
        <v>128</v>
      </c>
    </row>
  </sheetData>
  <mergeCells count="2">
    <mergeCell ref="A1:I1"/>
    <mergeCell ref="A23:I23"/>
  </mergeCells>
  <phoneticPr fontId="33" type="noConversion"/>
  <hyperlinks>
    <hyperlink ref="A57" location="Index!A1" display="back to index" xr:uid="{00000000-0004-0000-0400-000000000000}"/>
  </hyperlinks>
  <pageMargins left="0.25" right="0.25" top="0.75" bottom="0.75" header="0.3" footer="0.3"/>
  <pageSetup paperSize="9" scale="86"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56"/>
  <sheetViews>
    <sheetView topLeftCell="A21" workbookViewId="0">
      <selection activeCell="I59" sqref="I59"/>
    </sheetView>
  </sheetViews>
  <sheetFormatPr defaultColWidth="15.125" defaultRowHeight="18"/>
  <cols>
    <col min="1" max="1" width="10.5" style="43" customWidth="1"/>
    <col min="2" max="9" width="10.5" style="37" customWidth="1"/>
    <col min="10" max="16384" width="15.125" style="37"/>
  </cols>
  <sheetData>
    <row r="1" spans="1:9" s="12" customFormat="1" ht="30.75" customHeight="1">
      <c r="A1" s="313" t="s">
        <v>129</v>
      </c>
      <c r="B1" s="314"/>
      <c r="C1" s="314"/>
      <c r="D1" s="314"/>
      <c r="E1" s="314"/>
      <c r="F1" s="314"/>
      <c r="G1" s="314"/>
      <c r="H1" s="314"/>
      <c r="I1" s="315"/>
    </row>
    <row r="2" spans="1:9">
      <c r="A2" s="212" t="s">
        <v>49</v>
      </c>
      <c r="B2" s="213" t="s">
        <v>118</v>
      </c>
      <c r="C2" s="213" t="s">
        <v>119</v>
      </c>
      <c r="D2" s="213" t="s">
        <v>120</v>
      </c>
      <c r="E2" s="213" t="s">
        <v>121</v>
      </c>
      <c r="F2" s="213" t="s">
        <v>122</v>
      </c>
      <c r="G2" s="213" t="s">
        <v>123</v>
      </c>
      <c r="H2" s="213" t="s">
        <v>124</v>
      </c>
      <c r="I2" s="214" t="s">
        <v>125</v>
      </c>
    </row>
    <row r="3" spans="1:9">
      <c r="A3" s="42">
        <v>40451</v>
      </c>
      <c r="B3" s="244">
        <v>1206551982.55</v>
      </c>
      <c r="C3" s="244">
        <v>4071082970</v>
      </c>
      <c r="D3" s="244">
        <v>7133432231</v>
      </c>
      <c r="E3" s="244">
        <v>11529375417</v>
      </c>
      <c r="F3" s="244">
        <v>3082284733</v>
      </c>
      <c r="G3" s="244">
        <v>4539484498</v>
      </c>
      <c r="H3" s="244">
        <v>4568307725</v>
      </c>
      <c r="I3" s="227">
        <v>36130519556.550003</v>
      </c>
    </row>
    <row r="4" spans="1:9">
      <c r="A4" s="65">
        <v>40543</v>
      </c>
      <c r="B4" s="137">
        <v>1227099895</v>
      </c>
      <c r="C4" s="137">
        <v>3813046702</v>
      </c>
      <c r="D4" s="137">
        <v>6719603078</v>
      </c>
      <c r="E4" s="137">
        <v>9283074655</v>
      </c>
      <c r="F4" s="137">
        <v>2988928191</v>
      </c>
      <c r="G4" s="137">
        <v>4183221545</v>
      </c>
      <c r="H4" s="137">
        <v>3722996325</v>
      </c>
      <c r="I4" s="229">
        <v>31937970391</v>
      </c>
    </row>
    <row r="5" spans="1:9">
      <c r="A5" s="42">
        <v>40633</v>
      </c>
      <c r="B5" s="244">
        <v>1289739675</v>
      </c>
      <c r="C5" s="244">
        <v>3864829092</v>
      </c>
      <c r="D5" s="244">
        <v>6621780200</v>
      </c>
      <c r="E5" s="244">
        <v>9441733038</v>
      </c>
      <c r="F5" s="244">
        <v>3089960029</v>
      </c>
      <c r="G5" s="244">
        <v>4243016092</v>
      </c>
      <c r="H5" s="244">
        <v>3820499031</v>
      </c>
      <c r="I5" s="227">
        <v>32371557157</v>
      </c>
    </row>
    <row r="6" spans="1:9">
      <c r="A6" s="65">
        <v>40724</v>
      </c>
      <c r="B6" s="137">
        <v>1417917638</v>
      </c>
      <c r="C6" s="137">
        <v>4092971907</v>
      </c>
      <c r="D6" s="137">
        <v>6334815298</v>
      </c>
      <c r="E6" s="137">
        <v>9059032728</v>
      </c>
      <c r="F6" s="137">
        <v>3199013416</v>
      </c>
      <c r="G6" s="137">
        <v>4313607816</v>
      </c>
      <c r="H6" s="137">
        <v>3343671086</v>
      </c>
      <c r="I6" s="229">
        <v>31761029889</v>
      </c>
    </row>
    <row r="7" spans="1:9">
      <c r="A7" s="42">
        <v>40816</v>
      </c>
      <c r="B7" s="244">
        <v>1324236116</v>
      </c>
      <c r="C7" s="244">
        <v>3914700682</v>
      </c>
      <c r="D7" s="244">
        <v>5297923742</v>
      </c>
      <c r="E7" s="244">
        <v>7965872295</v>
      </c>
      <c r="F7" s="244">
        <v>2932202711</v>
      </c>
      <c r="G7" s="244">
        <v>4019139199</v>
      </c>
      <c r="H7" s="244">
        <v>3255686633</v>
      </c>
      <c r="I7" s="227">
        <v>28709761378</v>
      </c>
    </row>
    <row r="8" spans="1:9">
      <c r="A8" s="65">
        <v>40908</v>
      </c>
      <c r="B8" s="137">
        <v>1382146870</v>
      </c>
      <c r="C8" s="137">
        <v>4081483992</v>
      </c>
      <c r="D8" s="137">
        <v>5418102658</v>
      </c>
      <c r="E8" s="137">
        <v>7585592774</v>
      </c>
      <c r="F8" s="137">
        <v>2982914430</v>
      </c>
      <c r="G8" s="137">
        <v>4118562152</v>
      </c>
      <c r="H8" s="137">
        <v>3215189443</v>
      </c>
      <c r="I8" s="229">
        <v>28783992319</v>
      </c>
    </row>
    <row r="9" spans="1:9">
      <c r="A9" s="42">
        <v>40999</v>
      </c>
      <c r="B9" s="244">
        <v>1375130307</v>
      </c>
      <c r="C9" s="244">
        <v>4089368324</v>
      </c>
      <c r="D9" s="244">
        <v>5332446121</v>
      </c>
      <c r="E9" s="244">
        <v>7221094709</v>
      </c>
      <c r="F9" s="244">
        <v>2792474396</v>
      </c>
      <c r="G9" s="244">
        <v>3803064428</v>
      </c>
      <c r="H9" s="244">
        <v>3296729996</v>
      </c>
      <c r="I9" s="227">
        <v>27910308281</v>
      </c>
    </row>
    <row r="10" spans="1:9">
      <c r="A10" s="65">
        <v>41090</v>
      </c>
      <c r="B10" s="137">
        <v>1393931337</v>
      </c>
      <c r="C10" s="137">
        <v>4176609705</v>
      </c>
      <c r="D10" s="137">
        <v>5334548224</v>
      </c>
      <c r="E10" s="137">
        <v>6868963172</v>
      </c>
      <c r="F10" s="137">
        <v>2846987441</v>
      </c>
      <c r="G10" s="137">
        <v>3662340784</v>
      </c>
      <c r="H10" s="137">
        <v>3717287638</v>
      </c>
      <c r="I10" s="229">
        <v>28000668301</v>
      </c>
    </row>
    <row r="11" spans="1:9">
      <c r="A11" s="42">
        <v>41182</v>
      </c>
      <c r="B11" s="244">
        <v>1420553982</v>
      </c>
      <c r="C11" s="244">
        <v>4215686534</v>
      </c>
      <c r="D11" s="244">
        <v>5234640879</v>
      </c>
      <c r="E11" s="244">
        <v>6150788686</v>
      </c>
      <c r="F11" s="244">
        <v>2861742271</v>
      </c>
      <c r="G11" s="244">
        <v>3786224664</v>
      </c>
      <c r="H11" s="244">
        <v>3940073805</v>
      </c>
      <c r="I11" s="227">
        <v>27609710821</v>
      </c>
    </row>
    <row r="12" spans="1:9">
      <c r="A12" s="65">
        <v>41274</v>
      </c>
      <c r="B12" s="137">
        <v>1409579410</v>
      </c>
      <c r="C12" s="137">
        <v>4202062718</v>
      </c>
      <c r="D12" s="137">
        <v>5129394433</v>
      </c>
      <c r="E12" s="137">
        <v>5683170173</v>
      </c>
      <c r="F12" s="137">
        <v>2733127636</v>
      </c>
      <c r="G12" s="137">
        <v>3430572080</v>
      </c>
      <c r="H12" s="137">
        <v>3731464729</v>
      </c>
      <c r="I12" s="229">
        <v>26319371179</v>
      </c>
    </row>
    <row r="13" spans="1:9">
      <c r="A13" s="42">
        <v>41364</v>
      </c>
      <c r="B13" s="244">
        <v>1403785957</v>
      </c>
      <c r="C13" s="244">
        <v>4267768835</v>
      </c>
      <c r="D13" s="244">
        <v>5141435316</v>
      </c>
      <c r="E13" s="244">
        <v>5413862300</v>
      </c>
      <c r="F13" s="244">
        <v>2682743374</v>
      </c>
      <c r="G13" s="244">
        <v>3607837391</v>
      </c>
      <c r="H13" s="244">
        <v>3929701876</v>
      </c>
      <c r="I13" s="227">
        <v>26447135049</v>
      </c>
    </row>
    <row r="14" spans="1:9">
      <c r="A14" s="65">
        <v>41455</v>
      </c>
      <c r="B14" s="137">
        <v>1456666247</v>
      </c>
      <c r="C14" s="137">
        <v>4363841312</v>
      </c>
      <c r="D14" s="137">
        <v>5258339128</v>
      </c>
      <c r="E14" s="137">
        <v>5188015420</v>
      </c>
      <c r="F14" s="137">
        <v>2810069404</v>
      </c>
      <c r="G14" s="137">
        <v>3735035904</v>
      </c>
      <c r="H14" s="137">
        <v>4061465441</v>
      </c>
      <c r="I14" s="229">
        <v>26873432856</v>
      </c>
    </row>
    <row r="15" spans="1:9">
      <c r="A15" s="42">
        <v>41547</v>
      </c>
      <c r="B15" s="244">
        <v>1525141567</v>
      </c>
      <c r="C15" s="244">
        <v>4395678952</v>
      </c>
      <c r="D15" s="244">
        <v>5318932045</v>
      </c>
      <c r="E15" s="244">
        <v>4958147583</v>
      </c>
      <c r="F15" s="244">
        <v>2809444381</v>
      </c>
      <c r="G15" s="244">
        <v>3738287424</v>
      </c>
      <c r="H15" s="244">
        <v>4191152730</v>
      </c>
      <c r="I15" s="227">
        <v>26936784682</v>
      </c>
    </row>
    <row r="16" spans="1:9">
      <c r="A16" s="65">
        <v>41639</v>
      </c>
      <c r="B16" s="139">
        <v>1546834646</v>
      </c>
      <c r="C16" s="139">
        <v>4388147250</v>
      </c>
      <c r="D16" s="139">
        <v>5347043083</v>
      </c>
      <c r="E16" s="139">
        <v>4298779486</v>
      </c>
      <c r="F16" s="139">
        <v>2681211445</v>
      </c>
      <c r="G16" s="139">
        <v>3842939794</v>
      </c>
      <c r="H16" s="139">
        <v>4383721457</v>
      </c>
      <c r="I16" s="229">
        <v>26488677161</v>
      </c>
    </row>
    <row r="17" spans="1:9">
      <c r="A17" s="42">
        <v>41729</v>
      </c>
      <c r="B17" s="226">
        <v>1584803759</v>
      </c>
      <c r="C17" s="226">
        <v>4407319997</v>
      </c>
      <c r="D17" s="226">
        <v>5475820657</v>
      </c>
      <c r="E17" s="226">
        <v>4386544425</v>
      </c>
      <c r="F17" s="226">
        <v>2774573184</v>
      </c>
      <c r="G17" s="226">
        <v>3954364848</v>
      </c>
      <c r="H17" s="226">
        <v>4687256330</v>
      </c>
      <c r="I17" s="227">
        <v>27270683200</v>
      </c>
    </row>
    <row r="18" spans="1:9">
      <c r="A18" s="65">
        <v>41820</v>
      </c>
      <c r="B18" s="139">
        <v>1562093108</v>
      </c>
      <c r="C18" s="139">
        <v>4419327641</v>
      </c>
      <c r="D18" s="139">
        <v>5656728418</v>
      </c>
      <c r="E18" s="139">
        <v>4104136134</v>
      </c>
      <c r="F18" s="139">
        <v>2925686185</v>
      </c>
      <c r="G18" s="139">
        <v>4222530987</v>
      </c>
      <c r="H18" s="139">
        <v>4985654434</v>
      </c>
      <c r="I18" s="229">
        <v>27876156907</v>
      </c>
    </row>
    <row r="19" spans="1:9">
      <c r="A19" s="42">
        <v>41912</v>
      </c>
      <c r="B19" s="226">
        <v>1607380921</v>
      </c>
      <c r="C19" s="226">
        <v>4458097113</v>
      </c>
      <c r="D19" s="226">
        <v>5923441459</v>
      </c>
      <c r="E19" s="226">
        <v>4076443705</v>
      </c>
      <c r="F19" s="226">
        <v>3131903968</v>
      </c>
      <c r="G19" s="226">
        <v>4327857214</v>
      </c>
      <c r="H19" s="226">
        <v>5129945771</v>
      </c>
      <c r="I19" s="227">
        <v>28655070151</v>
      </c>
    </row>
    <row r="20" spans="1:9">
      <c r="A20" s="65">
        <v>42004</v>
      </c>
      <c r="B20" s="139">
        <v>1600019438</v>
      </c>
      <c r="C20" s="139">
        <v>4360142000</v>
      </c>
      <c r="D20" s="139">
        <v>5969482817</v>
      </c>
      <c r="E20" s="139">
        <v>4089829830</v>
      </c>
      <c r="F20" s="139">
        <v>3220732228</v>
      </c>
      <c r="G20" s="139">
        <v>4471079093</v>
      </c>
      <c r="H20" s="139">
        <v>5408986461</v>
      </c>
      <c r="I20" s="229">
        <v>29120271867</v>
      </c>
    </row>
    <row r="21" spans="1:9">
      <c r="A21" s="42">
        <v>42094</v>
      </c>
      <c r="B21" s="226">
        <v>1605407075</v>
      </c>
      <c r="C21" s="226">
        <v>4363521565</v>
      </c>
      <c r="D21" s="226">
        <v>6163838049</v>
      </c>
      <c r="E21" s="226">
        <v>4210068429</v>
      </c>
      <c r="F21" s="226">
        <v>3406224520</v>
      </c>
      <c r="G21" s="226">
        <v>4718199496</v>
      </c>
      <c r="H21" s="226">
        <v>5992403153</v>
      </c>
      <c r="I21" s="227">
        <v>30459662287</v>
      </c>
    </row>
    <row r="22" spans="1:9">
      <c r="A22" s="222">
        <v>42185</v>
      </c>
      <c r="B22" s="154">
        <v>1639018160.28178</v>
      </c>
      <c r="C22" s="154">
        <v>4437963810.6174202</v>
      </c>
      <c r="D22" s="154">
        <v>6389409023.0848684</v>
      </c>
      <c r="E22" s="154">
        <v>4419849796.4068813</v>
      </c>
      <c r="F22" s="154">
        <v>3582570054.8930502</v>
      </c>
      <c r="G22" s="154">
        <v>5060978681.1731501</v>
      </c>
      <c r="H22" s="154">
        <v>7308874112.0335693</v>
      </c>
      <c r="I22" s="245">
        <v>32838663638.490719</v>
      </c>
    </row>
    <row r="23" spans="1:9" ht="35.25" customHeight="1">
      <c r="A23" s="313" t="s">
        <v>50</v>
      </c>
      <c r="B23" s="314"/>
      <c r="C23" s="314"/>
      <c r="D23" s="314"/>
      <c r="E23" s="314"/>
      <c r="F23" s="314"/>
      <c r="G23" s="314"/>
      <c r="H23" s="314"/>
      <c r="I23" s="315"/>
    </row>
    <row r="24" spans="1:9">
      <c r="A24" s="212" t="s">
        <v>49</v>
      </c>
      <c r="B24" s="213" t="s">
        <v>118</v>
      </c>
      <c r="C24" s="213" t="s">
        <v>119</v>
      </c>
      <c r="D24" s="213" t="s">
        <v>120</v>
      </c>
      <c r="E24" s="213" t="s">
        <v>121</v>
      </c>
      <c r="F24" s="213" t="s">
        <v>122</v>
      </c>
      <c r="G24" s="213" t="s">
        <v>123</v>
      </c>
      <c r="H24" s="213" t="s">
        <v>124</v>
      </c>
      <c r="I24" s="214" t="s">
        <v>125</v>
      </c>
    </row>
    <row r="25" spans="1:9">
      <c r="A25" s="225">
        <v>42277</v>
      </c>
      <c r="B25" s="226">
        <v>1580167591.0234113</v>
      </c>
      <c r="C25" s="226">
        <v>4317507125.8979053</v>
      </c>
      <c r="D25" s="226">
        <v>6395923711.6578236</v>
      </c>
      <c r="E25" s="226">
        <v>4834279317.5371609</v>
      </c>
      <c r="F25" s="226">
        <v>4358240481.7157421</v>
      </c>
      <c r="G25" s="226">
        <v>7322149746.0743933</v>
      </c>
      <c r="H25" s="226">
        <v>11221987907.519436</v>
      </c>
      <c r="I25" s="227">
        <v>40030255881.425873</v>
      </c>
    </row>
    <row r="26" spans="1:9">
      <c r="A26" s="228">
        <v>42369</v>
      </c>
      <c r="B26" s="139">
        <v>1569749346.4082615</v>
      </c>
      <c r="C26" s="139">
        <v>4334887323.8770761</v>
      </c>
      <c r="D26" s="139">
        <v>6537647955.8555851</v>
      </c>
      <c r="E26" s="139">
        <v>5030097910.0781002</v>
      </c>
      <c r="F26" s="139">
        <v>4540126554.5816126</v>
      </c>
      <c r="G26" s="139">
        <v>8322840531.5496817</v>
      </c>
      <c r="H26" s="139">
        <v>12235601927.431385</v>
      </c>
      <c r="I26" s="229">
        <v>42570951549.781708</v>
      </c>
    </row>
    <row r="27" spans="1:9">
      <c r="A27" s="225">
        <v>42460</v>
      </c>
      <c r="B27" s="226">
        <v>1924185834</v>
      </c>
      <c r="C27" s="226">
        <v>5479472471</v>
      </c>
      <c r="D27" s="226">
        <v>6631103697.1849499</v>
      </c>
      <c r="E27" s="226">
        <v>2941916139.9502802</v>
      </c>
      <c r="F27" s="226">
        <v>3263352411.0297999</v>
      </c>
      <c r="G27" s="226">
        <v>5553565032</v>
      </c>
      <c r="H27" s="226">
        <v>6725963878</v>
      </c>
      <c r="I27" s="227">
        <v>32519559463.165031</v>
      </c>
    </row>
    <row r="28" spans="1:9">
      <c r="A28" s="228">
        <v>42551</v>
      </c>
      <c r="B28" s="139">
        <v>1949429283</v>
      </c>
      <c r="C28" s="139">
        <v>5522544471</v>
      </c>
      <c r="D28" s="139">
        <v>6774895114</v>
      </c>
      <c r="E28" s="139">
        <v>2953950000</v>
      </c>
      <c r="F28" s="139">
        <v>3397570253</v>
      </c>
      <c r="G28" s="139">
        <v>5669943351</v>
      </c>
      <c r="H28" s="139">
        <v>6942000000</v>
      </c>
      <c r="I28" s="229">
        <v>33210332472</v>
      </c>
    </row>
    <row r="29" spans="1:9">
      <c r="A29" s="225">
        <v>42643</v>
      </c>
      <c r="B29" s="226">
        <v>1980452977</v>
      </c>
      <c r="C29" s="226">
        <v>5544922471</v>
      </c>
      <c r="D29" s="226">
        <v>6831543727</v>
      </c>
      <c r="E29" s="226">
        <v>2948758805</v>
      </c>
      <c r="F29" s="226">
        <v>3583132600</v>
      </c>
      <c r="G29" s="226">
        <v>5750216951</v>
      </c>
      <c r="H29" s="226">
        <v>7414500000</v>
      </c>
      <c r="I29" s="227">
        <v>34053527531</v>
      </c>
    </row>
    <row r="30" spans="1:9">
      <c r="A30" s="228">
        <v>42735</v>
      </c>
      <c r="B30" s="139">
        <v>2023465657</v>
      </c>
      <c r="C30" s="139">
        <v>5526023971</v>
      </c>
      <c r="D30" s="139">
        <v>6894105668</v>
      </c>
      <c r="E30" s="139">
        <v>2993240000</v>
      </c>
      <c r="F30" s="139">
        <v>3617656674</v>
      </c>
      <c r="G30" s="139">
        <v>5892270288</v>
      </c>
      <c r="H30" s="139">
        <v>7697000000</v>
      </c>
      <c r="I30" s="229">
        <v>34643762258</v>
      </c>
    </row>
    <row r="31" spans="1:9">
      <c r="A31" s="225">
        <v>42825</v>
      </c>
      <c r="B31" s="226">
        <v>2038662630</v>
      </c>
      <c r="C31" s="226">
        <v>5517899031</v>
      </c>
      <c r="D31" s="226">
        <v>7045477647</v>
      </c>
      <c r="E31" s="226">
        <v>2992958946</v>
      </c>
      <c r="F31" s="226">
        <v>3661219566</v>
      </c>
      <c r="G31" s="226">
        <v>6112170288</v>
      </c>
      <c r="H31" s="226">
        <v>8100300000</v>
      </c>
      <c r="I31" s="227">
        <v>35468688108</v>
      </c>
    </row>
    <row r="32" spans="1:9">
      <c r="A32" s="228">
        <v>42916</v>
      </c>
      <c r="B32" s="139">
        <v>2051045509</v>
      </c>
      <c r="C32" s="139">
        <v>5534343517</v>
      </c>
      <c r="D32" s="139">
        <v>7048380549</v>
      </c>
      <c r="E32" s="139">
        <v>2902196179</v>
      </c>
      <c r="F32" s="139">
        <v>3595717249</v>
      </c>
      <c r="G32" s="139">
        <v>6069483998</v>
      </c>
      <c r="H32" s="139">
        <v>8695800000</v>
      </c>
      <c r="I32" s="229">
        <v>35896967001</v>
      </c>
    </row>
    <row r="33" spans="1:9">
      <c r="A33" s="225">
        <v>43008</v>
      </c>
      <c r="B33" s="226">
        <v>2050359830</v>
      </c>
      <c r="C33" s="226">
        <v>5473536177</v>
      </c>
      <c r="D33" s="226">
        <v>7119876938</v>
      </c>
      <c r="E33" s="226">
        <v>3008212406</v>
      </c>
      <c r="F33" s="226">
        <v>3770541665</v>
      </c>
      <c r="G33" s="226">
        <v>6246671586</v>
      </c>
      <c r="H33" s="226">
        <v>9165300000</v>
      </c>
      <c r="I33" s="227">
        <v>36834498602</v>
      </c>
    </row>
    <row r="34" spans="1:9">
      <c r="A34" s="228">
        <v>43100</v>
      </c>
      <c r="B34" s="139">
        <v>2015817929</v>
      </c>
      <c r="C34" s="139">
        <v>5335987000</v>
      </c>
      <c r="D34" s="139">
        <v>7091866114</v>
      </c>
      <c r="E34" s="139">
        <v>3055975000</v>
      </c>
      <c r="F34" s="139">
        <v>3885336996</v>
      </c>
      <c r="G34" s="139">
        <v>6588649954</v>
      </c>
      <c r="H34" s="139">
        <v>9925600000</v>
      </c>
      <c r="I34" s="229">
        <v>37899232993</v>
      </c>
    </row>
    <row r="35" spans="1:9">
      <c r="A35" s="225">
        <v>43190</v>
      </c>
      <c r="B35" s="226">
        <v>858778872</v>
      </c>
      <c r="C35" s="226">
        <v>4021654462</v>
      </c>
      <c r="D35" s="226">
        <v>7907439000</v>
      </c>
      <c r="E35" s="226">
        <v>7282581748</v>
      </c>
      <c r="F35" s="226">
        <v>4949592408</v>
      </c>
      <c r="G35" s="226">
        <v>7617369124</v>
      </c>
      <c r="H35" s="226">
        <v>10395400000</v>
      </c>
      <c r="I35" s="227">
        <v>43032815614</v>
      </c>
    </row>
    <row r="36" spans="1:9">
      <c r="A36" s="228">
        <v>43281</v>
      </c>
      <c r="B36" s="139">
        <v>894498872</v>
      </c>
      <c r="C36" s="139">
        <v>4110239462</v>
      </c>
      <c r="D36" s="139">
        <v>8036160000</v>
      </c>
      <c r="E36" s="139">
        <v>7382811748</v>
      </c>
      <c r="F36" s="139">
        <v>5165562408</v>
      </c>
      <c r="G36" s="139">
        <v>7838645142</v>
      </c>
      <c r="H36" s="139">
        <v>10713300000</v>
      </c>
      <c r="I36" s="229">
        <v>44141217632</v>
      </c>
    </row>
    <row r="37" spans="1:9">
      <c r="A37" s="225">
        <v>43373</v>
      </c>
      <c r="B37" s="226">
        <v>944720092</v>
      </c>
      <c r="C37" s="226">
        <v>4146164737</v>
      </c>
      <c r="D37" s="226">
        <v>8052480000</v>
      </c>
      <c r="E37" s="226">
        <v>7338625887</v>
      </c>
      <c r="F37" s="226">
        <v>5311199578</v>
      </c>
      <c r="G37" s="226">
        <v>7874160857</v>
      </c>
      <c r="H37" s="226">
        <v>10852409730</v>
      </c>
      <c r="I37" s="227">
        <v>44519760881</v>
      </c>
    </row>
    <row r="38" spans="1:9">
      <c r="A38" s="228">
        <v>43465</v>
      </c>
      <c r="B38" s="139">
        <v>966355819</v>
      </c>
      <c r="C38" s="139">
        <v>4133339773</v>
      </c>
      <c r="D38" s="139">
        <v>7991655460</v>
      </c>
      <c r="E38" s="139">
        <v>7338591881</v>
      </c>
      <c r="F38" s="139">
        <v>5227345613</v>
      </c>
      <c r="G38" s="139">
        <v>7599253626</v>
      </c>
      <c r="H38" s="139">
        <v>10592404073</v>
      </c>
      <c r="I38" s="229">
        <v>43848946245</v>
      </c>
    </row>
    <row r="39" spans="1:9">
      <c r="A39" s="225">
        <v>43555</v>
      </c>
      <c r="B39" s="226">
        <v>999362676</v>
      </c>
      <c r="C39" s="226">
        <v>4151380632</v>
      </c>
      <c r="D39" s="226">
        <v>8067672342</v>
      </c>
      <c r="E39" s="226">
        <v>7399257877</v>
      </c>
      <c r="F39" s="226">
        <v>5305514304</v>
      </c>
      <c r="G39" s="226">
        <v>7835417021</v>
      </c>
      <c r="H39" s="226">
        <v>10949863937</v>
      </c>
      <c r="I39" s="227">
        <v>44708468789</v>
      </c>
    </row>
    <row r="40" spans="1:9">
      <c r="A40" s="228">
        <v>43646</v>
      </c>
      <c r="B40" s="139">
        <v>1040304675</v>
      </c>
      <c r="C40" s="139">
        <v>4133864301</v>
      </c>
      <c r="D40" s="139">
        <v>8115528189</v>
      </c>
      <c r="E40" s="139">
        <v>7431239705</v>
      </c>
      <c r="F40" s="139">
        <v>5218762577</v>
      </c>
      <c r="G40" s="139">
        <v>7603876318</v>
      </c>
      <c r="H40" s="139">
        <v>11112319594</v>
      </c>
      <c r="I40" s="229">
        <v>44655895359</v>
      </c>
    </row>
    <row r="41" spans="1:9">
      <c r="A41" s="225">
        <v>43738</v>
      </c>
      <c r="B41" s="230">
        <v>1063143230</v>
      </c>
      <c r="C41" s="230">
        <v>4127641992</v>
      </c>
      <c r="D41" s="230">
        <v>8135255087</v>
      </c>
      <c r="E41" s="230">
        <v>7356732051</v>
      </c>
      <c r="F41" s="231">
        <v>5038428582</v>
      </c>
      <c r="G41" s="230">
        <v>7335252496</v>
      </c>
      <c r="H41" s="230">
        <v>10972959864</v>
      </c>
      <c r="I41" s="232">
        <v>44029413302</v>
      </c>
    </row>
    <row r="42" spans="1:9">
      <c r="A42" s="228">
        <v>43830</v>
      </c>
      <c r="B42" s="233">
        <v>1067085724</v>
      </c>
      <c r="C42" s="233">
        <v>4081780682</v>
      </c>
      <c r="D42" s="233">
        <v>8105046213</v>
      </c>
      <c r="E42" s="233">
        <v>7291109628</v>
      </c>
      <c r="F42" s="234">
        <v>5135862727</v>
      </c>
      <c r="G42" s="233">
        <v>7671409872</v>
      </c>
      <c r="H42" s="233">
        <v>11029009381</v>
      </c>
      <c r="I42" s="235">
        <v>44381304227</v>
      </c>
    </row>
    <row r="43" spans="1:9">
      <c r="A43" s="225">
        <v>43921</v>
      </c>
      <c r="B43" s="230">
        <v>1074577925</v>
      </c>
      <c r="C43" s="230">
        <v>4046567160</v>
      </c>
      <c r="D43" s="230">
        <v>8020627367</v>
      </c>
      <c r="E43" s="230">
        <v>7278658033</v>
      </c>
      <c r="F43" s="231">
        <v>5140781324</v>
      </c>
      <c r="G43" s="230">
        <v>7635180876</v>
      </c>
      <c r="H43" s="230">
        <v>11089117381</v>
      </c>
      <c r="I43" s="232">
        <v>44285510066</v>
      </c>
    </row>
    <row r="44" spans="1:9">
      <c r="A44" s="228">
        <v>44012</v>
      </c>
      <c r="B44" s="233">
        <v>1105396370</v>
      </c>
      <c r="C44" s="233">
        <v>4055074667</v>
      </c>
      <c r="D44" s="233">
        <v>8139699766</v>
      </c>
      <c r="E44" s="233">
        <v>7396972461</v>
      </c>
      <c r="F44" s="234">
        <v>5201741120</v>
      </c>
      <c r="G44" s="233">
        <v>7870151310</v>
      </c>
      <c r="H44" s="233">
        <v>11662750000</v>
      </c>
      <c r="I44" s="235">
        <v>45431785694</v>
      </c>
    </row>
    <row r="45" spans="1:9">
      <c r="A45" s="236">
        <v>44075</v>
      </c>
      <c r="B45" s="230">
        <v>1132008917.99</v>
      </c>
      <c r="C45" s="230">
        <v>4074023807</v>
      </c>
      <c r="D45" s="230">
        <v>8081500322.9999981</v>
      </c>
      <c r="E45" s="230">
        <v>7261533202</v>
      </c>
      <c r="F45" s="230">
        <v>5097720384</v>
      </c>
      <c r="G45" s="230">
        <v>7653711429</v>
      </c>
      <c r="H45" s="230">
        <v>10795359381</v>
      </c>
      <c r="I45" s="237">
        <v>44095857443.989998</v>
      </c>
    </row>
    <row r="46" spans="1:9">
      <c r="A46" s="228">
        <v>44166</v>
      </c>
      <c r="B46" s="233">
        <v>1152251917.99</v>
      </c>
      <c r="C46" s="233">
        <v>4111264806.9999995</v>
      </c>
      <c r="D46" s="233">
        <v>8141062433</v>
      </c>
      <c r="E46" s="233">
        <v>7299543271</v>
      </c>
      <c r="F46" s="234">
        <v>5112194980</v>
      </c>
      <c r="G46" s="233">
        <v>7678477430.9999981</v>
      </c>
      <c r="H46" s="233">
        <v>11339450000</v>
      </c>
      <c r="I46" s="235">
        <v>44834244839.989998</v>
      </c>
    </row>
    <row r="47" spans="1:9">
      <c r="A47" s="238">
        <v>44286</v>
      </c>
      <c r="B47" s="239">
        <v>1174340874</v>
      </c>
      <c r="C47" s="239">
        <v>4121886377</v>
      </c>
      <c r="D47" s="239">
        <v>8137925471</v>
      </c>
      <c r="E47" s="239">
        <v>7349053254</v>
      </c>
      <c r="F47" s="239">
        <v>5075892980</v>
      </c>
      <c r="G47" s="239">
        <v>7718467521</v>
      </c>
      <c r="H47" s="239">
        <v>11357139307</v>
      </c>
      <c r="I47" s="240">
        <v>44934705784</v>
      </c>
    </row>
    <row r="48" spans="1:9">
      <c r="A48" s="241">
        <v>44377</v>
      </c>
      <c r="B48" s="242">
        <v>1192707258</v>
      </c>
      <c r="C48" s="242">
        <v>4188301850</v>
      </c>
      <c r="D48" s="242">
        <v>8269001727</v>
      </c>
      <c r="E48" s="242">
        <v>7535778089</v>
      </c>
      <c r="F48" s="242">
        <v>5458782980</v>
      </c>
      <c r="G48" s="242">
        <v>8276723989</v>
      </c>
      <c r="H48" s="242">
        <v>12016667392</v>
      </c>
      <c r="I48" s="155">
        <v>46937963285</v>
      </c>
    </row>
    <row r="49" spans="1:16">
      <c r="A49" s="42">
        <v>44440</v>
      </c>
      <c r="B49" s="239">
        <v>1215009314.99</v>
      </c>
      <c r="C49" s="239">
        <v>4117195479</v>
      </c>
      <c r="D49" s="239">
        <v>8302909299.999999</v>
      </c>
      <c r="E49" s="239">
        <v>7627252186</v>
      </c>
      <c r="F49" s="239">
        <v>5778306517</v>
      </c>
      <c r="G49" s="239">
        <v>9146191697.9999981</v>
      </c>
      <c r="H49" s="239">
        <v>12960217392.000006</v>
      </c>
      <c r="I49" s="240">
        <v>49147081886.990005</v>
      </c>
    </row>
    <row r="50" spans="1:16">
      <c r="A50" s="65">
        <v>44531</v>
      </c>
      <c r="B50" s="242">
        <v>1228110433.99</v>
      </c>
      <c r="C50" s="242">
        <v>4098837479</v>
      </c>
      <c r="D50" s="242">
        <v>8348121309</v>
      </c>
      <c r="E50" s="242">
        <v>7633674180</v>
      </c>
      <c r="F50" s="242">
        <v>6135211017</v>
      </c>
      <c r="G50" s="242">
        <v>10234025958</v>
      </c>
      <c r="H50" s="242">
        <v>13794178085.000008</v>
      </c>
      <c r="I50" s="155">
        <v>51472158461.990013</v>
      </c>
    </row>
    <row r="51" spans="1:16">
      <c r="A51" s="42">
        <v>44621</v>
      </c>
      <c r="B51" s="239">
        <v>1241154910.99</v>
      </c>
      <c r="C51" s="239">
        <v>4105133582</v>
      </c>
      <c r="D51" s="239">
        <v>8376401309</v>
      </c>
      <c r="E51" s="239">
        <v>7792582090</v>
      </c>
      <c r="F51" s="239">
        <v>6486851517</v>
      </c>
      <c r="G51" s="239">
        <v>11001811999</v>
      </c>
      <c r="H51" s="239">
        <v>14110828085</v>
      </c>
      <c r="I51" s="240">
        <v>53114763492.989998</v>
      </c>
      <c r="J51" s="304"/>
      <c r="K51" s="304"/>
      <c r="L51" s="304"/>
      <c r="M51" s="304"/>
      <c r="N51" s="304"/>
      <c r="O51" s="304"/>
      <c r="P51" s="304"/>
    </row>
    <row r="52" spans="1:16">
      <c r="A52" s="65">
        <v>44713</v>
      </c>
      <c r="B52" s="242">
        <v>1253354910.99</v>
      </c>
      <c r="C52" s="242">
        <v>4131042512</v>
      </c>
      <c r="D52" s="242">
        <v>8453958675</v>
      </c>
      <c r="E52" s="242">
        <v>7992092090</v>
      </c>
      <c r="F52" s="242">
        <v>6872696800</v>
      </c>
      <c r="G52" s="242">
        <v>11624363799</v>
      </c>
      <c r="H52" s="242">
        <v>14106750755</v>
      </c>
      <c r="I52" s="155">
        <v>54434259541.989998</v>
      </c>
      <c r="J52" s="305"/>
    </row>
    <row r="54" spans="1:16">
      <c r="A54" s="43" t="s">
        <v>130</v>
      </c>
    </row>
    <row r="55" spans="1:16">
      <c r="A55" s="171"/>
    </row>
    <row r="56" spans="1:16">
      <c r="A56" s="183" t="s">
        <v>128</v>
      </c>
    </row>
  </sheetData>
  <mergeCells count="2">
    <mergeCell ref="A1:I1"/>
    <mergeCell ref="A23:I23"/>
  </mergeCells>
  <phoneticPr fontId="33" type="noConversion"/>
  <hyperlinks>
    <hyperlink ref="A56" location="Index!A1" display="back to index" xr:uid="{00000000-0004-0000-0500-000000000000}"/>
  </hyperlinks>
  <pageMargins left="0.25" right="0.25" top="0.75" bottom="0.75" header="0.3" footer="0.3"/>
  <pageSetup paperSize="9" scale="74"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P56"/>
  <sheetViews>
    <sheetView workbookViewId="0">
      <pane xSplit="1" ySplit="2" topLeftCell="B18" activePane="bottomRight" state="frozen"/>
      <selection pane="bottomRight" activeCell="K50" sqref="K50"/>
      <selection pane="bottomLeft" activeCell="A3" sqref="A3"/>
      <selection pane="topRight" activeCell="B1" sqref="B1"/>
    </sheetView>
  </sheetViews>
  <sheetFormatPr defaultColWidth="15.125" defaultRowHeight="18"/>
  <cols>
    <col min="1" max="1" width="10.625" style="43" customWidth="1"/>
    <col min="2" max="9" width="10.625" style="37" customWidth="1"/>
    <col min="10" max="16384" width="15.125" style="37"/>
  </cols>
  <sheetData>
    <row r="1" spans="1:9" ht="36" customHeight="1">
      <c r="A1" s="313" t="s">
        <v>131</v>
      </c>
      <c r="B1" s="314"/>
      <c r="C1" s="314"/>
      <c r="D1" s="314"/>
      <c r="E1" s="314"/>
      <c r="F1" s="314"/>
      <c r="G1" s="314"/>
      <c r="H1" s="314"/>
      <c r="I1" s="315"/>
    </row>
    <row r="2" spans="1:9">
      <c r="A2" s="212" t="s">
        <v>49</v>
      </c>
      <c r="B2" s="213" t="s">
        <v>118</v>
      </c>
      <c r="C2" s="213" t="s">
        <v>119</v>
      </c>
      <c r="D2" s="213" t="s">
        <v>120</v>
      </c>
      <c r="E2" s="213" t="s">
        <v>121</v>
      </c>
      <c r="F2" s="213" t="s">
        <v>122</v>
      </c>
      <c r="G2" s="213" t="s">
        <v>123</v>
      </c>
      <c r="H2" s="213" t="s">
        <v>124</v>
      </c>
      <c r="I2" s="214" t="s">
        <v>125</v>
      </c>
    </row>
    <row r="3" spans="1:9">
      <c r="A3" s="42">
        <v>40451</v>
      </c>
      <c r="B3" s="131">
        <v>303306.17962543992</v>
      </c>
      <c r="C3" s="131">
        <v>953861.98922211805</v>
      </c>
      <c r="D3" s="131">
        <v>1844694.1378329454</v>
      </c>
      <c r="E3" s="131">
        <v>2907786.9904161412</v>
      </c>
      <c r="F3" s="131">
        <v>4210771.493169399</v>
      </c>
      <c r="G3" s="131">
        <v>9398518.6293995865</v>
      </c>
      <c r="H3" s="131">
        <v>71379808.203125</v>
      </c>
      <c r="I3" s="131">
        <v>2081610.8519070118</v>
      </c>
    </row>
    <row r="4" spans="1:9">
      <c r="A4" s="65">
        <v>40543</v>
      </c>
      <c r="B4" s="133">
        <v>315855.82882882882</v>
      </c>
      <c r="C4" s="133">
        <v>949936.89636273042</v>
      </c>
      <c r="D4" s="133">
        <v>1841491.6629213484</v>
      </c>
      <c r="E4" s="133">
        <v>2900960.8296874999</v>
      </c>
      <c r="F4" s="133">
        <v>4197932.8525280897</v>
      </c>
      <c r="G4" s="133">
        <v>9379420.5044843052</v>
      </c>
      <c r="H4" s="133">
        <v>60048327.822580643</v>
      </c>
      <c r="I4" s="133">
        <v>2000123.39622996</v>
      </c>
    </row>
    <row r="5" spans="1:9">
      <c r="A5" s="42">
        <v>40633</v>
      </c>
      <c r="B5" s="131">
        <v>312285.63559322036</v>
      </c>
      <c r="C5" s="131">
        <v>947726.60421775375</v>
      </c>
      <c r="D5" s="131">
        <v>1835304.9334811531</v>
      </c>
      <c r="E5" s="131">
        <v>2904255.0101507227</v>
      </c>
      <c r="F5" s="131">
        <v>4209754.8079019077</v>
      </c>
      <c r="G5" s="131">
        <v>9449924.4810690414</v>
      </c>
      <c r="H5" s="131">
        <v>60642841.761904761</v>
      </c>
      <c r="I5" s="131">
        <v>1984402.449396187</v>
      </c>
    </row>
    <row r="6" spans="1:9">
      <c r="A6" s="65">
        <v>40724</v>
      </c>
      <c r="B6" s="133">
        <v>291273.13845521776</v>
      </c>
      <c r="C6" s="133">
        <v>941562.43547273986</v>
      </c>
      <c r="D6" s="133">
        <v>1813574.3767535069</v>
      </c>
      <c r="E6" s="133">
        <v>2897963.1247600769</v>
      </c>
      <c r="F6" s="133">
        <v>4214773.9341238467</v>
      </c>
      <c r="G6" s="133">
        <v>9217110.717948718</v>
      </c>
      <c r="H6" s="133">
        <v>54814280.098360658</v>
      </c>
      <c r="I6" s="133">
        <v>1854983.6402873497</v>
      </c>
    </row>
    <row r="7" spans="1:9">
      <c r="A7" s="42">
        <v>40816</v>
      </c>
      <c r="B7" s="131">
        <v>292325.85342163354</v>
      </c>
      <c r="C7" s="131">
        <v>939453.00743940484</v>
      </c>
      <c r="D7" s="131">
        <v>1797124.7428765264</v>
      </c>
      <c r="E7" s="131">
        <v>2894575.6885901163</v>
      </c>
      <c r="F7" s="131">
        <v>4237287.1546242777</v>
      </c>
      <c r="G7" s="131">
        <v>9134407.2704545446</v>
      </c>
      <c r="H7" s="131">
        <v>54261443.883333333</v>
      </c>
      <c r="I7" s="131">
        <v>1841667.9311052666</v>
      </c>
    </row>
    <row r="8" spans="1:9">
      <c r="A8" s="65">
        <v>40908</v>
      </c>
      <c r="B8" s="133">
        <v>295267.43644520402</v>
      </c>
      <c r="C8" s="133">
        <v>936549.79164754471</v>
      </c>
      <c r="D8" s="133">
        <v>1794073.7278145696</v>
      </c>
      <c r="E8" s="133">
        <v>2890850.9047256098</v>
      </c>
      <c r="F8" s="133">
        <v>4213155.9745762711</v>
      </c>
      <c r="G8" s="133">
        <v>9234444.2869955152</v>
      </c>
      <c r="H8" s="133">
        <v>58457989.872727275</v>
      </c>
      <c r="I8" s="133">
        <v>1811225.2906493833</v>
      </c>
    </row>
    <row r="9" spans="1:9">
      <c r="A9" s="42">
        <v>40999</v>
      </c>
      <c r="B9" s="131">
        <v>295409.30332975293</v>
      </c>
      <c r="C9" s="131">
        <v>935354.14547118021</v>
      </c>
      <c r="D9" s="131">
        <v>1788811.177792687</v>
      </c>
      <c r="E9" s="131">
        <v>2886128.9804156674</v>
      </c>
      <c r="F9" s="131">
        <v>4218239.268882175</v>
      </c>
      <c r="G9" s="131">
        <v>8990696.047281323</v>
      </c>
      <c r="H9" s="131">
        <v>58870178.5</v>
      </c>
      <c r="I9" s="131">
        <v>1783292.3315443103</v>
      </c>
    </row>
    <row r="10" spans="1:9">
      <c r="A10" s="65">
        <v>41090</v>
      </c>
      <c r="B10" s="133">
        <v>294762.38887714106</v>
      </c>
      <c r="C10" s="133">
        <v>933112.08780160861</v>
      </c>
      <c r="D10" s="133">
        <v>1782937.2406417113</v>
      </c>
      <c r="E10" s="133">
        <v>2881276.4983221479</v>
      </c>
      <c r="F10" s="133">
        <v>4199096.5206489675</v>
      </c>
      <c r="G10" s="133">
        <v>8954378.4449877758</v>
      </c>
      <c r="H10" s="133">
        <v>60939141.606557377</v>
      </c>
      <c r="I10" s="133">
        <v>1780193.801322398</v>
      </c>
    </row>
    <row r="11" spans="1:9">
      <c r="A11" s="42">
        <v>41182</v>
      </c>
      <c r="B11" s="131">
        <v>297934.97944630875</v>
      </c>
      <c r="C11" s="131">
        <v>931643.43292817683</v>
      </c>
      <c r="D11" s="131">
        <v>1770253.9327020629</v>
      </c>
      <c r="E11" s="131">
        <v>2874200.3205607478</v>
      </c>
      <c r="F11" s="131">
        <v>4189959.4011713029</v>
      </c>
      <c r="G11" s="131">
        <v>8950885.7304964531</v>
      </c>
      <c r="H11" s="131">
        <v>60616520.07692308</v>
      </c>
      <c r="I11" s="131">
        <v>1774288.9802069275</v>
      </c>
    </row>
    <row r="12" spans="1:9">
      <c r="A12" s="65">
        <v>41274</v>
      </c>
      <c r="B12" s="133">
        <v>298450.01270378998</v>
      </c>
      <c r="C12" s="133">
        <v>930895.59548072668</v>
      </c>
      <c r="D12" s="133">
        <v>1761467.8684752746</v>
      </c>
      <c r="E12" s="133">
        <v>2865945.6243066061</v>
      </c>
      <c r="F12" s="133">
        <v>4160011.6225266363</v>
      </c>
      <c r="G12" s="133">
        <v>8910576.8311688304</v>
      </c>
      <c r="H12" s="133">
        <v>64335598.775862068</v>
      </c>
      <c r="I12" s="133">
        <v>1727899.8935793068</v>
      </c>
    </row>
    <row r="13" spans="1:9">
      <c r="A13" s="42">
        <v>41364</v>
      </c>
      <c r="B13" s="131">
        <v>309272.07688918262</v>
      </c>
      <c r="C13" s="131">
        <v>930202.44877942454</v>
      </c>
      <c r="D13" s="131">
        <v>1748192.8990139409</v>
      </c>
      <c r="E13" s="131">
        <v>2855412.6054852321</v>
      </c>
      <c r="F13" s="131">
        <v>4127297.4984615385</v>
      </c>
      <c r="G13" s="131">
        <v>8952450.1017369721</v>
      </c>
      <c r="H13" s="131">
        <v>63382288.322580643</v>
      </c>
      <c r="I13" s="131">
        <v>1753905.103057232</v>
      </c>
    </row>
    <row r="14" spans="1:9">
      <c r="A14" s="65">
        <v>41455</v>
      </c>
      <c r="B14" s="133">
        <v>311853.18925283663</v>
      </c>
      <c r="C14" s="133">
        <v>929069.89823291462</v>
      </c>
      <c r="D14" s="133">
        <v>1742325.7548045062</v>
      </c>
      <c r="E14" s="133">
        <v>2842748.1753424658</v>
      </c>
      <c r="F14" s="133">
        <v>4144645.1386430678</v>
      </c>
      <c r="G14" s="133">
        <v>8978451.692307692</v>
      </c>
      <c r="H14" s="133">
        <v>62484083.70769231</v>
      </c>
      <c r="I14" s="133">
        <v>1748434.1480806766</v>
      </c>
    </row>
    <row r="15" spans="1:9">
      <c r="A15" s="42">
        <v>41547</v>
      </c>
      <c r="B15" s="131">
        <v>313750.57951038884</v>
      </c>
      <c r="C15" s="131">
        <v>926381.23329820868</v>
      </c>
      <c r="D15" s="131">
        <v>1731423.1917317708</v>
      </c>
      <c r="E15" s="131">
        <v>2826766.0108323833</v>
      </c>
      <c r="F15" s="131">
        <v>4143723.2758112093</v>
      </c>
      <c r="G15" s="131">
        <v>8879542.5748218521</v>
      </c>
      <c r="H15" s="131">
        <v>62554518.358208954</v>
      </c>
      <c r="I15" s="131">
        <v>1726938.369149891</v>
      </c>
    </row>
    <row r="16" spans="1:9">
      <c r="A16" s="65">
        <v>41639</v>
      </c>
      <c r="B16" s="133">
        <v>318672.15615986817</v>
      </c>
      <c r="C16" s="133">
        <v>925379.0067482075</v>
      </c>
      <c r="D16" s="133">
        <v>1722629.8592139175</v>
      </c>
      <c r="E16" s="133">
        <v>2795045.1794538363</v>
      </c>
      <c r="F16" s="133">
        <v>4156916.9689922482</v>
      </c>
      <c r="G16" s="133">
        <v>8937069.2883720938</v>
      </c>
      <c r="H16" s="133">
        <v>63532195.028985508</v>
      </c>
      <c r="I16" s="133">
        <v>1722056.7651150695</v>
      </c>
    </row>
    <row r="17" spans="1:9">
      <c r="A17" s="42">
        <v>41729</v>
      </c>
      <c r="B17" s="131">
        <v>321983.69748069893</v>
      </c>
      <c r="C17" s="131">
        <v>923192.29095098446</v>
      </c>
      <c r="D17" s="131">
        <v>1705863.1330218068</v>
      </c>
      <c r="E17" s="131">
        <v>2793977.3407643312</v>
      </c>
      <c r="F17" s="131">
        <v>4159779.8860569717</v>
      </c>
      <c r="G17" s="131">
        <v>8987192.836363636</v>
      </c>
      <c r="H17" s="131">
        <v>63341301.75675676</v>
      </c>
      <c r="I17" s="131">
        <v>1741756.6072683146</v>
      </c>
    </row>
    <row r="18" spans="1:9">
      <c r="A18" s="65">
        <v>41820</v>
      </c>
      <c r="B18" s="133">
        <v>323884.11942774209</v>
      </c>
      <c r="C18" s="133">
        <v>916682.77141671849</v>
      </c>
      <c r="D18" s="133">
        <v>1691605.3881578948</v>
      </c>
      <c r="E18" s="133">
        <v>2791929.3428571429</v>
      </c>
      <c r="F18" s="133">
        <v>4173589.422253923</v>
      </c>
      <c r="G18" s="133">
        <v>9159503.2255965285</v>
      </c>
      <c r="H18" s="133">
        <v>63109549.797468357</v>
      </c>
      <c r="I18" s="133">
        <v>1775664.4949996816</v>
      </c>
    </row>
    <row r="19" spans="1:9">
      <c r="A19" s="42">
        <v>41912</v>
      </c>
      <c r="B19" s="131">
        <v>328304.92667483661</v>
      </c>
      <c r="C19" s="131">
        <v>910931.16326113604</v>
      </c>
      <c r="D19" s="131">
        <v>1692895.5298656758</v>
      </c>
      <c r="E19" s="131">
        <v>2790173.6516084871</v>
      </c>
      <c r="F19" s="131">
        <v>4181447.2202937249</v>
      </c>
      <c r="G19" s="131">
        <v>9130500.4514767937</v>
      </c>
      <c r="H19" s="131">
        <v>64936022.417721517</v>
      </c>
      <c r="I19" s="131">
        <v>1785140.1788562173</v>
      </c>
    </row>
    <row r="20" spans="1:9">
      <c r="A20" s="65">
        <v>42004</v>
      </c>
      <c r="B20" s="133">
        <v>328681.06778964668</v>
      </c>
      <c r="C20" s="133">
        <v>910069.29659778753</v>
      </c>
      <c r="D20" s="133">
        <v>1691071.6195467422</v>
      </c>
      <c r="E20" s="133">
        <v>2789788.4242837653</v>
      </c>
      <c r="F20" s="133">
        <v>4182769.1272727274</v>
      </c>
      <c r="G20" s="133">
        <v>9162047.3217213117</v>
      </c>
      <c r="H20" s="133">
        <v>65963249.524390243</v>
      </c>
      <c r="I20" s="133">
        <v>1820585.9247889966</v>
      </c>
    </row>
    <row r="21" spans="1:9">
      <c r="A21" s="42">
        <v>42094</v>
      </c>
      <c r="B21" s="131">
        <v>331284.9927775485</v>
      </c>
      <c r="C21" s="131">
        <v>909445.92851187999</v>
      </c>
      <c r="D21" s="131">
        <v>1692897.0197747871</v>
      </c>
      <c r="E21" s="131">
        <v>2791822.5656498675</v>
      </c>
      <c r="F21" s="131">
        <v>4179416.588957055</v>
      </c>
      <c r="G21" s="131">
        <v>9056045.0978886764</v>
      </c>
      <c r="H21" s="131">
        <v>62420866.177083336</v>
      </c>
      <c r="I21" s="131">
        <v>1877328.9545146378</v>
      </c>
    </row>
    <row r="22" spans="1:9">
      <c r="A22" s="222">
        <v>42185</v>
      </c>
      <c r="B22" s="133">
        <v>331449.57740784227</v>
      </c>
      <c r="C22" s="133">
        <v>909046.25371106516</v>
      </c>
      <c r="D22" s="133">
        <v>1693455.8767783907</v>
      </c>
      <c r="E22" s="133">
        <v>2788548.7674491364</v>
      </c>
      <c r="F22" s="133">
        <v>4165779.1335965698</v>
      </c>
      <c r="G22" s="133">
        <v>9069854.2673353944</v>
      </c>
      <c r="H22" s="133">
        <v>65845712.72102315</v>
      </c>
      <c r="I22" s="133">
        <v>1964739.9568320401</v>
      </c>
    </row>
    <row r="23" spans="1:9" ht="32.25" customHeight="1">
      <c r="A23" s="313" t="s">
        <v>52</v>
      </c>
      <c r="B23" s="314"/>
      <c r="C23" s="314"/>
      <c r="D23" s="314"/>
      <c r="E23" s="314"/>
      <c r="F23" s="314"/>
      <c r="G23" s="314"/>
      <c r="H23" s="314"/>
      <c r="I23" s="315"/>
    </row>
    <row r="24" spans="1:9">
      <c r="A24" s="212" t="s">
        <v>49</v>
      </c>
      <c r="B24" s="213" t="s">
        <v>118</v>
      </c>
      <c r="C24" s="213" t="s">
        <v>119</v>
      </c>
      <c r="D24" s="213" t="s">
        <v>120</v>
      </c>
      <c r="E24" s="213" t="s">
        <v>121</v>
      </c>
      <c r="F24" s="213" t="s">
        <v>122</v>
      </c>
      <c r="G24" s="213" t="s">
        <v>123</v>
      </c>
      <c r="H24" s="213" t="s">
        <v>124</v>
      </c>
      <c r="I24" s="214" t="s">
        <v>125</v>
      </c>
    </row>
    <row r="25" spans="1:9">
      <c r="A25" s="236">
        <v>42277</v>
      </c>
      <c r="B25" s="131">
        <v>328859.01998406061</v>
      </c>
      <c r="C25" s="131">
        <v>902677.63451764698</v>
      </c>
      <c r="D25" s="131">
        <v>1671699.872362212</v>
      </c>
      <c r="E25" s="131">
        <v>2738968.4518624139</v>
      </c>
      <c r="F25" s="131">
        <v>4080749.5147151141</v>
      </c>
      <c r="G25" s="131">
        <v>9062066.5174188036</v>
      </c>
      <c r="H25" s="131">
        <v>74317800.712049246</v>
      </c>
      <c r="I25" s="131">
        <v>2326528.8783811387</v>
      </c>
    </row>
    <row r="26" spans="1:9">
      <c r="A26" s="228">
        <v>42369</v>
      </c>
      <c r="B26" s="133">
        <v>329087.91329313657</v>
      </c>
      <c r="C26" s="133">
        <v>899727.54750458198</v>
      </c>
      <c r="D26" s="133">
        <v>1656358.7422993628</v>
      </c>
      <c r="E26" s="133">
        <v>2724863.4399122968</v>
      </c>
      <c r="F26" s="133">
        <v>4042855.3469114983</v>
      </c>
      <c r="G26" s="133">
        <v>8939678.3367880583</v>
      </c>
      <c r="H26" s="133">
        <v>75528406.959452987</v>
      </c>
      <c r="I26" s="133">
        <v>2419216.4317657389</v>
      </c>
    </row>
    <row r="27" spans="1:9">
      <c r="A27" s="236">
        <v>42460</v>
      </c>
      <c r="B27" s="131">
        <v>408271.97835773393</v>
      </c>
      <c r="C27" s="131">
        <v>902713.75140032952</v>
      </c>
      <c r="D27" s="131">
        <v>1814255.4575061423</v>
      </c>
      <c r="E27" s="131">
        <v>2836949.0259886985</v>
      </c>
      <c r="F27" s="131">
        <v>4074097.8914229712</v>
      </c>
      <c r="G27" s="131">
        <v>8691025.0892018788</v>
      </c>
      <c r="H27" s="131">
        <v>72322192.236559138</v>
      </c>
      <c r="I27" s="131">
        <v>1912015.4905435697</v>
      </c>
    </row>
    <row r="28" spans="1:9">
      <c r="A28" s="228">
        <v>42551</v>
      </c>
      <c r="B28" s="133">
        <v>405708.48761706555</v>
      </c>
      <c r="C28" s="133">
        <v>902671.53824779345</v>
      </c>
      <c r="D28" s="133">
        <v>1810017.3962062516</v>
      </c>
      <c r="E28" s="133">
        <v>2824043.9770554495</v>
      </c>
      <c r="F28" s="133">
        <v>4083618.092548077</v>
      </c>
      <c r="G28" s="133">
        <v>8630050.7625570782</v>
      </c>
      <c r="H28" s="133">
        <v>71567010.309278354</v>
      </c>
      <c r="I28" s="133">
        <v>1919894.3503295179</v>
      </c>
    </row>
    <row r="29" spans="1:9">
      <c r="A29" s="236">
        <v>42643</v>
      </c>
      <c r="B29" s="131">
        <v>401551.69849959447</v>
      </c>
      <c r="C29" s="131">
        <v>903081.83566775243</v>
      </c>
      <c r="D29" s="131">
        <v>1801567.4385548523</v>
      </c>
      <c r="E29" s="131">
        <v>2805669.652711703</v>
      </c>
      <c r="F29" s="131">
        <v>4095008.6857142858</v>
      </c>
      <c r="G29" s="131">
        <v>8633959.385885885</v>
      </c>
      <c r="H29" s="131">
        <v>74145000</v>
      </c>
      <c r="I29" s="131">
        <v>1939708.7907837776</v>
      </c>
    </row>
    <row r="30" spans="1:9">
      <c r="A30" s="228">
        <v>42735</v>
      </c>
      <c r="B30" s="133">
        <v>399578.52626382309</v>
      </c>
      <c r="C30" s="133">
        <v>902502.69002123142</v>
      </c>
      <c r="D30" s="133">
        <v>1795340.0177083334</v>
      </c>
      <c r="E30" s="133">
        <v>2787001.8621973931</v>
      </c>
      <c r="F30" s="133">
        <v>4097006.4258210645</v>
      </c>
      <c r="G30" s="133">
        <v>8768259.3571428563</v>
      </c>
      <c r="H30" s="133">
        <v>73304761.90476191</v>
      </c>
      <c r="I30" s="133">
        <v>1950552.460897472</v>
      </c>
    </row>
    <row r="31" spans="1:9">
      <c r="A31" s="236">
        <v>42825</v>
      </c>
      <c r="B31" s="131">
        <v>397787.83024390246</v>
      </c>
      <c r="C31" s="131">
        <v>903240.96104108694</v>
      </c>
      <c r="D31" s="131">
        <v>1783665.2270886076</v>
      </c>
      <c r="E31" s="131">
        <v>2766135.8096118299</v>
      </c>
      <c r="F31" s="131">
        <v>4095323.8993288591</v>
      </c>
      <c r="G31" s="131">
        <v>8935921.4736842103</v>
      </c>
      <c r="H31" s="131">
        <v>74314678.899082571</v>
      </c>
      <c r="I31" s="131">
        <v>1975641.2915947195</v>
      </c>
    </row>
    <row r="32" spans="1:9">
      <c r="A32" s="228">
        <v>42916</v>
      </c>
      <c r="B32" s="133">
        <v>395801.91219606332</v>
      </c>
      <c r="C32" s="133">
        <v>903418.79154423764</v>
      </c>
      <c r="D32" s="133">
        <v>1771840.2586726998</v>
      </c>
      <c r="E32" s="133">
        <v>2737920.9235849055</v>
      </c>
      <c r="F32" s="133">
        <v>4137764.3831990794</v>
      </c>
      <c r="G32" s="133">
        <v>8925711.7617647052</v>
      </c>
      <c r="H32" s="133">
        <v>77641071.428571433</v>
      </c>
      <c r="I32" s="133">
        <v>1993500.6942300217</v>
      </c>
    </row>
    <row r="33" spans="1:9">
      <c r="A33" s="236">
        <v>43008</v>
      </c>
      <c r="B33" s="131">
        <v>394451.67949211237</v>
      </c>
      <c r="C33" s="131">
        <v>902479.17180544103</v>
      </c>
      <c r="D33" s="131">
        <v>1767596.0620655413</v>
      </c>
      <c r="E33" s="131">
        <v>2737226.9390354869</v>
      </c>
      <c r="F33" s="131">
        <v>4143452.3791208793</v>
      </c>
      <c r="G33" s="131">
        <v>8810538.2031029612</v>
      </c>
      <c r="H33" s="131">
        <v>77672033.898305088</v>
      </c>
      <c r="I33" s="131">
        <v>2032023.9753958185</v>
      </c>
    </row>
    <row r="34" spans="1:9">
      <c r="A34" s="228">
        <v>43100</v>
      </c>
      <c r="B34" s="133">
        <v>391496.97591765394</v>
      </c>
      <c r="C34" s="133">
        <v>901196.92619489948</v>
      </c>
      <c r="D34" s="133">
        <v>1763707.0664013927</v>
      </c>
      <c r="E34" s="133">
        <v>2726115.0758251562</v>
      </c>
      <c r="F34" s="133">
        <v>4159889.7173447539</v>
      </c>
      <c r="G34" s="133">
        <v>9025547.882191781</v>
      </c>
      <c r="H34" s="133">
        <v>78154330.708661422</v>
      </c>
      <c r="I34" s="133">
        <v>2105162.0837082709</v>
      </c>
    </row>
    <row r="35" spans="1:9">
      <c r="A35" s="236">
        <v>43190</v>
      </c>
      <c r="B35" s="131">
        <v>333118.25911559351</v>
      </c>
      <c r="C35" s="131">
        <v>772503.7383787937</v>
      </c>
      <c r="D35" s="131">
        <v>1409776.9655910144</v>
      </c>
      <c r="E35" s="131">
        <v>2532191.1502086231</v>
      </c>
      <c r="F35" s="131">
        <v>4033897.6430317848</v>
      </c>
      <c r="G35" s="131">
        <v>8857405.958139535</v>
      </c>
      <c r="H35" s="131">
        <v>78160902.255639091</v>
      </c>
      <c r="I35" s="131">
        <v>2327482.0495429714</v>
      </c>
    </row>
    <row r="36" spans="1:9">
      <c r="A36" s="228">
        <v>43281</v>
      </c>
      <c r="B36" s="133">
        <v>331050.65581051074</v>
      </c>
      <c r="C36" s="133">
        <v>775956.1000566358</v>
      </c>
      <c r="D36" s="133">
        <v>1416063.4361233481</v>
      </c>
      <c r="E36" s="133">
        <v>2537920.8484015125</v>
      </c>
      <c r="F36" s="133">
        <v>4048246.4012539187</v>
      </c>
      <c r="G36" s="133">
        <v>8857226.1491525415</v>
      </c>
      <c r="H36" s="133">
        <v>78199270.072992697</v>
      </c>
      <c r="I36" s="133">
        <v>2337864.3944706321</v>
      </c>
    </row>
    <row r="37" spans="1:9">
      <c r="A37" s="236">
        <v>43373</v>
      </c>
      <c r="B37" s="131">
        <v>327459.30398613517</v>
      </c>
      <c r="C37" s="131">
        <v>779647.37438886799</v>
      </c>
      <c r="D37" s="131">
        <v>1422448.3306836248</v>
      </c>
      <c r="E37" s="131">
        <v>2540195.8764278297</v>
      </c>
      <c r="F37" s="131">
        <v>4057448.1115355231</v>
      </c>
      <c r="G37" s="131">
        <v>8778328.7146042362</v>
      </c>
      <c r="H37" s="131">
        <v>78074890.143884897</v>
      </c>
      <c r="I37" s="131">
        <v>2331121.6295423605</v>
      </c>
    </row>
    <row r="38" spans="1:9">
      <c r="A38" s="228">
        <v>43465</v>
      </c>
      <c r="B38" s="133">
        <v>325262.81353079772</v>
      </c>
      <c r="C38" s="133">
        <v>780906.81522765919</v>
      </c>
      <c r="D38" s="133">
        <v>1425045.5527817404</v>
      </c>
      <c r="E38" s="133">
        <v>2543706.0246100519</v>
      </c>
      <c r="F38" s="133">
        <v>4052205.9015503875</v>
      </c>
      <c r="G38" s="133">
        <v>8724745.8392652124</v>
      </c>
      <c r="H38" s="133">
        <v>79642135.887218043</v>
      </c>
      <c r="I38" s="133">
        <v>2301661.1330113905</v>
      </c>
    </row>
    <row r="39" spans="1:9">
      <c r="A39" s="236">
        <v>43555</v>
      </c>
      <c r="B39" s="131">
        <v>322167.20696324954</v>
      </c>
      <c r="C39" s="131">
        <v>781951.52232058765</v>
      </c>
      <c r="D39" s="131">
        <v>1428412.241855524</v>
      </c>
      <c r="E39" s="131">
        <v>2549709.8128876635</v>
      </c>
      <c r="F39" s="131">
        <v>4056203.5963302753</v>
      </c>
      <c r="G39" s="131">
        <v>8774263.1814109739</v>
      </c>
      <c r="H39" s="131">
        <v>77111717.866197184</v>
      </c>
      <c r="I39" s="131">
        <v>2316020.9691773728</v>
      </c>
    </row>
    <row r="40" spans="1:9">
      <c r="A40" s="228">
        <v>43646</v>
      </c>
      <c r="B40" s="133">
        <v>318428.12213039486</v>
      </c>
      <c r="C40" s="133">
        <v>782484.25156161271</v>
      </c>
      <c r="D40" s="133">
        <v>1433585.6189719131</v>
      </c>
      <c r="E40" s="133">
        <v>2551060.6608307585</v>
      </c>
      <c r="F40" s="133">
        <v>4051834.2989130435</v>
      </c>
      <c r="G40" s="133">
        <v>8780457.6420323327</v>
      </c>
      <c r="H40" s="133">
        <v>79944745.280575544</v>
      </c>
      <c r="I40" s="133">
        <v>2299834.9569449453</v>
      </c>
    </row>
    <row r="41" spans="1:9">
      <c r="A41" s="236">
        <v>43738</v>
      </c>
      <c r="B41" s="131">
        <v>313704.11035703745</v>
      </c>
      <c r="C41" s="131">
        <v>783828.71097607294</v>
      </c>
      <c r="D41" s="131">
        <v>1438086.4569559838</v>
      </c>
      <c r="E41" s="131">
        <v>2549993.7785095321</v>
      </c>
      <c r="F41" s="131">
        <v>4056705.7826086958</v>
      </c>
      <c r="G41" s="131">
        <v>8805825.3253301326</v>
      </c>
      <c r="H41" s="131">
        <v>81281184.177777782</v>
      </c>
      <c r="I41" s="131">
        <v>2268738.7696192097</v>
      </c>
    </row>
    <row r="42" spans="1:9">
      <c r="A42" s="241">
        <v>43830</v>
      </c>
      <c r="B42" s="133">
        <v>315519.13778829097</v>
      </c>
      <c r="C42" s="133">
        <v>785259.8464794152</v>
      </c>
      <c r="D42" s="133">
        <v>1440640.9905794526</v>
      </c>
      <c r="E42" s="133">
        <v>2555593.9810725553</v>
      </c>
      <c r="F42" s="133">
        <v>4069621.8122028527</v>
      </c>
      <c r="G42" s="133">
        <v>8717511.2181818187</v>
      </c>
      <c r="H42" s="133">
        <v>81095657.213235289</v>
      </c>
      <c r="I42" s="133">
        <v>2295149.4144386412</v>
      </c>
    </row>
    <row r="43" spans="1:9">
      <c r="A43" s="296">
        <v>43921</v>
      </c>
      <c r="B43" s="131">
        <v>316797.73732311319</v>
      </c>
      <c r="C43" s="131">
        <v>785893.79685375805</v>
      </c>
      <c r="D43" s="131">
        <v>1444117.2788980915</v>
      </c>
      <c r="E43" s="131">
        <v>2562005.6434354102</v>
      </c>
      <c r="F43" s="131">
        <v>4076749.6621728786</v>
      </c>
      <c r="G43" s="131">
        <v>8745911.6563573889</v>
      </c>
      <c r="H43" s="131">
        <v>78646222.560283691</v>
      </c>
      <c r="I43" s="131">
        <v>2305216.2857737755</v>
      </c>
    </row>
    <row r="44" spans="1:9">
      <c r="A44" s="297">
        <v>44012</v>
      </c>
      <c r="B44" s="133">
        <v>315197.14000570285</v>
      </c>
      <c r="C44" s="133">
        <v>789078.54971784388</v>
      </c>
      <c r="D44" s="133">
        <v>1452221.1892952721</v>
      </c>
      <c r="E44" s="133">
        <v>2568393.2156250002</v>
      </c>
      <c r="F44" s="133">
        <v>4102319.4952681386</v>
      </c>
      <c r="G44" s="133">
        <v>8667567.5220264308</v>
      </c>
      <c r="H44" s="133">
        <v>75732142.857142851</v>
      </c>
      <c r="I44" s="133">
        <v>2334504.1721391501</v>
      </c>
    </row>
    <row r="45" spans="1:9">
      <c r="A45" s="236">
        <v>44104</v>
      </c>
      <c r="B45" s="131">
        <v>313315.50456407416</v>
      </c>
      <c r="C45" s="131">
        <v>789233.59298721422</v>
      </c>
      <c r="D45" s="131">
        <v>1454553.6938444921</v>
      </c>
      <c r="E45" s="131">
        <v>2568635.7276264592</v>
      </c>
      <c r="F45" s="131">
        <v>4097845.9678456592</v>
      </c>
      <c r="G45" s="131">
        <v>8757106.8981693368</v>
      </c>
      <c r="H45" s="131">
        <v>74450754.351724133</v>
      </c>
      <c r="I45" s="131">
        <v>2270524.5581581793</v>
      </c>
    </row>
    <row r="46" spans="1:9">
      <c r="A46" s="241">
        <v>44196</v>
      </c>
      <c r="B46" s="133">
        <v>312009.72596533981</v>
      </c>
      <c r="C46" s="133">
        <v>790779.92056164634</v>
      </c>
      <c r="D46" s="133">
        <v>1457404.6604010025</v>
      </c>
      <c r="E46" s="133">
        <v>2570261.7151408452</v>
      </c>
      <c r="F46" s="133">
        <v>4106180.7068273094</v>
      </c>
      <c r="G46" s="133">
        <v>8785443.2848970238</v>
      </c>
      <c r="H46" s="133">
        <v>76103691.275167778</v>
      </c>
      <c r="I46" s="133">
        <v>2289096.5403854791</v>
      </c>
    </row>
    <row r="47" spans="1:9">
      <c r="A47" s="280">
        <v>44286</v>
      </c>
      <c r="B47" s="131">
        <v>311083.67523178807</v>
      </c>
      <c r="C47" s="131">
        <v>792518.04979811574</v>
      </c>
      <c r="D47" s="131">
        <v>1460241.4267001615</v>
      </c>
      <c r="E47" s="131">
        <v>2571397.2197340797</v>
      </c>
      <c r="F47" s="131">
        <v>4106709.5307443365</v>
      </c>
      <c r="G47" s="131">
        <v>8751096.9625850338</v>
      </c>
      <c r="H47" s="131">
        <v>74229668.673202619</v>
      </c>
      <c r="I47" s="131">
        <v>2283499.6332960669</v>
      </c>
    </row>
    <row r="48" spans="1:9">
      <c r="A48" s="281">
        <v>44377</v>
      </c>
      <c r="B48" s="133">
        <v>309713.64788366656</v>
      </c>
      <c r="C48" s="133">
        <v>794895.01802998676</v>
      </c>
      <c r="D48" s="133">
        <v>1466655.1484568997</v>
      </c>
      <c r="E48" s="133">
        <v>2577215.4887140901</v>
      </c>
      <c r="F48" s="133">
        <v>4098185.4204204204</v>
      </c>
      <c r="G48" s="133">
        <v>8684914.9937040918</v>
      </c>
      <c r="H48" s="133">
        <v>72389562.602409646</v>
      </c>
      <c r="I48" s="133">
        <v>2331394.3915462177</v>
      </c>
    </row>
    <row r="49" spans="1:16">
      <c r="A49" s="42">
        <v>44440</v>
      </c>
      <c r="B49" s="131">
        <v>309793.29805966344</v>
      </c>
      <c r="C49" s="131">
        <v>797288.0478311386</v>
      </c>
      <c r="D49" s="131">
        <v>1476072.7644444443</v>
      </c>
      <c r="E49" s="131">
        <v>2580261.2266576453</v>
      </c>
      <c r="F49" s="131">
        <v>4098089.7283687945</v>
      </c>
      <c r="G49" s="131">
        <v>8604131.4186265264</v>
      </c>
      <c r="H49" s="131">
        <v>70435964.086956546</v>
      </c>
      <c r="I49" s="131">
        <v>2418179.5850713444</v>
      </c>
    </row>
    <row r="50" spans="1:16">
      <c r="A50" s="65">
        <v>44531</v>
      </c>
      <c r="B50" s="133">
        <v>309737.81437326607</v>
      </c>
      <c r="C50" s="133">
        <v>798371.14900662249</v>
      </c>
      <c r="D50" s="133">
        <v>1480951.0926024481</v>
      </c>
      <c r="E50" s="133">
        <v>2585932.987804878</v>
      </c>
      <c r="F50" s="133">
        <v>4137026.9838165878</v>
      </c>
      <c r="G50" s="133">
        <v>8643603.0050675683</v>
      </c>
      <c r="H50" s="133">
        <v>71844677.526041701</v>
      </c>
      <c r="I50" s="133">
        <v>2505093.6127897021</v>
      </c>
    </row>
    <row r="51" spans="1:16">
      <c r="A51" s="42">
        <v>44621</v>
      </c>
      <c r="B51" s="131">
        <v>309746.67107312212</v>
      </c>
      <c r="C51" s="131">
        <v>799753.27917397232</v>
      </c>
      <c r="D51" s="131">
        <v>1483599.239992915</v>
      </c>
      <c r="E51" s="131">
        <v>2589758.0890661352</v>
      </c>
      <c r="F51" s="131">
        <v>4147603.2717391299</v>
      </c>
      <c r="G51" s="131">
        <v>8649223.2696540877</v>
      </c>
      <c r="H51" s="131">
        <v>71266808.510101005</v>
      </c>
      <c r="I51" s="131">
        <v>2550039.0557871237</v>
      </c>
      <c r="J51" s="304"/>
      <c r="K51" s="304"/>
      <c r="L51" s="304"/>
      <c r="M51" s="304"/>
      <c r="N51" s="304"/>
      <c r="O51" s="304"/>
      <c r="P51" s="304"/>
    </row>
    <row r="52" spans="1:16">
      <c r="A52" s="65">
        <v>44713</v>
      </c>
      <c r="B52" s="133">
        <v>309317.59896100691</v>
      </c>
      <c r="C52" s="133">
        <v>801521.63601086533</v>
      </c>
      <c r="D52" s="133">
        <v>1487587.308639803</v>
      </c>
      <c r="E52" s="133">
        <v>2594835.0941558438</v>
      </c>
      <c r="F52" s="133">
        <v>4147674.5926372958</v>
      </c>
      <c r="G52" s="133">
        <v>8759882.2901281081</v>
      </c>
      <c r="H52" s="133">
        <v>69491383.029556647</v>
      </c>
      <c r="I52" s="133">
        <v>2572993.9280577614</v>
      </c>
    </row>
    <row r="54" spans="1:16">
      <c r="A54" s="43" t="s">
        <v>130</v>
      </c>
    </row>
    <row r="56" spans="1:16">
      <c r="A56" s="183" t="s">
        <v>128</v>
      </c>
    </row>
  </sheetData>
  <mergeCells count="2">
    <mergeCell ref="A1:I1"/>
    <mergeCell ref="A23:I23"/>
  </mergeCells>
  <phoneticPr fontId="33" type="noConversion"/>
  <hyperlinks>
    <hyperlink ref="A56" location="Index!A1" display="back to index" xr:uid="{00000000-0004-0000-0600-000000000000}"/>
  </hyperlinks>
  <pageMargins left="0.25" right="0.25" top="0.75" bottom="0.75" header="0.3" footer="0.3"/>
  <pageSetup paperSize="9"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58"/>
  <sheetViews>
    <sheetView workbookViewId="0">
      <pane xSplit="1" ySplit="2" topLeftCell="B24" activePane="bottomRight" state="frozen"/>
      <selection pane="bottomRight" activeCell="B3" sqref="B3"/>
      <selection pane="bottomLeft" activeCell="A3" sqref="A3"/>
      <selection pane="topRight" activeCell="B1" sqref="B1"/>
    </sheetView>
  </sheetViews>
  <sheetFormatPr defaultColWidth="15.125" defaultRowHeight="18"/>
  <cols>
    <col min="1" max="1" width="15.125" style="12"/>
    <col min="2" max="4" width="10.5" style="12" customWidth="1"/>
    <col min="5" max="5" width="14" style="12" customWidth="1"/>
    <col min="6" max="6" width="17.125" style="12" customWidth="1"/>
    <col min="7" max="7" width="17.25" style="12" customWidth="1"/>
    <col min="8" max="16384" width="15.125" style="12"/>
  </cols>
  <sheetData>
    <row r="1" spans="1:7" s="46" customFormat="1" ht="41.25" customHeight="1">
      <c r="A1" s="316" t="s">
        <v>54</v>
      </c>
      <c r="B1" s="317"/>
      <c r="C1" s="317"/>
      <c r="D1" s="317"/>
      <c r="E1" s="317"/>
      <c r="F1" s="317"/>
      <c r="G1" s="318"/>
    </row>
    <row r="2" spans="1:7" s="16" customFormat="1" ht="75.75" customHeight="1">
      <c r="A2" s="47" t="s">
        <v>49</v>
      </c>
      <c r="B2" s="47" t="s">
        <v>132</v>
      </c>
      <c r="C2" s="47" t="s">
        <v>133</v>
      </c>
      <c r="D2" s="47" t="s">
        <v>134</v>
      </c>
      <c r="E2" s="47" t="s">
        <v>135</v>
      </c>
      <c r="F2" s="47" t="s">
        <v>136</v>
      </c>
      <c r="G2" s="48" t="s">
        <v>137</v>
      </c>
    </row>
    <row r="3" spans="1:7">
      <c r="A3" s="42">
        <v>40451</v>
      </c>
      <c r="B3" s="124">
        <v>0</v>
      </c>
      <c r="C3" s="124">
        <v>0</v>
      </c>
      <c r="D3" s="124">
        <v>0</v>
      </c>
      <c r="E3" s="124">
        <v>0</v>
      </c>
      <c r="F3" s="124">
        <f t="shared" ref="F3:F50" si="0">SUM(B3:D3)-E3</f>
        <v>0</v>
      </c>
      <c r="G3" s="125">
        <v>0</v>
      </c>
    </row>
    <row r="4" spans="1:7">
      <c r="A4" s="65">
        <v>40543</v>
      </c>
      <c r="B4" s="126">
        <v>0</v>
      </c>
      <c r="C4" s="126">
        <v>0</v>
      </c>
      <c r="D4" s="126">
        <v>0</v>
      </c>
      <c r="E4" s="126">
        <v>0</v>
      </c>
      <c r="F4" s="126">
        <f t="shared" si="0"/>
        <v>0</v>
      </c>
      <c r="G4" s="127">
        <v>0</v>
      </c>
    </row>
    <row r="5" spans="1:7">
      <c r="A5" s="42">
        <v>40633</v>
      </c>
      <c r="B5" s="124">
        <v>0</v>
      </c>
      <c r="C5" s="124">
        <v>255</v>
      </c>
      <c r="D5" s="124">
        <v>0</v>
      </c>
      <c r="E5" s="124">
        <v>0</v>
      </c>
      <c r="F5" s="124">
        <f t="shared" si="0"/>
        <v>255</v>
      </c>
      <c r="G5" s="125">
        <v>145352.9411764706</v>
      </c>
    </row>
    <row r="6" spans="1:7">
      <c r="A6" s="65">
        <v>40724</v>
      </c>
      <c r="B6" s="126">
        <v>0</v>
      </c>
      <c r="C6" s="126">
        <v>472</v>
      </c>
      <c r="D6" s="126">
        <v>0</v>
      </c>
      <c r="E6" s="126">
        <v>0</v>
      </c>
      <c r="F6" s="126">
        <f t="shared" si="0"/>
        <v>472</v>
      </c>
      <c r="G6" s="127">
        <v>161319.27633474578</v>
      </c>
    </row>
    <row r="7" spans="1:7">
      <c r="A7" s="42">
        <v>40816</v>
      </c>
      <c r="B7" s="124">
        <v>0</v>
      </c>
      <c r="C7" s="124">
        <v>696</v>
      </c>
      <c r="D7" s="124">
        <v>0</v>
      </c>
      <c r="E7" s="124">
        <v>0</v>
      </c>
      <c r="F7" s="124">
        <f t="shared" si="0"/>
        <v>696</v>
      </c>
      <c r="G7" s="125">
        <v>250262.79084770117</v>
      </c>
    </row>
    <row r="8" spans="1:7">
      <c r="A8" s="65">
        <v>40908</v>
      </c>
      <c r="B8" s="126">
        <v>0</v>
      </c>
      <c r="C8" s="126">
        <v>719</v>
      </c>
      <c r="D8" s="126">
        <v>0</v>
      </c>
      <c r="E8" s="126">
        <v>0</v>
      </c>
      <c r="F8" s="126">
        <f t="shared" si="0"/>
        <v>719</v>
      </c>
      <c r="G8" s="127">
        <v>243708.66123783033</v>
      </c>
    </row>
    <row r="9" spans="1:7">
      <c r="A9" s="42">
        <v>40999</v>
      </c>
      <c r="B9" s="124">
        <v>0</v>
      </c>
      <c r="C9" s="124">
        <v>797</v>
      </c>
      <c r="D9" s="124">
        <v>0</v>
      </c>
      <c r="E9" s="124">
        <v>0</v>
      </c>
      <c r="F9" s="124">
        <f t="shared" si="0"/>
        <v>797</v>
      </c>
      <c r="G9" s="125">
        <v>234107.63316185697</v>
      </c>
    </row>
    <row r="10" spans="1:7">
      <c r="A10" s="65">
        <v>41090</v>
      </c>
      <c r="B10" s="126">
        <v>0</v>
      </c>
      <c r="C10" s="126">
        <v>871</v>
      </c>
      <c r="D10" s="126">
        <v>0</v>
      </c>
      <c r="E10" s="126">
        <v>0</v>
      </c>
      <c r="F10" s="126">
        <f t="shared" si="0"/>
        <v>871</v>
      </c>
      <c r="G10" s="127">
        <v>242383.46727898967</v>
      </c>
    </row>
    <row r="11" spans="1:7">
      <c r="A11" s="42">
        <v>41182</v>
      </c>
      <c r="B11" s="124">
        <v>1</v>
      </c>
      <c r="C11" s="124">
        <v>994</v>
      </c>
      <c r="D11" s="124">
        <v>0</v>
      </c>
      <c r="E11" s="124">
        <v>0</v>
      </c>
      <c r="F11" s="124">
        <f t="shared" si="0"/>
        <v>995</v>
      </c>
      <c r="G11" s="125">
        <v>254412.06030150753</v>
      </c>
    </row>
    <row r="12" spans="1:7">
      <c r="A12" s="65">
        <v>41274</v>
      </c>
      <c r="B12" s="126">
        <v>1</v>
      </c>
      <c r="C12" s="126">
        <v>1102</v>
      </c>
      <c r="D12" s="126">
        <v>0</v>
      </c>
      <c r="E12" s="126">
        <v>0</v>
      </c>
      <c r="F12" s="126">
        <f t="shared" si="0"/>
        <v>1103</v>
      </c>
      <c r="G12" s="127">
        <v>230532.184950136</v>
      </c>
    </row>
    <row r="13" spans="1:7">
      <c r="A13" s="42">
        <v>41364</v>
      </c>
      <c r="B13" s="124">
        <v>1</v>
      </c>
      <c r="C13" s="124">
        <v>1194</v>
      </c>
      <c r="D13" s="124">
        <v>0</v>
      </c>
      <c r="E13" s="124">
        <v>0</v>
      </c>
      <c r="F13" s="124">
        <f t="shared" si="0"/>
        <v>1195</v>
      </c>
      <c r="G13" s="125">
        <v>241726.35983263599</v>
      </c>
    </row>
    <row r="14" spans="1:7">
      <c r="A14" s="65">
        <v>41455</v>
      </c>
      <c r="B14" s="126">
        <v>1</v>
      </c>
      <c r="C14" s="126">
        <v>1333</v>
      </c>
      <c r="D14" s="126">
        <v>0</v>
      </c>
      <c r="E14" s="126">
        <v>0</v>
      </c>
      <c r="F14" s="126">
        <f t="shared" si="0"/>
        <v>1334</v>
      </c>
      <c r="G14" s="127">
        <v>225710.64467766116</v>
      </c>
    </row>
    <row r="15" spans="1:7">
      <c r="A15" s="42">
        <v>41547</v>
      </c>
      <c r="B15" s="124">
        <v>1</v>
      </c>
      <c r="C15" s="124">
        <v>1439</v>
      </c>
      <c r="D15" s="124">
        <v>0</v>
      </c>
      <c r="E15" s="124">
        <v>0</v>
      </c>
      <c r="F15" s="124">
        <f t="shared" si="0"/>
        <v>1440</v>
      </c>
      <c r="G15" s="125">
        <v>223661.11111111112</v>
      </c>
    </row>
    <row r="16" spans="1:7">
      <c r="A16" s="65">
        <v>41639</v>
      </c>
      <c r="B16" s="126">
        <v>1</v>
      </c>
      <c r="C16" s="126">
        <v>1541</v>
      </c>
      <c r="D16" s="126">
        <v>8</v>
      </c>
      <c r="E16" s="126">
        <v>5</v>
      </c>
      <c r="F16" s="126">
        <f t="shared" si="0"/>
        <v>1545</v>
      </c>
      <c r="G16" s="127">
        <v>224230.86900129702</v>
      </c>
    </row>
    <row r="17" spans="1:7">
      <c r="A17" s="42">
        <v>41729</v>
      </c>
      <c r="B17" s="124">
        <v>1</v>
      </c>
      <c r="C17" s="124">
        <v>1621</v>
      </c>
      <c r="D17" s="124">
        <v>15</v>
      </c>
      <c r="E17" s="124">
        <v>10</v>
      </c>
      <c r="F17" s="124">
        <f t="shared" si="0"/>
        <v>1627</v>
      </c>
      <c r="G17" s="125">
        <v>217575.83230579531</v>
      </c>
    </row>
    <row r="18" spans="1:7">
      <c r="A18" s="65">
        <v>41820</v>
      </c>
      <c r="B18" s="126">
        <v>1</v>
      </c>
      <c r="C18" s="126">
        <v>1723</v>
      </c>
      <c r="D18" s="126">
        <v>34</v>
      </c>
      <c r="E18" s="126">
        <v>22</v>
      </c>
      <c r="F18" s="126">
        <f t="shared" si="0"/>
        <v>1736</v>
      </c>
      <c r="G18" s="127">
        <v>219606.14849187934</v>
      </c>
    </row>
    <row r="19" spans="1:7">
      <c r="A19" s="42">
        <v>41912</v>
      </c>
      <c r="B19" s="124">
        <v>1</v>
      </c>
      <c r="C19" s="124">
        <v>1788</v>
      </c>
      <c r="D19" s="124">
        <v>48</v>
      </c>
      <c r="E19" s="124">
        <v>30</v>
      </c>
      <c r="F19" s="124">
        <f t="shared" si="0"/>
        <v>1807</v>
      </c>
      <c r="G19" s="125">
        <v>219115.14812744551</v>
      </c>
    </row>
    <row r="20" spans="1:7">
      <c r="A20" s="65">
        <v>42004</v>
      </c>
      <c r="B20" s="126">
        <v>1</v>
      </c>
      <c r="C20" s="126">
        <v>1858</v>
      </c>
      <c r="D20" s="126">
        <v>74</v>
      </c>
      <c r="E20" s="126">
        <v>48</v>
      </c>
      <c r="F20" s="126">
        <f t="shared" si="0"/>
        <v>1885</v>
      </c>
      <c r="G20" s="127">
        <v>211032.2754168908</v>
      </c>
    </row>
    <row r="21" spans="1:7">
      <c r="A21" s="42">
        <v>42094</v>
      </c>
      <c r="B21" s="124">
        <v>1</v>
      </c>
      <c r="C21" s="124">
        <v>1942</v>
      </c>
      <c r="D21" s="124">
        <v>89</v>
      </c>
      <c r="E21" s="124">
        <v>55</v>
      </c>
      <c r="F21" s="124">
        <f t="shared" si="0"/>
        <v>1977</v>
      </c>
      <c r="G21" s="125">
        <v>221161.60576428205</v>
      </c>
    </row>
    <row r="22" spans="1:7">
      <c r="A22" s="65">
        <v>42185</v>
      </c>
      <c r="B22" s="126">
        <v>1</v>
      </c>
      <c r="C22" s="126">
        <v>2062</v>
      </c>
      <c r="D22" s="126">
        <v>121</v>
      </c>
      <c r="E22" s="126">
        <v>73</v>
      </c>
      <c r="F22" s="126">
        <f t="shared" si="0"/>
        <v>2111</v>
      </c>
      <c r="G22" s="127">
        <v>226430</v>
      </c>
    </row>
    <row r="23" spans="1:7">
      <c r="A23" s="42">
        <v>42277</v>
      </c>
      <c r="B23" s="124">
        <v>1</v>
      </c>
      <c r="C23" s="124">
        <v>2273</v>
      </c>
      <c r="D23" s="124">
        <v>174</v>
      </c>
      <c r="E23" s="124">
        <v>100</v>
      </c>
      <c r="F23" s="124">
        <f t="shared" si="0"/>
        <v>2348</v>
      </c>
      <c r="G23" s="125">
        <v>217087</v>
      </c>
    </row>
    <row r="24" spans="1:7">
      <c r="A24" s="65">
        <v>42369</v>
      </c>
      <c r="B24" s="126">
        <v>1</v>
      </c>
      <c r="C24" s="126">
        <v>2429</v>
      </c>
      <c r="D24" s="126">
        <v>224</v>
      </c>
      <c r="E24" s="126">
        <v>123</v>
      </c>
      <c r="F24" s="126">
        <f t="shared" si="0"/>
        <v>2531</v>
      </c>
      <c r="G24" s="127">
        <v>213257</v>
      </c>
    </row>
    <row r="25" spans="1:7">
      <c r="A25" s="42">
        <v>42460</v>
      </c>
      <c r="B25" s="124">
        <v>1</v>
      </c>
      <c r="C25" s="124">
        <v>2480</v>
      </c>
      <c r="D25" s="124">
        <v>240</v>
      </c>
      <c r="E25" s="124">
        <v>130</v>
      </c>
      <c r="F25" s="124">
        <f t="shared" si="0"/>
        <v>2591</v>
      </c>
      <c r="G25" s="125">
        <v>209725</v>
      </c>
    </row>
    <row r="26" spans="1:7">
      <c r="A26" s="65">
        <v>42551</v>
      </c>
      <c r="B26" s="126">
        <v>1</v>
      </c>
      <c r="C26" s="126">
        <v>2627</v>
      </c>
      <c r="D26" s="126">
        <v>300</v>
      </c>
      <c r="E26" s="126">
        <v>157</v>
      </c>
      <c r="F26" s="126">
        <f t="shared" si="0"/>
        <v>2771</v>
      </c>
      <c r="G26" s="127">
        <v>212513</v>
      </c>
    </row>
    <row r="27" spans="1:7">
      <c r="A27" s="42">
        <v>42643</v>
      </c>
      <c r="B27" s="124">
        <v>1</v>
      </c>
      <c r="C27" s="124">
        <v>2657</v>
      </c>
      <c r="D27" s="124">
        <v>304</v>
      </c>
      <c r="E27" s="124">
        <v>158</v>
      </c>
      <c r="F27" s="124">
        <f t="shared" si="0"/>
        <v>2804</v>
      </c>
      <c r="G27" s="125">
        <v>210320</v>
      </c>
    </row>
    <row r="28" spans="1:7">
      <c r="A28" s="65">
        <v>42735</v>
      </c>
      <c r="B28" s="126">
        <v>1</v>
      </c>
      <c r="C28" s="126">
        <v>2808</v>
      </c>
      <c r="D28" s="126">
        <v>401</v>
      </c>
      <c r="E28" s="126">
        <v>189</v>
      </c>
      <c r="F28" s="126">
        <f t="shared" si="0"/>
        <v>3021</v>
      </c>
      <c r="G28" s="127">
        <v>204881</v>
      </c>
    </row>
    <row r="29" spans="1:7">
      <c r="A29" s="42">
        <v>42825</v>
      </c>
      <c r="B29" s="124">
        <v>1</v>
      </c>
      <c r="C29" s="124">
        <v>2821</v>
      </c>
      <c r="D29" s="124">
        <v>412</v>
      </c>
      <c r="E29" s="124">
        <v>191</v>
      </c>
      <c r="F29" s="124">
        <f t="shared" si="0"/>
        <v>3043</v>
      </c>
      <c r="G29" s="125">
        <v>204177</v>
      </c>
    </row>
    <row r="30" spans="1:7">
      <c r="A30" s="65">
        <v>42916</v>
      </c>
      <c r="B30" s="126">
        <v>1</v>
      </c>
      <c r="C30" s="126">
        <v>3028</v>
      </c>
      <c r="D30" s="126">
        <v>545</v>
      </c>
      <c r="E30" s="126">
        <v>245</v>
      </c>
      <c r="F30" s="126">
        <f t="shared" si="0"/>
        <v>3329</v>
      </c>
      <c r="G30" s="127">
        <v>213737</v>
      </c>
    </row>
    <row r="31" spans="1:7">
      <c r="A31" s="42">
        <v>43008</v>
      </c>
      <c r="B31" s="124">
        <v>1</v>
      </c>
      <c r="C31" s="124">
        <v>3093</v>
      </c>
      <c r="D31" s="124">
        <v>563</v>
      </c>
      <c r="E31" s="124">
        <v>252</v>
      </c>
      <c r="F31" s="124">
        <f t="shared" si="0"/>
        <v>3405</v>
      </c>
      <c r="G31" s="125">
        <v>215055</v>
      </c>
    </row>
    <row r="32" spans="1:7">
      <c r="A32" s="65">
        <v>43100</v>
      </c>
      <c r="B32" s="126">
        <v>1</v>
      </c>
      <c r="C32" s="126">
        <v>3135</v>
      </c>
      <c r="D32" s="126">
        <v>593</v>
      </c>
      <c r="E32" s="126">
        <v>272</v>
      </c>
      <c r="F32" s="126">
        <f t="shared" si="0"/>
        <v>3457</v>
      </c>
      <c r="G32" s="127">
        <v>214432</v>
      </c>
    </row>
    <row r="33" spans="1:7">
      <c r="A33" s="42">
        <v>43190</v>
      </c>
      <c r="B33" s="124">
        <v>1</v>
      </c>
      <c r="C33" s="124">
        <v>3293</v>
      </c>
      <c r="D33" s="124">
        <v>643</v>
      </c>
      <c r="E33" s="124">
        <v>295</v>
      </c>
      <c r="F33" s="124">
        <f t="shared" si="0"/>
        <v>3642</v>
      </c>
      <c r="G33" s="125">
        <v>216950</v>
      </c>
    </row>
    <row r="34" spans="1:7">
      <c r="A34" s="65">
        <v>43281</v>
      </c>
      <c r="B34" s="126">
        <v>1</v>
      </c>
      <c r="C34" s="126">
        <v>3461</v>
      </c>
      <c r="D34" s="126">
        <v>658</v>
      </c>
      <c r="E34" s="126">
        <v>308</v>
      </c>
      <c r="F34" s="126">
        <f t="shared" si="0"/>
        <v>3812</v>
      </c>
      <c r="G34" s="127">
        <v>241245</v>
      </c>
    </row>
    <row r="35" spans="1:7">
      <c r="A35" s="42">
        <v>43373</v>
      </c>
      <c r="B35" s="124">
        <v>1</v>
      </c>
      <c r="C35" s="124">
        <v>3521</v>
      </c>
      <c r="D35" s="124">
        <v>659</v>
      </c>
      <c r="E35" s="124">
        <v>312</v>
      </c>
      <c r="F35" s="124">
        <f t="shared" si="0"/>
        <v>3869</v>
      </c>
      <c r="G35" s="125">
        <v>241322.61890971038</v>
      </c>
    </row>
    <row r="36" spans="1:7">
      <c r="A36" s="65">
        <v>43465</v>
      </c>
      <c r="B36" s="126">
        <v>1</v>
      </c>
      <c r="C36" s="126">
        <v>3589</v>
      </c>
      <c r="D36" s="126">
        <v>663</v>
      </c>
      <c r="E36" s="126">
        <v>319</v>
      </c>
      <c r="F36" s="126">
        <f t="shared" si="0"/>
        <v>3934</v>
      </c>
      <c r="G36" s="127">
        <v>238440.52278551532</v>
      </c>
    </row>
    <row r="37" spans="1:7">
      <c r="A37" s="42">
        <v>43555</v>
      </c>
      <c r="B37" s="124">
        <v>1</v>
      </c>
      <c r="C37" s="124">
        <v>3731</v>
      </c>
      <c r="D37" s="124">
        <v>686</v>
      </c>
      <c r="E37" s="124">
        <v>346</v>
      </c>
      <c r="F37" s="124">
        <f t="shared" si="0"/>
        <v>4072</v>
      </c>
      <c r="G37" s="125">
        <v>240693.78424437298</v>
      </c>
    </row>
    <row r="38" spans="1:7">
      <c r="A38" s="65">
        <v>43646</v>
      </c>
      <c r="B38" s="126">
        <v>1</v>
      </c>
      <c r="C38" s="126">
        <v>3799</v>
      </c>
      <c r="D38" s="126">
        <v>685</v>
      </c>
      <c r="E38" s="126">
        <v>349</v>
      </c>
      <c r="F38" s="126">
        <f t="shared" si="0"/>
        <v>4136</v>
      </c>
      <c r="G38" s="127">
        <v>239356.26705263156</v>
      </c>
    </row>
    <row r="39" spans="1:7">
      <c r="A39" s="42">
        <v>43738</v>
      </c>
      <c r="B39" s="124">
        <v>0</v>
      </c>
      <c r="C39" s="149">
        <v>3881</v>
      </c>
      <c r="D39" s="149">
        <v>777</v>
      </c>
      <c r="E39" s="124">
        <v>396</v>
      </c>
      <c r="F39" s="124">
        <f t="shared" si="0"/>
        <v>4262</v>
      </c>
      <c r="G39" s="248">
        <v>235331.73081679977</v>
      </c>
    </row>
    <row r="40" spans="1:7">
      <c r="A40" s="65">
        <v>43830</v>
      </c>
      <c r="B40" s="126">
        <v>0</v>
      </c>
      <c r="C40" s="152">
        <v>3922</v>
      </c>
      <c r="D40" s="152">
        <v>758</v>
      </c>
      <c r="E40" s="126">
        <v>381</v>
      </c>
      <c r="F40" s="126">
        <f t="shared" si="0"/>
        <v>4299</v>
      </c>
      <c r="G40" s="249">
        <v>232603.76598419176</v>
      </c>
    </row>
    <row r="41" spans="1:7">
      <c r="A41" s="42">
        <v>43921</v>
      </c>
      <c r="B41" s="124">
        <v>0</v>
      </c>
      <c r="C41" s="149">
        <v>3892</v>
      </c>
      <c r="D41" s="149">
        <v>721</v>
      </c>
      <c r="E41" s="124">
        <v>370</v>
      </c>
      <c r="F41" s="124">
        <f t="shared" si="0"/>
        <v>4243</v>
      </c>
      <c r="G41" s="248">
        <v>222963.65446813978</v>
      </c>
    </row>
    <row r="42" spans="1:7">
      <c r="A42" s="65">
        <v>44012</v>
      </c>
      <c r="B42" s="126">
        <v>0</v>
      </c>
      <c r="C42" s="152">
        <v>3989</v>
      </c>
      <c r="D42" s="152">
        <v>744</v>
      </c>
      <c r="E42" s="126">
        <v>371</v>
      </c>
      <c r="F42" s="126">
        <f t="shared" si="0"/>
        <v>4362</v>
      </c>
      <c r="G42" s="249">
        <v>224179.3495086488</v>
      </c>
    </row>
    <row r="43" spans="1:7">
      <c r="A43" s="42">
        <v>44075</v>
      </c>
      <c r="B43" s="124">
        <v>0</v>
      </c>
      <c r="C43" s="149">
        <v>4091</v>
      </c>
      <c r="D43" s="149">
        <v>766</v>
      </c>
      <c r="E43" s="124">
        <v>381</v>
      </c>
      <c r="F43" s="124">
        <f t="shared" si="0"/>
        <v>4476</v>
      </c>
      <c r="G43" s="248">
        <v>222406.5446565632</v>
      </c>
    </row>
    <row r="44" spans="1:7">
      <c r="A44" s="65">
        <v>44166</v>
      </c>
      <c r="B44" s="126">
        <v>0</v>
      </c>
      <c r="C44" s="152">
        <v>4041</v>
      </c>
      <c r="D44" s="152">
        <v>747</v>
      </c>
      <c r="E44" s="126">
        <v>368</v>
      </c>
      <c r="F44" s="126">
        <f t="shared" si="0"/>
        <v>4420</v>
      </c>
      <c r="G44" s="249">
        <v>220433.37854244001</v>
      </c>
    </row>
    <row r="45" spans="1:7">
      <c r="A45" s="246">
        <v>44286</v>
      </c>
      <c r="B45" s="124">
        <v>0</v>
      </c>
      <c r="C45" s="149">
        <v>4072</v>
      </c>
      <c r="D45" s="149">
        <v>757</v>
      </c>
      <c r="E45" s="124">
        <v>375</v>
      </c>
      <c r="F45" s="124">
        <f t="shared" si="0"/>
        <v>4454</v>
      </c>
      <c r="G45" s="248">
        <v>216968.04873280943</v>
      </c>
    </row>
    <row r="46" spans="1:7">
      <c r="A46" s="247">
        <v>44377</v>
      </c>
      <c r="B46" s="151">
        <v>0</v>
      </c>
      <c r="C46" s="150">
        <v>4076</v>
      </c>
      <c r="D46" s="150">
        <v>754</v>
      </c>
      <c r="E46" s="151">
        <v>367</v>
      </c>
      <c r="F46" s="151">
        <f t="shared" si="0"/>
        <v>4463</v>
      </c>
      <c r="G46" s="250">
        <v>216215.11419038274</v>
      </c>
    </row>
    <row r="47" spans="1:7">
      <c r="A47" s="42">
        <v>44440</v>
      </c>
      <c r="B47" s="124">
        <v>0</v>
      </c>
      <c r="C47" s="149">
        <v>4151</v>
      </c>
      <c r="D47" s="149">
        <v>771</v>
      </c>
      <c r="E47" s="124">
        <v>374</v>
      </c>
      <c r="F47" s="124">
        <f t="shared" si="0"/>
        <v>4548</v>
      </c>
      <c r="G47" s="248">
        <v>206067.60670681763</v>
      </c>
    </row>
    <row r="48" spans="1:7">
      <c r="A48" s="65">
        <v>44531</v>
      </c>
      <c r="B48" s="151">
        <v>0</v>
      </c>
      <c r="C48" s="150">
        <v>4266</v>
      </c>
      <c r="D48" s="150">
        <v>791</v>
      </c>
      <c r="E48" s="151">
        <v>390</v>
      </c>
      <c r="F48" s="151">
        <f t="shared" si="0"/>
        <v>4667</v>
      </c>
      <c r="G48" s="250">
        <v>222519.13043600565</v>
      </c>
    </row>
    <row r="49" spans="1:7">
      <c r="A49" s="246">
        <v>44621</v>
      </c>
      <c r="B49" s="124">
        <v>0</v>
      </c>
      <c r="C49" s="149">
        <v>4371</v>
      </c>
      <c r="D49" s="149">
        <v>813</v>
      </c>
      <c r="E49" s="124">
        <v>398</v>
      </c>
      <c r="F49" s="124">
        <f t="shared" si="0"/>
        <v>4786</v>
      </c>
      <c r="G49" s="248">
        <v>221756</v>
      </c>
    </row>
    <row r="50" spans="1:7">
      <c r="A50" s="247">
        <v>44713</v>
      </c>
      <c r="B50" s="151">
        <v>0</v>
      </c>
      <c r="C50" s="150">
        <v>4434</v>
      </c>
      <c r="D50" s="150">
        <v>817</v>
      </c>
      <c r="E50" s="151">
        <v>399</v>
      </c>
      <c r="F50" s="151">
        <f t="shared" si="0"/>
        <v>4852</v>
      </c>
      <c r="G50" s="250">
        <v>224994</v>
      </c>
    </row>
    <row r="52" spans="1:7">
      <c r="A52" s="93" t="s">
        <v>138</v>
      </c>
      <c r="B52" s="153"/>
      <c r="C52" s="60"/>
      <c r="D52" s="60"/>
      <c r="E52" s="60"/>
      <c r="F52" s="60"/>
      <c r="G52" s="60"/>
    </row>
    <row r="53" spans="1:7" s="60" customFormat="1" ht="16.5">
      <c r="A53" s="59" t="s">
        <v>139</v>
      </c>
      <c r="B53" s="153"/>
    </row>
    <row r="54" spans="1:7">
      <c r="A54" s="59" t="s">
        <v>140</v>
      </c>
    </row>
    <row r="55" spans="1:7">
      <c r="A55" s="59" t="s">
        <v>141</v>
      </c>
      <c r="B55" s="60"/>
      <c r="C55" s="60"/>
      <c r="D55" s="60"/>
      <c r="E55" s="60"/>
      <c r="F55" s="60"/>
      <c r="G55" s="60"/>
    </row>
    <row r="56" spans="1:7">
      <c r="A56" s="59"/>
      <c r="B56" s="60"/>
      <c r="C56" s="60"/>
      <c r="D56" s="60"/>
      <c r="E56" s="60"/>
      <c r="F56" s="60"/>
      <c r="G56" s="60"/>
    </row>
    <row r="57" spans="1:7">
      <c r="A57" s="153"/>
    </row>
    <row r="58" spans="1:7">
      <c r="A58" s="184" t="s">
        <v>128</v>
      </c>
    </row>
  </sheetData>
  <mergeCells count="1">
    <mergeCell ref="A1:G1"/>
  </mergeCells>
  <phoneticPr fontId="33" type="noConversion"/>
  <hyperlinks>
    <hyperlink ref="A58" location="Index!A1" display="back to index" xr:uid="{00000000-0004-0000-07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62"/>
  <sheetViews>
    <sheetView zoomScaleNormal="100" workbookViewId="0">
      <pane xSplit="1" ySplit="2" topLeftCell="B24" activePane="bottomRight" state="frozen"/>
      <selection pane="bottomRight" activeCell="D51" sqref="D51"/>
      <selection pane="bottomLeft" activeCell="A3" sqref="A3"/>
      <selection pane="topRight" activeCell="B1" sqref="B1"/>
    </sheetView>
  </sheetViews>
  <sheetFormatPr defaultColWidth="15.125" defaultRowHeight="18"/>
  <cols>
    <col min="1" max="1" width="12" style="58" customWidth="1"/>
    <col min="2" max="2" width="12" style="12" customWidth="1"/>
    <col min="3" max="3" width="12.75" style="12" customWidth="1"/>
    <col min="4" max="4" width="13" style="12" customWidth="1"/>
    <col min="5" max="6" width="13.25" style="12" customWidth="1"/>
    <col min="7" max="7" width="13.125" style="12" customWidth="1"/>
    <col min="8" max="8" width="13.375" style="12" customWidth="1"/>
    <col min="9" max="11" width="12" style="12" customWidth="1"/>
    <col min="12" max="16384" width="15.125" style="12"/>
  </cols>
  <sheetData>
    <row r="1" spans="1:11" s="103" customFormat="1" ht="34.5" customHeight="1">
      <c r="A1" s="319" t="s">
        <v>56</v>
      </c>
      <c r="B1" s="319"/>
      <c r="C1" s="319"/>
      <c r="D1" s="319"/>
      <c r="E1" s="319"/>
      <c r="F1" s="319"/>
      <c r="G1" s="319"/>
      <c r="H1" s="319"/>
      <c r="I1" s="319"/>
      <c r="J1" s="319"/>
      <c r="K1" s="319"/>
    </row>
    <row r="2" spans="1:11" s="180" customFormat="1" ht="54">
      <c r="A2" s="178" t="s">
        <v>142</v>
      </c>
      <c r="B2" s="178" t="s">
        <v>143</v>
      </c>
      <c r="C2" s="178" t="s">
        <v>144</v>
      </c>
      <c r="D2" s="178" t="s">
        <v>145</v>
      </c>
      <c r="E2" s="178" t="s">
        <v>146</v>
      </c>
      <c r="F2" s="178" t="s">
        <v>147</v>
      </c>
      <c r="G2" s="178" t="s">
        <v>148</v>
      </c>
      <c r="H2" s="178" t="s">
        <v>149</v>
      </c>
      <c r="I2" s="178" t="s">
        <v>150</v>
      </c>
      <c r="J2" s="178" t="s">
        <v>151</v>
      </c>
      <c r="K2" s="179" t="s">
        <v>125</v>
      </c>
    </row>
    <row r="3" spans="1:11">
      <c r="A3" s="42">
        <v>40451</v>
      </c>
      <c r="B3" s="140">
        <v>4643</v>
      </c>
      <c r="C3" s="140">
        <v>0</v>
      </c>
      <c r="D3" s="140">
        <v>1270</v>
      </c>
      <c r="E3" s="140">
        <v>4127</v>
      </c>
      <c r="F3" s="140">
        <v>23</v>
      </c>
      <c r="G3" s="140">
        <v>4552</v>
      </c>
      <c r="H3" s="140">
        <v>0</v>
      </c>
      <c r="I3" s="140">
        <v>1155</v>
      </c>
      <c r="J3" s="140">
        <v>45</v>
      </c>
      <c r="K3" s="141">
        <v>15815</v>
      </c>
    </row>
    <row r="4" spans="1:11">
      <c r="A4" s="65">
        <v>40543</v>
      </c>
      <c r="B4" s="142">
        <v>4149</v>
      </c>
      <c r="C4" s="142">
        <v>0</v>
      </c>
      <c r="D4" s="142">
        <v>727</v>
      </c>
      <c r="E4" s="142">
        <v>3417</v>
      </c>
      <c r="F4" s="142">
        <v>124</v>
      </c>
      <c r="G4" s="142">
        <v>4173</v>
      </c>
      <c r="H4" s="142">
        <v>0</v>
      </c>
      <c r="I4" s="142">
        <v>1032</v>
      </c>
      <c r="J4" s="142">
        <v>21</v>
      </c>
      <c r="K4" s="143">
        <v>13643</v>
      </c>
    </row>
    <row r="5" spans="1:11">
      <c r="A5" s="42">
        <v>40633</v>
      </c>
      <c r="B5" s="140">
        <v>4292</v>
      </c>
      <c r="C5" s="140">
        <v>0</v>
      </c>
      <c r="D5" s="140">
        <v>989</v>
      </c>
      <c r="E5" s="140">
        <v>4072</v>
      </c>
      <c r="F5" s="140">
        <v>25</v>
      </c>
      <c r="G5" s="140">
        <v>4270</v>
      </c>
      <c r="H5" s="140">
        <v>0</v>
      </c>
      <c r="I5" s="140">
        <v>1073</v>
      </c>
      <c r="J5" s="140">
        <v>16</v>
      </c>
      <c r="K5" s="141">
        <v>14737</v>
      </c>
    </row>
    <row r="6" spans="1:11">
      <c r="A6" s="65">
        <v>40724</v>
      </c>
      <c r="B6" s="142">
        <v>4464</v>
      </c>
      <c r="C6" s="142">
        <v>0</v>
      </c>
      <c r="D6" s="142">
        <v>1046</v>
      </c>
      <c r="E6" s="142">
        <v>3949</v>
      </c>
      <c r="F6" s="142">
        <v>154</v>
      </c>
      <c r="G6" s="142">
        <v>4795</v>
      </c>
      <c r="H6" s="142">
        <v>0</v>
      </c>
      <c r="I6" s="142">
        <v>991</v>
      </c>
      <c r="J6" s="142">
        <v>13</v>
      </c>
      <c r="K6" s="143">
        <v>15412</v>
      </c>
    </row>
    <row r="7" spans="1:11">
      <c r="A7" s="42">
        <v>40816</v>
      </c>
      <c r="B7" s="140">
        <v>4403</v>
      </c>
      <c r="C7" s="140">
        <v>0</v>
      </c>
      <c r="D7" s="140">
        <v>1166</v>
      </c>
      <c r="E7" s="140">
        <v>4232</v>
      </c>
      <c r="F7" s="140">
        <v>327</v>
      </c>
      <c r="G7" s="140">
        <v>4349</v>
      </c>
      <c r="H7" s="140">
        <v>0</v>
      </c>
      <c r="I7" s="140">
        <v>1175</v>
      </c>
      <c r="J7" s="140">
        <v>23</v>
      </c>
      <c r="K7" s="141">
        <v>15675</v>
      </c>
    </row>
    <row r="8" spans="1:11">
      <c r="A8" s="65">
        <v>40908</v>
      </c>
      <c r="B8" s="142">
        <v>3750</v>
      </c>
      <c r="C8" s="142">
        <v>1</v>
      </c>
      <c r="D8" s="142">
        <v>987</v>
      </c>
      <c r="E8" s="142">
        <v>3409</v>
      </c>
      <c r="F8" s="142">
        <v>320</v>
      </c>
      <c r="G8" s="142">
        <v>3833</v>
      </c>
      <c r="H8" s="142">
        <v>0</v>
      </c>
      <c r="I8" s="142">
        <v>1050</v>
      </c>
      <c r="J8" s="142">
        <v>16</v>
      </c>
      <c r="K8" s="143">
        <v>13366</v>
      </c>
    </row>
    <row r="9" spans="1:11">
      <c r="A9" s="42">
        <v>40999</v>
      </c>
      <c r="B9" s="140">
        <v>3818</v>
      </c>
      <c r="C9" s="140">
        <v>0</v>
      </c>
      <c r="D9" s="140">
        <v>918</v>
      </c>
      <c r="E9" s="140">
        <v>3035</v>
      </c>
      <c r="F9" s="140">
        <v>242</v>
      </c>
      <c r="G9" s="140">
        <v>2762</v>
      </c>
      <c r="H9" s="140">
        <v>1</v>
      </c>
      <c r="I9" s="140">
        <v>732</v>
      </c>
      <c r="J9" s="140">
        <v>10</v>
      </c>
      <c r="K9" s="141">
        <v>11518</v>
      </c>
    </row>
    <row r="10" spans="1:11">
      <c r="A10" s="65">
        <v>41090</v>
      </c>
      <c r="B10" s="142">
        <v>4435</v>
      </c>
      <c r="C10" s="142">
        <v>2</v>
      </c>
      <c r="D10" s="142">
        <v>1126</v>
      </c>
      <c r="E10" s="142">
        <v>3156</v>
      </c>
      <c r="F10" s="142">
        <v>127</v>
      </c>
      <c r="G10" s="142">
        <v>2177</v>
      </c>
      <c r="H10" s="142">
        <v>0</v>
      </c>
      <c r="I10" s="142">
        <v>749</v>
      </c>
      <c r="J10" s="142">
        <v>15</v>
      </c>
      <c r="K10" s="143">
        <v>11787</v>
      </c>
    </row>
    <row r="11" spans="1:11">
      <c r="A11" s="42">
        <v>41182</v>
      </c>
      <c r="B11" s="140">
        <v>4359</v>
      </c>
      <c r="C11" s="140">
        <v>0</v>
      </c>
      <c r="D11" s="140">
        <v>1254</v>
      </c>
      <c r="E11" s="140">
        <v>3574</v>
      </c>
      <c r="F11" s="140">
        <v>208</v>
      </c>
      <c r="G11" s="140">
        <v>2542</v>
      </c>
      <c r="H11" s="140">
        <v>133</v>
      </c>
      <c r="I11" s="140">
        <v>936</v>
      </c>
      <c r="J11" s="140">
        <v>15</v>
      </c>
      <c r="K11" s="141">
        <v>13021</v>
      </c>
    </row>
    <row r="12" spans="1:11">
      <c r="A12" s="65">
        <v>41274</v>
      </c>
      <c r="B12" s="142">
        <v>4110</v>
      </c>
      <c r="C12" s="142">
        <v>0</v>
      </c>
      <c r="D12" s="142">
        <v>1414</v>
      </c>
      <c r="E12" s="142">
        <v>3081</v>
      </c>
      <c r="F12" s="142">
        <v>0</v>
      </c>
      <c r="G12" s="142">
        <v>2000</v>
      </c>
      <c r="H12" s="142">
        <v>161</v>
      </c>
      <c r="I12" s="142">
        <v>852</v>
      </c>
      <c r="J12" s="142">
        <v>9</v>
      </c>
      <c r="K12" s="143">
        <v>11627</v>
      </c>
    </row>
    <row r="13" spans="1:11">
      <c r="A13" s="42">
        <v>41364</v>
      </c>
      <c r="B13" s="140">
        <v>4344</v>
      </c>
      <c r="C13" s="140">
        <v>0</v>
      </c>
      <c r="D13" s="140">
        <v>1346</v>
      </c>
      <c r="E13" s="140">
        <v>3148</v>
      </c>
      <c r="F13" s="140">
        <v>32</v>
      </c>
      <c r="G13" s="140">
        <v>2041</v>
      </c>
      <c r="H13" s="140">
        <v>264</v>
      </c>
      <c r="I13" s="140">
        <v>770</v>
      </c>
      <c r="J13" s="140">
        <v>10</v>
      </c>
      <c r="K13" s="141">
        <v>11955</v>
      </c>
    </row>
    <row r="14" spans="1:11">
      <c r="A14" s="65">
        <v>41455</v>
      </c>
      <c r="B14" s="142">
        <v>5010</v>
      </c>
      <c r="C14" s="142">
        <v>4</v>
      </c>
      <c r="D14" s="142">
        <v>1499</v>
      </c>
      <c r="E14" s="142">
        <v>3610</v>
      </c>
      <c r="F14" s="142">
        <v>154</v>
      </c>
      <c r="G14" s="142">
        <v>2371</v>
      </c>
      <c r="H14" s="142">
        <v>125</v>
      </c>
      <c r="I14" s="142">
        <v>755</v>
      </c>
      <c r="J14" s="142">
        <v>16</v>
      </c>
      <c r="K14" s="143">
        <v>13544</v>
      </c>
    </row>
    <row r="15" spans="1:11">
      <c r="A15" s="42">
        <v>41547</v>
      </c>
      <c r="B15" s="140">
        <v>5318</v>
      </c>
      <c r="C15" s="140">
        <v>0</v>
      </c>
      <c r="D15" s="140">
        <v>1821</v>
      </c>
      <c r="E15" s="140">
        <v>3928</v>
      </c>
      <c r="F15" s="140">
        <v>63</v>
      </c>
      <c r="G15" s="140">
        <v>2538</v>
      </c>
      <c r="H15" s="140">
        <v>143</v>
      </c>
      <c r="I15" s="140">
        <v>1002</v>
      </c>
      <c r="J15" s="140">
        <v>17</v>
      </c>
      <c r="K15" s="141">
        <v>14830</v>
      </c>
    </row>
    <row r="16" spans="1:11">
      <c r="A16" s="65">
        <v>41639</v>
      </c>
      <c r="B16" s="144">
        <v>5063</v>
      </c>
      <c r="C16" s="144">
        <v>0</v>
      </c>
      <c r="D16" s="142">
        <v>1645</v>
      </c>
      <c r="E16" s="142">
        <v>3285</v>
      </c>
      <c r="F16" s="142">
        <v>138</v>
      </c>
      <c r="G16" s="142">
        <v>2306</v>
      </c>
      <c r="H16" s="144">
        <v>128</v>
      </c>
      <c r="I16" s="144">
        <v>1062</v>
      </c>
      <c r="J16" s="144">
        <v>8</v>
      </c>
      <c r="K16" s="145">
        <v>13635</v>
      </c>
    </row>
    <row r="17" spans="1:11">
      <c r="A17" s="42">
        <v>41729</v>
      </c>
      <c r="B17" s="146">
        <v>5244</v>
      </c>
      <c r="C17" s="146">
        <v>2</v>
      </c>
      <c r="D17" s="140">
        <v>1582</v>
      </c>
      <c r="E17" s="140">
        <v>3520</v>
      </c>
      <c r="F17" s="140">
        <v>150</v>
      </c>
      <c r="G17" s="140">
        <v>2743</v>
      </c>
      <c r="H17" s="146">
        <v>275</v>
      </c>
      <c r="I17" s="146">
        <v>947</v>
      </c>
      <c r="J17" s="146">
        <v>6</v>
      </c>
      <c r="K17" s="147">
        <v>14469</v>
      </c>
    </row>
    <row r="18" spans="1:11">
      <c r="A18" s="65">
        <v>41820</v>
      </c>
      <c r="B18" s="144">
        <v>5830</v>
      </c>
      <c r="C18" s="144">
        <v>6</v>
      </c>
      <c r="D18" s="142">
        <v>2011</v>
      </c>
      <c r="E18" s="142">
        <v>3509</v>
      </c>
      <c r="F18" s="142">
        <v>576</v>
      </c>
      <c r="G18" s="142">
        <v>2802</v>
      </c>
      <c r="H18" s="144">
        <v>236</v>
      </c>
      <c r="I18" s="144">
        <v>979</v>
      </c>
      <c r="J18" s="144">
        <v>11</v>
      </c>
      <c r="K18" s="145">
        <v>15960</v>
      </c>
    </row>
    <row r="19" spans="1:11">
      <c r="A19" s="42">
        <v>41912</v>
      </c>
      <c r="B19" s="146">
        <v>5649</v>
      </c>
      <c r="C19" s="146">
        <v>8</v>
      </c>
      <c r="D19" s="146">
        <v>1320</v>
      </c>
      <c r="E19" s="146">
        <v>3790</v>
      </c>
      <c r="F19" s="146">
        <v>350</v>
      </c>
      <c r="G19" s="146">
        <v>2905</v>
      </c>
      <c r="H19" s="146">
        <v>107</v>
      </c>
      <c r="I19" s="146">
        <v>1198</v>
      </c>
      <c r="J19" s="146">
        <v>8</v>
      </c>
      <c r="K19" s="147">
        <v>15335</v>
      </c>
    </row>
    <row r="20" spans="1:11">
      <c r="A20" s="65">
        <v>42004</v>
      </c>
      <c r="B20" s="144">
        <v>5232</v>
      </c>
      <c r="C20" s="144">
        <v>40</v>
      </c>
      <c r="D20" s="144">
        <v>1886</v>
      </c>
      <c r="E20" s="144">
        <v>3102</v>
      </c>
      <c r="F20" s="144">
        <v>607</v>
      </c>
      <c r="G20" s="144">
        <v>2284</v>
      </c>
      <c r="H20" s="144">
        <v>253</v>
      </c>
      <c r="I20" s="144">
        <v>1134</v>
      </c>
      <c r="J20" s="144">
        <v>9</v>
      </c>
      <c r="K20" s="145">
        <v>14547</v>
      </c>
    </row>
    <row r="21" spans="1:11">
      <c r="A21" s="42">
        <v>42094</v>
      </c>
      <c r="B21" s="146">
        <v>5313</v>
      </c>
      <c r="C21" s="146">
        <v>130</v>
      </c>
      <c r="D21" s="146">
        <v>1790</v>
      </c>
      <c r="E21" s="146">
        <v>3470</v>
      </c>
      <c r="F21" s="146">
        <v>534</v>
      </c>
      <c r="G21" s="146">
        <v>2420</v>
      </c>
      <c r="H21" s="146">
        <v>132</v>
      </c>
      <c r="I21" s="146">
        <v>1159</v>
      </c>
      <c r="J21" s="146">
        <v>8</v>
      </c>
      <c r="K21" s="147">
        <v>14956</v>
      </c>
    </row>
    <row r="22" spans="1:11">
      <c r="A22" s="65">
        <v>42185</v>
      </c>
      <c r="B22" s="144">
        <v>6278</v>
      </c>
      <c r="C22" s="144">
        <v>158</v>
      </c>
      <c r="D22" s="144">
        <v>2164</v>
      </c>
      <c r="E22" s="144">
        <v>3992</v>
      </c>
      <c r="F22" s="144">
        <v>485</v>
      </c>
      <c r="G22" s="144">
        <v>3016</v>
      </c>
      <c r="H22" s="144">
        <v>288</v>
      </c>
      <c r="I22" s="144">
        <v>1200</v>
      </c>
      <c r="J22" s="144">
        <v>7</v>
      </c>
      <c r="K22" s="145">
        <v>17588</v>
      </c>
    </row>
    <row r="23" spans="1:11">
      <c r="A23" s="42">
        <v>42277</v>
      </c>
      <c r="B23" s="146">
        <v>5630</v>
      </c>
      <c r="C23" s="146">
        <v>931</v>
      </c>
      <c r="D23" s="146">
        <v>1357</v>
      </c>
      <c r="E23" s="146">
        <v>4321</v>
      </c>
      <c r="F23" s="146">
        <v>760</v>
      </c>
      <c r="G23" s="146">
        <v>3357</v>
      </c>
      <c r="H23" s="146">
        <v>461</v>
      </c>
      <c r="I23" s="146">
        <v>1412</v>
      </c>
      <c r="J23" s="146">
        <v>22</v>
      </c>
      <c r="K23" s="147">
        <v>18251</v>
      </c>
    </row>
    <row r="24" spans="1:11">
      <c r="A24" s="65">
        <v>42369</v>
      </c>
      <c r="B24" s="144">
        <v>5031</v>
      </c>
      <c r="C24" s="144">
        <v>1219</v>
      </c>
      <c r="D24" s="144">
        <v>1193</v>
      </c>
      <c r="E24" s="144">
        <v>3364</v>
      </c>
      <c r="F24" s="144">
        <v>485</v>
      </c>
      <c r="G24" s="144">
        <v>2691</v>
      </c>
      <c r="H24" s="144">
        <v>569</v>
      </c>
      <c r="I24" s="144">
        <v>1230</v>
      </c>
      <c r="J24" s="144">
        <v>36</v>
      </c>
      <c r="K24" s="145">
        <v>15818</v>
      </c>
    </row>
    <row r="25" spans="1:11">
      <c r="A25" s="42">
        <v>42460</v>
      </c>
      <c r="B25" s="146">
        <v>5314</v>
      </c>
      <c r="C25" s="146">
        <v>1172</v>
      </c>
      <c r="D25" s="146">
        <v>902</v>
      </c>
      <c r="E25" s="146">
        <v>3550</v>
      </c>
      <c r="F25" s="146">
        <v>791</v>
      </c>
      <c r="G25" s="146">
        <v>2782</v>
      </c>
      <c r="H25" s="146">
        <v>736</v>
      </c>
      <c r="I25" s="146">
        <v>1134</v>
      </c>
      <c r="J25" s="146">
        <v>18</v>
      </c>
      <c r="K25" s="147">
        <v>16399</v>
      </c>
    </row>
    <row r="26" spans="1:11">
      <c r="A26" s="65">
        <v>42551</v>
      </c>
      <c r="B26" s="144">
        <v>5952</v>
      </c>
      <c r="C26" s="144">
        <v>1323</v>
      </c>
      <c r="D26" s="144">
        <v>863</v>
      </c>
      <c r="E26" s="144">
        <v>4132</v>
      </c>
      <c r="F26" s="144">
        <v>710</v>
      </c>
      <c r="G26" s="144">
        <v>2826</v>
      </c>
      <c r="H26" s="144">
        <v>932</v>
      </c>
      <c r="I26" s="144">
        <v>1401</v>
      </c>
      <c r="J26" s="144">
        <v>11</v>
      </c>
      <c r="K26" s="145">
        <v>18150</v>
      </c>
    </row>
    <row r="27" spans="1:11">
      <c r="A27" s="42">
        <v>42643</v>
      </c>
      <c r="B27" s="146">
        <v>5861</v>
      </c>
      <c r="C27" s="146">
        <v>1312</v>
      </c>
      <c r="D27" s="146">
        <v>1117</v>
      </c>
      <c r="E27" s="146">
        <v>4102</v>
      </c>
      <c r="F27" s="146">
        <v>955</v>
      </c>
      <c r="G27" s="146">
        <v>2961</v>
      </c>
      <c r="H27" s="146">
        <v>630</v>
      </c>
      <c r="I27" s="146">
        <v>1414</v>
      </c>
      <c r="J27" s="146">
        <v>13</v>
      </c>
      <c r="K27" s="147">
        <v>18365</v>
      </c>
    </row>
    <row r="28" spans="1:11">
      <c r="A28" s="65">
        <v>42735</v>
      </c>
      <c r="B28" s="144">
        <v>5621</v>
      </c>
      <c r="C28" s="144">
        <v>1324</v>
      </c>
      <c r="D28" s="144">
        <v>1365</v>
      </c>
      <c r="E28" s="144">
        <v>3422</v>
      </c>
      <c r="F28" s="144">
        <v>778</v>
      </c>
      <c r="G28" s="144">
        <v>2611</v>
      </c>
      <c r="H28" s="144">
        <v>817</v>
      </c>
      <c r="I28" s="144">
        <v>1283</v>
      </c>
      <c r="J28" s="144">
        <v>8</v>
      </c>
      <c r="K28" s="145">
        <v>17229</v>
      </c>
    </row>
    <row r="29" spans="1:11">
      <c r="A29" s="42">
        <v>42825</v>
      </c>
      <c r="B29" s="146">
        <v>6076</v>
      </c>
      <c r="C29" s="146">
        <v>1558</v>
      </c>
      <c r="D29" s="146">
        <v>1638</v>
      </c>
      <c r="E29" s="146">
        <v>3856</v>
      </c>
      <c r="F29" s="146">
        <v>661</v>
      </c>
      <c r="G29" s="146">
        <v>3110</v>
      </c>
      <c r="H29" s="146">
        <v>662</v>
      </c>
      <c r="I29" s="146">
        <v>1319</v>
      </c>
      <c r="J29" s="146">
        <v>10</v>
      </c>
      <c r="K29" s="147">
        <v>18890</v>
      </c>
    </row>
    <row r="30" spans="1:11">
      <c r="A30" s="65">
        <v>42916</v>
      </c>
      <c r="B30" s="144">
        <v>6331</v>
      </c>
      <c r="C30" s="144">
        <v>1210</v>
      </c>
      <c r="D30" s="144">
        <v>992</v>
      </c>
      <c r="E30" s="144">
        <v>3950</v>
      </c>
      <c r="F30" s="144">
        <v>852</v>
      </c>
      <c r="G30" s="144">
        <v>3589</v>
      </c>
      <c r="H30" s="144">
        <v>708</v>
      </c>
      <c r="I30" s="144">
        <v>1382</v>
      </c>
      <c r="J30" s="144">
        <v>17</v>
      </c>
      <c r="K30" s="145">
        <v>19031</v>
      </c>
    </row>
    <row r="31" spans="1:11">
      <c r="A31" s="42">
        <v>43008</v>
      </c>
      <c r="B31" s="146">
        <v>6465</v>
      </c>
      <c r="C31" s="146">
        <v>1567</v>
      </c>
      <c r="D31" s="146">
        <v>1396</v>
      </c>
      <c r="E31" s="146">
        <v>4346</v>
      </c>
      <c r="F31" s="146">
        <v>866</v>
      </c>
      <c r="G31" s="146">
        <v>3897</v>
      </c>
      <c r="H31" s="146">
        <v>721</v>
      </c>
      <c r="I31" s="146">
        <v>1509</v>
      </c>
      <c r="J31" s="146">
        <v>5</v>
      </c>
      <c r="K31" s="147">
        <v>20772</v>
      </c>
    </row>
    <row r="32" spans="1:11">
      <c r="A32" s="65">
        <v>43100</v>
      </c>
      <c r="B32" s="144">
        <v>5733</v>
      </c>
      <c r="C32" s="144">
        <v>1193</v>
      </c>
      <c r="D32" s="144">
        <v>1033</v>
      </c>
      <c r="E32" s="144">
        <v>3574</v>
      </c>
      <c r="F32" s="144">
        <v>644</v>
      </c>
      <c r="G32" s="144">
        <v>3432</v>
      </c>
      <c r="H32" s="144">
        <v>593</v>
      </c>
      <c r="I32" s="144">
        <v>1315</v>
      </c>
      <c r="J32" s="144">
        <v>1</v>
      </c>
      <c r="K32" s="145">
        <v>17518</v>
      </c>
    </row>
    <row r="33" spans="1:11">
      <c r="A33" s="42">
        <v>43190</v>
      </c>
      <c r="B33" s="146">
        <v>5740</v>
      </c>
      <c r="C33" s="146">
        <v>1086</v>
      </c>
      <c r="D33" s="146">
        <v>896</v>
      </c>
      <c r="E33" s="146">
        <v>3777</v>
      </c>
      <c r="F33" s="146">
        <v>921</v>
      </c>
      <c r="G33" s="146">
        <v>3851</v>
      </c>
      <c r="H33" s="146">
        <v>781</v>
      </c>
      <c r="I33" s="146">
        <v>1333</v>
      </c>
      <c r="J33" s="146">
        <v>3</v>
      </c>
      <c r="K33" s="147">
        <v>18388</v>
      </c>
    </row>
    <row r="34" spans="1:11">
      <c r="A34" s="65">
        <v>43281</v>
      </c>
      <c r="B34" s="144">
        <v>7153</v>
      </c>
      <c r="C34" s="144">
        <v>1455</v>
      </c>
      <c r="D34" s="144">
        <v>1388</v>
      </c>
      <c r="E34" s="144">
        <v>4108</v>
      </c>
      <c r="F34" s="144">
        <v>811</v>
      </c>
      <c r="G34" s="144">
        <v>3772</v>
      </c>
      <c r="H34" s="144">
        <v>712</v>
      </c>
      <c r="I34" s="144">
        <v>1554</v>
      </c>
      <c r="J34" s="144">
        <v>9</v>
      </c>
      <c r="K34" s="145">
        <v>20962</v>
      </c>
    </row>
    <row r="35" spans="1:11">
      <c r="A35" s="42">
        <v>43373</v>
      </c>
      <c r="B35" s="146">
        <v>7430</v>
      </c>
      <c r="C35" s="146">
        <v>1417</v>
      </c>
      <c r="D35" s="146">
        <v>835</v>
      </c>
      <c r="E35" s="146">
        <v>3664</v>
      </c>
      <c r="F35" s="146">
        <v>967</v>
      </c>
      <c r="G35" s="146">
        <v>3814</v>
      </c>
      <c r="H35" s="146">
        <v>718</v>
      </c>
      <c r="I35" s="146">
        <v>1617</v>
      </c>
      <c r="J35" s="146">
        <v>7</v>
      </c>
      <c r="K35" s="147">
        <v>20469</v>
      </c>
    </row>
    <row r="36" spans="1:11">
      <c r="A36" s="65">
        <v>43465</v>
      </c>
      <c r="B36" s="144">
        <v>5363</v>
      </c>
      <c r="C36" s="144">
        <v>739</v>
      </c>
      <c r="D36" s="144">
        <v>811</v>
      </c>
      <c r="E36" s="144">
        <v>2634</v>
      </c>
      <c r="F36" s="144">
        <v>846</v>
      </c>
      <c r="G36" s="144">
        <v>2739</v>
      </c>
      <c r="H36" s="144">
        <v>628</v>
      </c>
      <c r="I36" s="144">
        <v>1269</v>
      </c>
      <c r="J36" s="144">
        <v>3</v>
      </c>
      <c r="K36" s="145">
        <v>15032</v>
      </c>
    </row>
    <row r="37" spans="1:11">
      <c r="A37" s="42">
        <v>43555</v>
      </c>
      <c r="B37" s="146">
        <v>5108</v>
      </c>
      <c r="C37" s="146">
        <v>854</v>
      </c>
      <c r="D37" s="146">
        <v>673</v>
      </c>
      <c r="E37" s="146">
        <v>3173</v>
      </c>
      <c r="F37" s="146">
        <v>823</v>
      </c>
      <c r="G37" s="146">
        <v>3494</v>
      </c>
      <c r="H37" s="146">
        <v>675</v>
      </c>
      <c r="I37" s="146">
        <v>1171</v>
      </c>
      <c r="J37" s="146">
        <v>3</v>
      </c>
      <c r="K37" s="147">
        <v>15974</v>
      </c>
    </row>
    <row r="38" spans="1:11">
      <c r="A38" s="65">
        <v>43646</v>
      </c>
      <c r="B38" s="144">
        <v>5226</v>
      </c>
      <c r="C38" s="144">
        <v>925</v>
      </c>
      <c r="D38" s="144">
        <v>715</v>
      </c>
      <c r="E38" s="144">
        <v>3344</v>
      </c>
      <c r="F38" s="144">
        <v>943</v>
      </c>
      <c r="G38" s="144">
        <v>3770</v>
      </c>
      <c r="H38" s="144">
        <v>670</v>
      </c>
      <c r="I38" s="144">
        <v>1326</v>
      </c>
      <c r="J38" s="144">
        <v>1</v>
      </c>
      <c r="K38" s="145">
        <v>16920</v>
      </c>
    </row>
    <row r="39" spans="1:11">
      <c r="A39" s="42">
        <v>43738</v>
      </c>
      <c r="B39" s="146">
        <v>5545</v>
      </c>
      <c r="C39" s="146">
        <v>1528</v>
      </c>
      <c r="D39" s="146">
        <v>1015</v>
      </c>
      <c r="E39" s="146">
        <v>3361</v>
      </c>
      <c r="F39" s="146">
        <v>1051</v>
      </c>
      <c r="G39" s="146">
        <v>3914</v>
      </c>
      <c r="H39" s="146">
        <v>818</v>
      </c>
      <c r="I39" s="146">
        <v>1476</v>
      </c>
      <c r="J39" s="146">
        <v>1</v>
      </c>
      <c r="K39" s="147">
        <v>18709</v>
      </c>
    </row>
    <row r="40" spans="1:11">
      <c r="A40" s="65">
        <v>43830</v>
      </c>
      <c r="B40" s="144">
        <v>5155</v>
      </c>
      <c r="C40" s="144">
        <v>1552</v>
      </c>
      <c r="D40" s="144">
        <v>1062</v>
      </c>
      <c r="E40" s="144">
        <v>2972</v>
      </c>
      <c r="F40" s="144">
        <v>975</v>
      </c>
      <c r="G40" s="144">
        <v>3110</v>
      </c>
      <c r="H40" s="144">
        <v>704</v>
      </c>
      <c r="I40" s="144">
        <v>1304</v>
      </c>
      <c r="J40" s="144">
        <v>2</v>
      </c>
      <c r="K40" s="145">
        <v>16836</v>
      </c>
    </row>
    <row r="41" spans="1:11">
      <c r="A41" s="42">
        <v>43921</v>
      </c>
      <c r="B41" s="146">
        <v>5309</v>
      </c>
      <c r="C41" s="146">
        <v>1432</v>
      </c>
      <c r="D41" s="146">
        <v>524</v>
      </c>
      <c r="E41" s="146">
        <v>3235</v>
      </c>
      <c r="F41" s="146">
        <v>617</v>
      </c>
      <c r="G41" s="146">
        <v>2764</v>
      </c>
      <c r="H41" s="146">
        <v>594</v>
      </c>
      <c r="I41" s="146">
        <v>1097</v>
      </c>
      <c r="J41" s="146">
        <v>1</v>
      </c>
      <c r="K41" s="147">
        <v>15573</v>
      </c>
    </row>
    <row r="42" spans="1:11">
      <c r="A42" s="65">
        <v>44012</v>
      </c>
      <c r="B42" s="102">
        <v>5243</v>
      </c>
      <c r="C42" s="102">
        <v>1389</v>
      </c>
      <c r="D42" s="102">
        <v>1101</v>
      </c>
      <c r="E42" s="102">
        <v>3515</v>
      </c>
      <c r="F42" s="102">
        <v>1183</v>
      </c>
      <c r="G42" s="102">
        <v>3160</v>
      </c>
      <c r="H42" s="102">
        <v>668</v>
      </c>
      <c r="I42" s="102">
        <v>1187</v>
      </c>
      <c r="J42" s="102">
        <v>0</v>
      </c>
      <c r="K42" s="84">
        <v>17446</v>
      </c>
    </row>
    <row r="43" spans="1:11">
      <c r="A43" s="42">
        <v>44104</v>
      </c>
      <c r="B43" s="146">
        <v>6656</v>
      </c>
      <c r="C43" s="146">
        <v>1725</v>
      </c>
      <c r="D43" s="146">
        <v>872</v>
      </c>
      <c r="E43" s="146">
        <v>4688</v>
      </c>
      <c r="F43" s="146">
        <v>1105</v>
      </c>
      <c r="G43" s="146">
        <v>3715</v>
      </c>
      <c r="H43" s="146">
        <v>823</v>
      </c>
      <c r="I43" s="146">
        <v>1744</v>
      </c>
      <c r="J43" s="146">
        <v>1</v>
      </c>
      <c r="K43" s="147">
        <v>21329</v>
      </c>
    </row>
    <row r="44" spans="1:11">
      <c r="A44" s="65">
        <v>44196</v>
      </c>
      <c r="B44" s="102">
        <v>7634</v>
      </c>
      <c r="C44" s="102">
        <v>1893</v>
      </c>
      <c r="D44" s="102">
        <v>1756</v>
      </c>
      <c r="E44" s="102">
        <v>4808</v>
      </c>
      <c r="F44" s="102">
        <v>1565</v>
      </c>
      <c r="G44" s="102">
        <v>2701</v>
      </c>
      <c r="H44" s="102">
        <v>589</v>
      </c>
      <c r="I44" s="102">
        <v>1688</v>
      </c>
      <c r="J44" s="102">
        <v>0</v>
      </c>
      <c r="K44" s="84">
        <v>22634</v>
      </c>
    </row>
    <row r="45" spans="1:11">
      <c r="A45" s="42">
        <v>44286</v>
      </c>
      <c r="B45" s="146">
        <v>7464</v>
      </c>
      <c r="C45" s="146">
        <v>1891</v>
      </c>
      <c r="D45" s="146">
        <v>1006</v>
      </c>
      <c r="E45" s="146">
        <v>5308</v>
      </c>
      <c r="F45" s="146">
        <v>822</v>
      </c>
      <c r="G45" s="146">
        <v>2632</v>
      </c>
      <c r="H45" s="146">
        <v>441</v>
      </c>
      <c r="I45" s="146">
        <v>1657</v>
      </c>
      <c r="J45" s="146">
        <v>0</v>
      </c>
      <c r="K45" s="147">
        <v>21221</v>
      </c>
    </row>
    <row r="46" spans="1:11">
      <c r="A46" s="65">
        <v>44377</v>
      </c>
      <c r="B46" s="102">
        <v>7069</v>
      </c>
      <c r="C46" s="102">
        <v>1829</v>
      </c>
      <c r="D46" s="102">
        <v>1263</v>
      </c>
      <c r="E46" s="102">
        <v>5496</v>
      </c>
      <c r="F46" s="102">
        <v>1080</v>
      </c>
      <c r="G46" s="102">
        <v>2920</v>
      </c>
      <c r="H46" s="102">
        <v>586</v>
      </c>
      <c r="I46" s="102">
        <v>1965</v>
      </c>
      <c r="J46" s="102">
        <v>0</v>
      </c>
      <c r="K46" s="84">
        <v>22208</v>
      </c>
    </row>
    <row r="47" spans="1:11">
      <c r="A47" s="42">
        <v>44440</v>
      </c>
      <c r="B47" s="146">
        <v>6339</v>
      </c>
      <c r="C47" s="146">
        <v>2110</v>
      </c>
      <c r="D47" s="146">
        <v>1330</v>
      </c>
      <c r="E47" s="146">
        <v>5421</v>
      </c>
      <c r="F47" s="146">
        <v>1612</v>
      </c>
      <c r="G47" s="146">
        <v>2275</v>
      </c>
      <c r="H47" s="146">
        <v>660</v>
      </c>
      <c r="I47" s="146">
        <v>1917</v>
      </c>
      <c r="J47" s="146">
        <v>0</v>
      </c>
      <c r="K47" s="147">
        <v>21664</v>
      </c>
    </row>
    <row r="48" spans="1:11">
      <c r="A48" s="65">
        <v>44531</v>
      </c>
      <c r="B48" s="102">
        <v>5936</v>
      </c>
      <c r="C48" s="102">
        <v>2050</v>
      </c>
      <c r="D48" s="102">
        <v>623</v>
      </c>
      <c r="E48" s="102">
        <v>4601</v>
      </c>
      <c r="F48" s="102">
        <v>853</v>
      </c>
      <c r="G48" s="102">
        <v>2406</v>
      </c>
      <c r="H48" s="102">
        <v>511</v>
      </c>
      <c r="I48" s="102">
        <v>1690</v>
      </c>
      <c r="J48" s="102">
        <v>0</v>
      </c>
      <c r="K48" s="84">
        <v>18670</v>
      </c>
    </row>
    <row r="49" spans="1:11">
      <c r="A49" s="42">
        <v>44621</v>
      </c>
      <c r="B49" s="146">
        <v>5794</v>
      </c>
      <c r="C49" s="146">
        <v>2031</v>
      </c>
      <c r="D49" s="146">
        <v>649</v>
      </c>
      <c r="E49" s="146">
        <v>4834</v>
      </c>
      <c r="F49" s="146">
        <v>848</v>
      </c>
      <c r="G49" s="146">
        <v>2949</v>
      </c>
      <c r="H49" s="146">
        <v>511</v>
      </c>
      <c r="I49" s="146">
        <v>1600</v>
      </c>
      <c r="J49" s="147">
        <v>0</v>
      </c>
      <c r="K49" s="147">
        <v>19216</v>
      </c>
    </row>
    <row r="50" spans="1:11">
      <c r="A50" s="65">
        <v>44713</v>
      </c>
      <c r="B50" s="102">
        <v>5589</v>
      </c>
      <c r="C50" s="102">
        <v>1979</v>
      </c>
      <c r="D50" s="102">
        <v>960</v>
      </c>
      <c r="E50" s="102">
        <v>4994</v>
      </c>
      <c r="F50" s="102">
        <v>676</v>
      </c>
      <c r="G50" s="102">
        <v>3405</v>
      </c>
      <c r="H50" s="102">
        <v>626</v>
      </c>
      <c r="I50" s="102">
        <v>1825</v>
      </c>
      <c r="J50" s="84">
        <v>1</v>
      </c>
      <c r="K50" s="12">
        <v>20055</v>
      </c>
    </row>
    <row r="51" spans="1:11">
      <c r="A51" s="94" t="s">
        <v>125</v>
      </c>
      <c r="B51" s="148">
        <f t="shared" ref="B51:K51" si="0">SUM(B3:B50)</f>
        <v>263471</v>
      </c>
      <c r="C51" s="148">
        <f t="shared" si="0"/>
        <v>41045</v>
      </c>
      <c r="D51" s="148">
        <f t="shared" si="0"/>
        <v>57296</v>
      </c>
      <c r="E51" s="148">
        <f t="shared" si="0"/>
        <v>183956</v>
      </c>
      <c r="F51" s="148">
        <f>SUM(F3:F50)</f>
        <v>29839</v>
      </c>
      <c r="G51" s="148">
        <f t="shared" si="0"/>
        <v>149526</v>
      </c>
      <c r="H51" s="148">
        <f t="shared" si="0"/>
        <v>20790</v>
      </c>
      <c r="I51" s="148">
        <f t="shared" si="0"/>
        <v>60770</v>
      </c>
      <c r="J51" s="148">
        <f t="shared" si="0"/>
        <v>456</v>
      </c>
      <c r="K51" s="148">
        <f t="shared" si="0"/>
        <v>807149</v>
      </c>
    </row>
    <row r="52" spans="1:11">
      <c r="B52" s="62"/>
      <c r="C52" s="62"/>
      <c r="D52" s="62"/>
      <c r="E52" s="62"/>
      <c r="F52" s="62"/>
      <c r="G52" s="62"/>
      <c r="H52" s="62"/>
      <c r="I52" s="62"/>
      <c r="J52" s="62"/>
      <c r="K52" s="62"/>
    </row>
    <row r="53" spans="1:11">
      <c r="B53" s="62"/>
      <c r="C53" s="62"/>
      <c r="D53" s="62"/>
      <c r="E53" s="62"/>
      <c r="F53" s="62"/>
      <c r="G53" s="62"/>
      <c r="H53" s="62"/>
      <c r="I53" s="62"/>
      <c r="J53" s="62"/>
    </row>
    <row r="54" spans="1:11" s="60" customFormat="1" ht="15">
      <c r="A54" s="93" t="s">
        <v>138</v>
      </c>
      <c r="B54" s="105"/>
      <c r="C54" s="105"/>
      <c r="D54" s="105"/>
      <c r="E54" s="105"/>
      <c r="F54" s="105"/>
      <c r="G54" s="105"/>
      <c r="H54" s="105"/>
      <c r="I54" s="105"/>
      <c r="J54" s="105"/>
    </row>
    <row r="55" spans="1:11" s="60" customFormat="1" ht="15">
      <c r="A55" s="59" t="s">
        <v>152</v>
      </c>
      <c r="B55" s="105"/>
      <c r="C55" s="105"/>
      <c r="D55" s="105"/>
      <c r="E55" s="105"/>
      <c r="F55" s="105"/>
      <c r="G55" s="105"/>
      <c r="H55" s="105"/>
      <c r="I55" s="105"/>
      <c r="J55" s="105"/>
    </row>
    <row r="56" spans="1:11" s="60" customFormat="1" ht="15">
      <c r="A56" s="59" t="s">
        <v>153</v>
      </c>
      <c r="B56" s="105"/>
      <c r="C56" s="105"/>
      <c r="D56" s="105"/>
      <c r="E56" s="105"/>
      <c r="F56" s="105"/>
      <c r="G56" s="105"/>
      <c r="H56" s="105"/>
      <c r="I56" s="105"/>
      <c r="J56" s="105"/>
    </row>
    <row r="57" spans="1:11" s="60" customFormat="1" ht="15">
      <c r="A57" s="59"/>
      <c r="B57" s="105"/>
      <c r="C57" s="105"/>
      <c r="D57" s="105"/>
      <c r="E57" s="105"/>
      <c r="F57" s="105"/>
      <c r="G57" s="105"/>
      <c r="H57" s="105"/>
      <c r="I57" s="105"/>
      <c r="J57" s="105"/>
    </row>
    <row r="58" spans="1:11" s="60" customFormat="1" ht="15">
      <c r="A58" s="59" t="s">
        <v>154</v>
      </c>
      <c r="B58" s="105"/>
      <c r="C58" s="105"/>
      <c r="D58" s="105"/>
      <c r="E58" s="105"/>
      <c r="F58" s="105"/>
      <c r="G58" s="105"/>
      <c r="H58" s="105"/>
      <c r="I58" s="105"/>
      <c r="J58" s="105"/>
    </row>
    <row r="59" spans="1:11" s="60" customFormat="1" ht="15">
      <c r="A59" s="59"/>
      <c r="B59" s="105"/>
      <c r="C59" s="105"/>
      <c r="D59" s="105"/>
      <c r="E59" s="105"/>
      <c r="F59" s="105"/>
      <c r="G59" s="105"/>
      <c r="H59" s="105"/>
      <c r="I59" s="105"/>
      <c r="J59" s="105"/>
    </row>
    <row r="60" spans="1:11">
      <c r="A60" s="273"/>
    </row>
    <row r="61" spans="1:11">
      <c r="A61" s="59"/>
    </row>
    <row r="62" spans="1:11">
      <c r="A62" s="184" t="s">
        <v>128</v>
      </c>
    </row>
  </sheetData>
  <autoFilter ref="A2:K51" xr:uid="{00000000-0001-0000-0800-000000000000}"/>
  <mergeCells count="1">
    <mergeCell ref="A1:K1"/>
  </mergeCells>
  <phoneticPr fontId="33" type="noConversion"/>
  <hyperlinks>
    <hyperlink ref="A62" location="Index!A1" display="back to index" xr:uid="{CE143F55-322B-49FE-B83D-E6CD3E097C99}"/>
  </hyperlinks>
  <pageMargins left="0.25" right="0.25" top="0.75" bottom="0.42" header="0.3" footer="0.3"/>
  <pageSetup paperSize="9" scale="73"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K58"/>
  <sheetViews>
    <sheetView workbookViewId="0">
      <pane xSplit="1" ySplit="2" topLeftCell="B27" activePane="bottomRight" state="frozen"/>
      <selection pane="bottomRight" activeCell="B51" sqref="B51"/>
      <selection pane="bottomLeft" activeCell="A3" sqref="A3"/>
      <selection pane="topRight" activeCell="B1" sqref="B1"/>
    </sheetView>
  </sheetViews>
  <sheetFormatPr defaultColWidth="15.125" defaultRowHeight="18"/>
  <cols>
    <col min="1" max="1" width="12.5" style="58" customWidth="1"/>
    <col min="2" max="4" width="12.5" style="12" customWidth="1"/>
    <col min="5" max="5" width="13.5" style="12" customWidth="1"/>
    <col min="6" max="6" width="13.375" style="12" customWidth="1"/>
    <col min="7" max="7" width="13.25" style="12" customWidth="1"/>
    <col min="8" max="11" width="12.5" style="12" customWidth="1"/>
    <col min="12" max="16384" width="15.125" style="12"/>
  </cols>
  <sheetData>
    <row r="1" spans="1:11" s="63" customFormat="1" ht="34.5" customHeight="1">
      <c r="A1" s="319" t="s">
        <v>58</v>
      </c>
      <c r="B1" s="319"/>
      <c r="C1" s="319"/>
      <c r="D1" s="319"/>
      <c r="E1" s="319"/>
      <c r="F1" s="319"/>
      <c r="G1" s="319"/>
      <c r="H1" s="319"/>
      <c r="I1" s="319"/>
      <c r="J1" s="319"/>
      <c r="K1" s="319"/>
    </row>
    <row r="2" spans="1:11" s="41" customFormat="1" ht="90">
      <c r="A2" s="47" t="s">
        <v>142</v>
      </c>
      <c r="B2" s="175" t="s">
        <v>143</v>
      </c>
      <c r="C2" s="175" t="s">
        <v>144</v>
      </c>
      <c r="D2" s="175" t="s">
        <v>145</v>
      </c>
      <c r="E2" s="175" t="s">
        <v>146</v>
      </c>
      <c r="F2" s="175" t="s">
        <v>147</v>
      </c>
      <c r="G2" s="175" t="s">
        <v>148</v>
      </c>
      <c r="H2" s="175" t="s">
        <v>149</v>
      </c>
      <c r="I2" s="175" t="s">
        <v>150</v>
      </c>
      <c r="J2" s="175" t="s">
        <v>151</v>
      </c>
      <c r="K2" s="48" t="s">
        <v>125</v>
      </c>
    </row>
    <row r="3" spans="1:11">
      <c r="A3" s="42">
        <v>40451</v>
      </c>
      <c r="B3" s="135">
        <v>1417351461.2</v>
      </c>
      <c r="C3" s="135">
        <v>0</v>
      </c>
      <c r="D3" s="135">
        <v>242416966.01999989</v>
      </c>
      <c r="E3" s="135">
        <v>550407772.01000023</v>
      </c>
      <c r="F3" s="135">
        <v>1503439.16</v>
      </c>
      <c r="G3" s="135">
        <v>144752228.45000011</v>
      </c>
      <c r="H3" s="135">
        <v>0</v>
      </c>
      <c r="I3" s="135">
        <v>47478649.729999997</v>
      </c>
      <c r="J3" s="135">
        <v>5857880.5999999996</v>
      </c>
      <c r="K3" s="136">
        <v>2409768397.1700006</v>
      </c>
    </row>
    <row r="4" spans="1:11">
      <c r="A4" s="65">
        <v>40543</v>
      </c>
      <c r="B4" s="137">
        <v>1224729947.8800001</v>
      </c>
      <c r="C4" s="137">
        <v>0</v>
      </c>
      <c r="D4" s="137">
        <v>134397858.96000001</v>
      </c>
      <c r="E4" s="137">
        <v>437691652.17000002</v>
      </c>
      <c r="F4" s="137">
        <v>10149513.439999999</v>
      </c>
      <c r="G4" s="137">
        <v>119861241.95</v>
      </c>
      <c r="H4" s="137">
        <v>0</v>
      </c>
      <c r="I4" s="137">
        <v>37831634.82</v>
      </c>
      <c r="J4" s="137">
        <v>1775165</v>
      </c>
      <c r="K4" s="138">
        <v>1966437014.2200003</v>
      </c>
    </row>
    <row r="5" spans="1:11">
      <c r="A5" s="42">
        <v>40633</v>
      </c>
      <c r="B5" s="135">
        <v>1312792064.8099999</v>
      </c>
      <c r="C5" s="135">
        <v>0</v>
      </c>
      <c r="D5" s="135">
        <v>202663785.77999991</v>
      </c>
      <c r="E5" s="135">
        <v>519578019.94999993</v>
      </c>
      <c r="F5" s="135">
        <v>1826048</v>
      </c>
      <c r="G5" s="135">
        <v>126710223.11</v>
      </c>
      <c r="H5" s="135">
        <v>0</v>
      </c>
      <c r="I5" s="135">
        <v>41542827.369999997</v>
      </c>
      <c r="J5" s="135">
        <v>1482648</v>
      </c>
      <c r="K5" s="136">
        <v>2206595617.02</v>
      </c>
    </row>
    <row r="6" spans="1:11">
      <c r="A6" s="65">
        <v>40724</v>
      </c>
      <c r="B6" s="137">
        <v>1348678694.6700001</v>
      </c>
      <c r="C6" s="137">
        <v>0</v>
      </c>
      <c r="D6" s="137">
        <v>200763151.88</v>
      </c>
      <c r="E6" s="137">
        <v>526926291.32999998</v>
      </c>
      <c r="F6" s="137">
        <v>4420019.9800000004</v>
      </c>
      <c r="G6" s="137">
        <v>140495940.69999999</v>
      </c>
      <c r="H6" s="137">
        <v>0</v>
      </c>
      <c r="I6" s="137">
        <v>40655986.329999998</v>
      </c>
      <c r="J6" s="137">
        <v>794948</v>
      </c>
      <c r="K6" s="138">
        <v>2262735032.8899999</v>
      </c>
    </row>
    <row r="7" spans="1:11">
      <c r="A7" s="42">
        <v>40816</v>
      </c>
      <c r="B7" s="135">
        <v>1356396457.8299999</v>
      </c>
      <c r="C7" s="135">
        <v>0</v>
      </c>
      <c r="D7" s="135">
        <v>237534142.41</v>
      </c>
      <c r="E7" s="135">
        <v>534249058.54000008</v>
      </c>
      <c r="F7" s="135">
        <v>13768385.26</v>
      </c>
      <c r="G7" s="135">
        <v>139694707.58000001</v>
      </c>
      <c r="H7" s="135">
        <v>0</v>
      </c>
      <c r="I7" s="135">
        <v>47279478.749999993</v>
      </c>
      <c r="J7" s="135">
        <v>1690441</v>
      </c>
      <c r="K7" s="136">
        <v>2330612671.3700004</v>
      </c>
    </row>
    <row r="8" spans="1:11">
      <c r="A8" s="65">
        <v>40908</v>
      </c>
      <c r="B8" s="137">
        <v>1176199838.8900001</v>
      </c>
      <c r="C8" s="137">
        <v>175000</v>
      </c>
      <c r="D8" s="137">
        <v>208570185.76999989</v>
      </c>
      <c r="E8" s="137">
        <v>445951805.44999993</v>
      </c>
      <c r="F8" s="137">
        <v>26878982.920000002</v>
      </c>
      <c r="G8" s="137">
        <v>118327680.91</v>
      </c>
      <c r="H8" s="137">
        <v>0</v>
      </c>
      <c r="I8" s="137">
        <v>40454433.619999997</v>
      </c>
      <c r="J8" s="137">
        <v>812688</v>
      </c>
      <c r="K8" s="138">
        <v>2017370615.5600002</v>
      </c>
    </row>
    <row r="9" spans="1:11">
      <c r="A9" s="42">
        <v>40999</v>
      </c>
      <c r="B9" s="135">
        <v>1169263630.75</v>
      </c>
      <c r="C9" s="135">
        <v>0</v>
      </c>
      <c r="D9" s="135">
        <v>191258094.38999999</v>
      </c>
      <c r="E9" s="135">
        <v>495375434.57000017</v>
      </c>
      <c r="F9" s="135">
        <v>17048698.140000001</v>
      </c>
      <c r="G9" s="135">
        <v>101437593.90000001</v>
      </c>
      <c r="H9" s="135">
        <v>173328</v>
      </c>
      <c r="I9" s="135">
        <v>30141842.390000001</v>
      </c>
      <c r="J9" s="135">
        <v>1190444</v>
      </c>
      <c r="K9" s="136">
        <v>2005889066.1400003</v>
      </c>
    </row>
    <row r="10" spans="1:11">
      <c r="A10" s="65">
        <v>41090</v>
      </c>
      <c r="B10" s="137">
        <v>1385687635.4000001</v>
      </c>
      <c r="C10" s="137">
        <v>898874</v>
      </c>
      <c r="D10" s="137">
        <v>233146703.94</v>
      </c>
      <c r="E10" s="137">
        <v>493144184.23000008</v>
      </c>
      <c r="F10" s="137">
        <v>10867146.810000001</v>
      </c>
      <c r="G10" s="137">
        <v>107935909.29000001</v>
      </c>
      <c r="H10" s="137">
        <v>0</v>
      </c>
      <c r="I10" s="137">
        <v>32947206.600000001</v>
      </c>
      <c r="J10" s="137">
        <v>1228568</v>
      </c>
      <c r="K10" s="138">
        <v>2265856228.27</v>
      </c>
    </row>
    <row r="11" spans="1:11">
      <c r="A11" s="42">
        <v>41182</v>
      </c>
      <c r="B11" s="135">
        <v>1323250878.3199999</v>
      </c>
      <c r="C11" s="135">
        <v>0</v>
      </c>
      <c r="D11" s="135">
        <v>251258068.58000001</v>
      </c>
      <c r="E11" s="135">
        <v>518292656.94000012</v>
      </c>
      <c r="F11" s="135">
        <v>15538470</v>
      </c>
      <c r="G11" s="135">
        <v>120641972.73</v>
      </c>
      <c r="H11" s="135">
        <v>9163551</v>
      </c>
      <c r="I11" s="135">
        <v>39357202.039999999</v>
      </c>
      <c r="J11" s="135">
        <v>1022740</v>
      </c>
      <c r="K11" s="136">
        <v>2278525539.6099997</v>
      </c>
    </row>
    <row r="12" spans="1:11">
      <c r="A12" s="65">
        <v>41274</v>
      </c>
      <c r="B12" s="137">
        <v>1260137320.8599999</v>
      </c>
      <c r="C12" s="137">
        <v>0</v>
      </c>
      <c r="D12" s="137">
        <v>298600150.84000009</v>
      </c>
      <c r="E12" s="137">
        <v>470210379.06999999</v>
      </c>
      <c r="F12" s="137">
        <v>0</v>
      </c>
      <c r="G12" s="137">
        <v>88004114.730000004</v>
      </c>
      <c r="H12" s="137">
        <v>6376565</v>
      </c>
      <c r="I12" s="137">
        <v>35066196.909999996</v>
      </c>
      <c r="J12" s="137">
        <v>788732</v>
      </c>
      <c r="K12" s="138">
        <v>2159183459.4099998</v>
      </c>
    </row>
    <row r="13" spans="1:11">
      <c r="A13" s="42">
        <v>41364</v>
      </c>
      <c r="B13" s="135">
        <v>1340300963.9300001</v>
      </c>
      <c r="C13" s="135">
        <v>0</v>
      </c>
      <c r="D13" s="135">
        <v>264608744.66</v>
      </c>
      <c r="E13" s="135">
        <v>477837605.93000001</v>
      </c>
      <c r="F13" s="135">
        <v>3967579</v>
      </c>
      <c r="G13" s="135">
        <v>92879567.980000019</v>
      </c>
      <c r="H13" s="135">
        <v>9702715</v>
      </c>
      <c r="I13" s="135">
        <v>31877392.520000011</v>
      </c>
      <c r="J13" s="135">
        <v>748814</v>
      </c>
      <c r="K13" s="136">
        <v>2221923383.02</v>
      </c>
    </row>
    <row r="14" spans="1:11">
      <c r="A14" s="65">
        <v>41455</v>
      </c>
      <c r="B14" s="137">
        <v>1570592939.549999</v>
      </c>
      <c r="C14" s="137">
        <v>422752</v>
      </c>
      <c r="D14" s="137">
        <v>321508933.80000007</v>
      </c>
      <c r="E14" s="137">
        <v>576954916.31000018</v>
      </c>
      <c r="F14" s="137">
        <v>13765202.140000001</v>
      </c>
      <c r="G14" s="137">
        <v>113801871.72</v>
      </c>
      <c r="H14" s="137">
        <v>4711963</v>
      </c>
      <c r="I14" s="137">
        <v>33556915.240000002</v>
      </c>
      <c r="J14" s="137">
        <v>1701446.6</v>
      </c>
      <c r="K14" s="138">
        <v>2637016940.3599982</v>
      </c>
    </row>
    <row r="15" spans="1:11">
      <c r="A15" s="42">
        <v>41547</v>
      </c>
      <c r="B15" s="135">
        <v>1606111483.1600001</v>
      </c>
      <c r="C15" s="135">
        <v>0</v>
      </c>
      <c r="D15" s="135">
        <v>387872280.56999999</v>
      </c>
      <c r="E15" s="135">
        <v>576763317.62</v>
      </c>
      <c r="F15" s="135">
        <v>15256000</v>
      </c>
      <c r="G15" s="135">
        <v>124411840.81</v>
      </c>
      <c r="H15" s="135">
        <v>6531269</v>
      </c>
      <c r="I15" s="135">
        <v>42691280.880000003</v>
      </c>
      <c r="J15" s="135">
        <v>2383912</v>
      </c>
      <c r="K15" s="136">
        <v>2762021384.04</v>
      </c>
    </row>
    <row r="16" spans="1:11">
      <c r="A16" s="65">
        <v>41639</v>
      </c>
      <c r="B16" s="206">
        <v>1548646512.0799999</v>
      </c>
      <c r="C16" s="206">
        <v>0</v>
      </c>
      <c r="D16" s="206">
        <v>372828579.01000011</v>
      </c>
      <c r="E16" s="206">
        <v>457423206.94999993</v>
      </c>
      <c r="F16" s="206">
        <v>7085308.1600000001</v>
      </c>
      <c r="G16" s="206">
        <v>106804009.39</v>
      </c>
      <c r="H16" s="206">
        <v>5075040</v>
      </c>
      <c r="I16" s="206">
        <v>41928500.799999997</v>
      </c>
      <c r="J16" s="206">
        <v>2532210</v>
      </c>
      <c r="K16" s="207">
        <v>2542323366.3899999</v>
      </c>
    </row>
    <row r="17" spans="1:11">
      <c r="A17" s="42">
        <v>41729</v>
      </c>
      <c r="B17" s="208">
        <v>1671688636.73</v>
      </c>
      <c r="C17" s="208">
        <v>110233</v>
      </c>
      <c r="D17" s="208">
        <v>331626080.12000012</v>
      </c>
      <c r="E17" s="208">
        <v>564290894.93999982</v>
      </c>
      <c r="F17" s="208">
        <v>8616167</v>
      </c>
      <c r="G17" s="208">
        <v>126484746.70999999</v>
      </c>
      <c r="H17" s="208">
        <v>10035187</v>
      </c>
      <c r="I17" s="208">
        <v>39608692.109999999</v>
      </c>
      <c r="J17" s="208">
        <v>658560</v>
      </c>
      <c r="K17" s="209">
        <v>2753119197.6100001</v>
      </c>
    </row>
    <row r="18" spans="1:11">
      <c r="A18" s="65">
        <v>41820</v>
      </c>
      <c r="B18" s="206">
        <v>1888214943.3599999</v>
      </c>
      <c r="C18" s="206">
        <v>3473566</v>
      </c>
      <c r="D18" s="206">
        <v>449148875.50999999</v>
      </c>
      <c r="E18" s="206">
        <v>570763200.67000031</v>
      </c>
      <c r="F18" s="206">
        <v>32637767.07</v>
      </c>
      <c r="G18" s="206">
        <v>135728058.93000001</v>
      </c>
      <c r="H18" s="206">
        <v>12560066</v>
      </c>
      <c r="I18" s="206">
        <v>44226337.369999997</v>
      </c>
      <c r="J18" s="206">
        <v>546315</v>
      </c>
      <c r="K18" s="207">
        <v>3137299129.9099998</v>
      </c>
    </row>
    <row r="19" spans="1:11">
      <c r="A19" s="42">
        <v>41912</v>
      </c>
      <c r="B19" s="208">
        <v>1853856470.5999999</v>
      </c>
      <c r="C19" s="208">
        <v>2175201</v>
      </c>
      <c r="D19" s="208">
        <v>313750749.74000001</v>
      </c>
      <c r="E19" s="208">
        <v>630307155.29999995</v>
      </c>
      <c r="F19" s="208">
        <v>31766815.039999999</v>
      </c>
      <c r="G19" s="208">
        <v>147177820.31999999</v>
      </c>
      <c r="H19" s="208">
        <v>3492922</v>
      </c>
      <c r="I19" s="208">
        <v>53560597.219999999</v>
      </c>
      <c r="J19" s="208">
        <v>645382</v>
      </c>
      <c r="K19" s="209">
        <v>3036733113.2200003</v>
      </c>
    </row>
    <row r="20" spans="1:11">
      <c r="A20" s="65">
        <v>42004</v>
      </c>
      <c r="B20" s="206">
        <v>1746336702.5699999</v>
      </c>
      <c r="C20" s="206">
        <v>7104930</v>
      </c>
      <c r="D20" s="206">
        <v>419606946.7700001</v>
      </c>
      <c r="E20" s="206">
        <v>525810993.74000013</v>
      </c>
      <c r="F20" s="206">
        <v>52510126.710000001</v>
      </c>
      <c r="G20" s="206">
        <v>110536985.66</v>
      </c>
      <c r="H20" s="206">
        <v>9224867.0999999996</v>
      </c>
      <c r="I20" s="206">
        <v>48331270.439999998</v>
      </c>
      <c r="J20" s="206">
        <v>920860</v>
      </c>
      <c r="K20" s="207">
        <v>2920383682.9900002</v>
      </c>
    </row>
    <row r="21" spans="1:11">
      <c r="A21" s="42">
        <v>42094</v>
      </c>
      <c r="B21" s="208">
        <v>1786425561.8499999</v>
      </c>
      <c r="C21" s="208">
        <v>29300582</v>
      </c>
      <c r="D21" s="208">
        <v>412796106.88</v>
      </c>
      <c r="E21" s="208">
        <v>597017836.83999991</v>
      </c>
      <c r="F21" s="208">
        <v>36025116.630000003</v>
      </c>
      <c r="G21" s="208">
        <v>127407494.47</v>
      </c>
      <c r="H21" s="208">
        <v>6743040.9800000004</v>
      </c>
      <c r="I21" s="208">
        <v>49878454.549999997</v>
      </c>
      <c r="J21" s="208">
        <v>475630</v>
      </c>
      <c r="K21" s="209">
        <v>3046069824.1999998</v>
      </c>
    </row>
    <row r="22" spans="1:11">
      <c r="A22" s="65">
        <v>42185</v>
      </c>
      <c r="B22" s="206">
        <v>2164283627.8200002</v>
      </c>
      <c r="C22" s="206">
        <v>38790510.539999999</v>
      </c>
      <c r="D22" s="206">
        <v>494736359.30000001</v>
      </c>
      <c r="E22" s="206">
        <v>681772010.25999987</v>
      </c>
      <c r="F22" s="206">
        <v>35408317</v>
      </c>
      <c r="G22" s="206">
        <v>151156192.1800001</v>
      </c>
      <c r="H22" s="206">
        <v>15210920.960000001</v>
      </c>
      <c r="I22" s="206">
        <v>55313906.630000003</v>
      </c>
      <c r="J22" s="206">
        <v>291505</v>
      </c>
      <c r="K22" s="207">
        <v>3636963349.6900005</v>
      </c>
    </row>
    <row r="23" spans="1:11">
      <c r="A23" s="42">
        <v>42277</v>
      </c>
      <c r="B23" s="208">
        <v>1979035091.0599999</v>
      </c>
      <c r="C23" s="208">
        <v>245482539</v>
      </c>
      <c r="D23" s="208">
        <v>329507900.99000001</v>
      </c>
      <c r="E23" s="208">
        <v>719764263.19000006</v>
      </c>
      <c r="F23" s="208">
        <v>41515326.109999999</v>
      </c>
      <c r="G23" s="208">
        <v>163187674.34999999</v>
      </c>
      <c r="H23" s="208">
        <v>32959426.5</v>
      </c>
      <c r="I23" s="208">
        <v>64068118</v>
      </c>
      <c r="J23" s="208">
        <v>2000713.1</v>
      </c>
      <c r="K23" s="209">
        <v>3577521052.3000002</v>
      </c>
    </row>
    <row r="24" spans="1:11">
      <c r="A24" s="65">
        <v>42369</v>
      </c>
      <c r="B24" s="206">
        <v>1899839918</v>
      </c>
      <c r="C24" s="206">
        <v>328981179</v>
      </c>
      <c r="D24" s="206">
        <v>297090969</v>
      </c>
      <c r="E24" s="206">
        <v>560144627</v>
      </c>
      <c r="F24" s="206">
        <v>39912195</v>
      </c>
      <c r="G24" s="206">
        <v>118704900</v>
      </c>
      <c r="H24" s="206">
        <v>36004929</v>
      </c>
      <c r="I24" s="206">
        <v>56587849</v>
      </c>
      <c r="J24" s="206">
        <v>12375806</v>
      </c>
      <c r="K24" s="207">
        <v>3349642372</v>
      </c>
    </row>
    <row r="25" spans="1:11">
      <c r="A25" s="42">
        <v>42460</v>
      </c>
      <c r="B25" s="208">
        <v>1953483181</v>
      </c>
      <c r="C25" s="208">
        <v>341049685</v>
      </c>
      <c r="D25" s="208">
        <v>238449709</v>
      </c>
      <c r="E25" s="208">
        <v>654490855</v>
      </c>
      <c r="F25" s="208">
        <v>49931961</v>
      </c>
      <c r="G25" s="208">
        <v>125462455</v>
      </c>
      <c r="H25" s="208">
        <v>44069935</v>
      </c>
      <c r="I25" s="208">
        <v>53112375</v>
      </c>
      <c r="J25" s="208">
        <v>1917041</v>
      </c>
      <c r="K25" s="209">
        <v>3461967197</v>
      </c>
    </row>
    <row r="26" spans="1:11">
      <c r="A26" s="65">
        <v>42551</v>
      </c>
      <c r="B26" s="206">
        <v>2203876008</v>
      </c>
      <c r="C26" s="206">
        <v>373936578</v>
      </c>
      <c r="D26" s="206">
        <v>197298699</v>
      </c>
      <c r="E26" s="206">
        <v>795761825.04999995</v>
      </c>
      <c r="F26" s="206">
        <v>42904586</v>
      </c>
      <c r="G26" s="206">
        <v>135308041</v>
      </c>
      <c r="H26" s="206">
        <v>58017335</v>
      </c>
      <c r="I26" s="206">
        <v>68061242</v>
      </c>
      <c r="J26" s="206">
        <v>1531315</v>
      </c>
      <c r="K26" s="207">
        <v>3876695629.0500002</v>
      </c>
    </row>
    <row r="27" spans="1:11">
      <c r="A27" s="42">
        <v>42643</v>
      </c>
      <c r="B27" s="208">
        <v>2238649543</v>
      </c>
      <c r="C27" s="208">
        <v>396840688</v>
      </c>
      <c r="D27" s="208">
        <v>268376037</v>
      </c>
      <c r="E27" s="208">
        <v>777317877.67000008</v>
      </c>
      <c r="F27" s="208">
        <v>62256920</v>
      </c>
      <c r="G27" s="208">
        <v>143239546</v>
      </c>
      <c r="H27" s="208">
        <v>44723743</v>
      </c>
      <c r="I27" s="208">
        <v>67807847</v>
      </c>
      <c r="J27" s="208">
        <v>1045794</v>
      </c>
      <c r="K27" s="209">
        <v>4000257995.6700001</v>
      </c>
    </row>
    <row r="28" spans="1:11">
      <c r="A28" s="65">
        <v>42735</v>
      </c>
      <c r="B28" s="206">
        <v>2175359852</v>
      </c>
      <c r="C28" s="206">
        <v>390689126</v>
      </c>
      <c r="D28" s="206">
        <v>365735270</v>
      </c>
      <c r="E28" s="206">
        <v>649599238.42000008</v>
      </c>
      <c r="F28" s="206">
        <v>67833444</v>
      </c>
      <c r="G28" s="206">
        <v>126200681</v>
      </c>
      <c r="H28" s="206">
        <v>49308341.5</v>
      </c>
      <c r="I28" s="206">
        <v>60251385</v>
      </c>
      <c r="J28" s="206">
        <v>554324</v>
      </c>
      <c r="K28" s="207">
        <v>3885531661.9200001</v>
      </c>
    </row>
    <row r="29" spans="1:11">
      <c r="A29" s="42">
        <v>42825</v>
      </c>
      <c r="B29" s="208">
        <v>2373281604.1500001</v>
      </c>
      <c r="C29" s="208">
        <v>462172428</v>
      </c>
      <c r="D29" s="208">
        <v>391613326</v>
      </c>
      <c r="E29" s="208">
        <v>806590609.48000002</v>
      </c>
      <c r="F29" s="208">
        <v>63637706.850000001</v>
      </c>
      <c r="G29" s="208">
        <v>149410857.19</v>
      </c>
      <c r="H29" s="208">
        <v>42263546</v>
      </c>
      <c r="I29" s="208">
        <v>65650183</v>
      </c>
      <c r="J29" s="208">
        <v>689075</v>
      </c>
      <c r="K29" s="209">
        <v>4355309335.6700001</v>
      </c>
    </row>
    <row r="30" spans="1:11">
      <c r="A30" s="65">
        <v>42916</v>
      </c>
      <c r="B30" s="206">
        <v>2456390138.8200002</v>
      </c>
      <c r="C30" s="206">
        <v>366313963</v>
      </c>
      <c r="D30" s="206">
        <v>276763831</v>
      </c>
      <c r="E30" s="206">
        <v>760284444.25999999</v>
      </c>
      <c r="F30" s="206">
        <v>67787063</v>
      </c>
      <c r="G30" s="206">
        <v>178165927.75999999</v>
      </c>
      <c r="H30" s="206">
        <v>45643532</v>
      </c>
      <c r="I30" s="206">
        <v>67654616</v>
      </c>
      <c r="J30" s="206">
        <v>1525527</v>
      </c>
      <c r="K30" s="207">
        <v>4220529042.8400002</v>
      </c>
    </row>
    <row r="31" spans="1:11">
      <c r="A31" s="42">
        <v>43008</v>
      </c>
      <c r="B31" s="208">
        <v>2580436696.77</v>
      </c>
      <c r="C31" s="208">
        <v>474820165</v>
      </c>
      <c r="D31" s="208">
        <v>404149743</v>
      </c>
      <c r="E31" s="208">
        <v>838157521.88999999</v>
      </c>
      <c r="F31" s="208">
        <v>79096734</v>
      </c>
      <c r="G31" s="208">
        <v>188577514.06999999</v>
      </c>
      <c r="H31" s="208">
        <v>48219532.170000002</v>
      </c>
      <c r="I31" s="208">
        <v>74515859</v>
      </c>
      <c r="J31" s="208">
        <v>384428</v>
      </c>
      <c r="K31" s="209">
        <v>4688358193.8999996</v>
      </c>
    </row>
    <row r="32" spans="1:11">
      <c r="A32" s="65">
        <v>43100</v>
      </c>
      <c r="B32" s="206">
        <v>2329815143.3000002</v>
      </c>
      <c r="C32" s="206">
        <v>386387593</v>
      </c>
      <c r="D32" s="206">
        <v>304220691</v>
      </c>
      <c r="E32" s="206">
        <v>715928999.30999994</v>
      </c>
      <c r="F32" s="206">
        <v>60102066</v>
      </c>
      <c r="G32" s="206">
        <v>166383466.56999999</v>
      </c>
      <c r="H32" s="206">
        <v>42585859.700000003</v>
      </c>
      <c r="I32" s="206">
        <v>63259613.460000001</v>
      </c>
      <c r="J32" s="206">
        <v>94402</v>
      </c>
      <c r="K32" s="207">
        <v>4068777834.3400002</v>
      </c>
    </row>
    <row r="33" spans="1:11">
      <c r="A33" s="42">
        <v>43190</v>
      </c>
      <c r="B33" s="208">
        <v>2337152603.5500002</v>
      </c>
      <c r="C33" s="208">
        <v>333876977.69999999</v>
      </c>
      <c r="D33" s="208">
        <v>244289837.93000001</v>
      </c>
      <c r="E33" s="208">
        <v>789026892.5</v>
      </c>
      <c r="F33" s="208">
        <v>73365275.099999994</v>
      </c>
      <c r="G33" s="208">
        <v>186623947.46000001</v>
      </c>
      <c r="H33" s="208">
        <v>54490458.899999999</v>
      </c>
      <c r="I33" s="208">
        <v>65408467.170000002</v>
      </c>
      <c r="J33" s="208">
        <v>147271</v>
      </c>
      <c r="K33" s="209">
        <v>4084381731.3099999</v>
      </c>
    </row>
    <row r="34" spans="1:11">
      <c r="A34" s="65">
        <v>43281</v>
      </c>
      <c r="B34" s="206">
        <v>2898617952.1700001</v>
      </c>
      <c r="C34" s="206">
        <v>452352674.19999999</v>
      </c>
      <c r="D34" s="206">
        <v>388935566.04000002</v>
      </c>
      <c r="E34" s="206">
        <v>892971335.05999994</v>
      </c>
      <c r="F34" s="206">
        <v>69882658.379999995</v>
      </c>
      <c r="G34" s="206">
        <v>187857254.95999989</v>
      </c>
      <c r="H34" s="206">
        <v>54889787.75</v>
      </c>
      <c r="I34" s="206">
        <v>81145496.289999992</v>
      </c>
      <c r="J34" s="206">
        <v>347633</v>
      </c>
      <c r="K34" s="207">
        <v>5027000357.8499994</v>
      </c>
    </row>
    <row r="35" spans="1:11">
      <c r="A35" s="42">
        <v>43373</v>
      </c>
      <c r="B35" s="208">
        <v>2796643213.6399989</v>
      </c>
      <c r="C35" s="208">
        <v>433805245.65999991</v>
      </c>
      <c r="D35" s="208">
        <v>229003225</v>
      </c>
      <c r="E35" s="208">
        <v>791467676.79999995</v>
      </c>
      <c r="F35" s="208">
        <v>55353299.340000004</v>
      </c>
      <c r="G35" s="208">
        <v>194099880.37</v>
      </c>
      <c r="H35" s="208">
        <v>46729340.799999997</v>
      </c>
      <c r="I35" s="208">
        <v>80381774.469999999</v>
      </c>
      <c r="J35" s="208">
        <v>393614.3</v>
      </c>
      <c r="K35" s="209">
        <v>4627877270.3799992</v>
      </c>
    </row>
    <row r="36" spans="1:11">
      <c r="A36" s="65">
        <v>43465</v>
      </c>
      <c r="B36" s="206">
        <v>1994770522.8199999</v>
      </c>
      <c r="C36" s="206">
        <v>235176847.96000001</v>
      </c>
      <c r="D36" s="206">
        <v>211242714.25</v>
      </c>
      <c r="E36" s="206">
        <v>588444171.19999993</v>
      </c>
      <c r="F36" s="206">
        <v>64695359.500000007</v>
      </c>
      <c r="G36" s="206">
        <v>141776804.4000001</v>
      </c>
      <c r="H36" s="206">
        <v>39169389</v>
      </c>
      <c r="I36" s="206">
        <v>60112731</v>
      </c>
      <c r="J36" s="206">
        <v>130693</v>
      </c>
      <c r="K36" s="207">
        <v>3335519233.1299996</v>
      </c>
    </row>
    <row r="37" spans="1:11">
      <c r="A37" s="42">
        <v>43555</v>
      </c>
      <c r="B37" s="208">
        <v>1974350697.1400001</v>
      </c>
      <c r="C37" s="208">
        <v>268828891</v>
      </c>
      <c r="D37" s="208">
        <v>205579454</v>
      </c>
      <c r="E37" s="208">
        <v>660331078.0999999</v>
      </c>
      <c r="F37" s="208">
        <v>70293268.25</v>
      </c>
      <c r="G37" s="208">
        <v>177712398.41999999</v>
      </c>
      <c r="H37" s="208">
        <v>39059521.899999999</v>
      </c>
      <c r="I37" s="208">
        <v>57945012</v>
      </c>
      <c r="J37" s="208">
        <v>85217</v>
      </c>
      <c r="K37" s="209">
        <v>3454185537.8100004</v>
      </c>
    </row>
    <row r="38" spans="1:11">
      <c r="A38" s="65">
        <v>43646</v>
      </c>
      <c r="B38" s="206">
        <v>2045259410.23</v>
      </c>
      <c r="C38" s="206">
        <v>267965295</v>
      </c>
      <c r="D38" s="206">
        <v>199867512</v>
      </c>
      <c r="E38" s="206">
        <v>762639116.32000005</v>
      </c>
      <c r="F38" s="206">
        <v>68339129</v>
      </c>
      <c r="G38" s="206">
        <v>199070216.05000001</v>
      </c>
      <c r="H38" s="206">
        <v>45275550.109999999</v>
      </c>
      <c r="I38" s="206">
        <v>70928394.849999994</v>
      </c>
      <c r="J38" s="206">
        <v>20075</v>
      </c>
      <c r="K38" s="207">
        <v>3659364698.5600004</v>
      </c>
    </row>
    <row r="39" spans="1:11">
      <c r="A39" s="42">
        <v>43738</v>
      </c>
      <c r="B39" s="208">
        <v>2116860108</v>
      </c>
      <c r="C39" s="208">
        <v>453590975</v>
      </c>
      <c r="D39" s="208">
        <v>274527277.24000001</v>
      </c>
      <c r="E39" s="208">
        <v>755133849.15999997</v>
      </c>
      <c r="F39" s="208">
        <v>77321296</v>
      </c>
      <c r="G39" s="208">
        <v>205892109.19999999</v>
      </c>
      <c r="H39" s="208">
        <v>54799008</v>
      </c>
      <c r="I39" s="208">
        <v>77196539</v>
      </c>
      <c r="J39" s="208">
        <v>35000</v>
      </c>
      <c r="K39" s="209">
        <v>4015356161.5999994</v>
      </c>
    </row>
    <row r="40" spans="1:11">
      <c r="A40" s="65">
        <v>43830</v>
      </c>
      <c r="B40" s="206">
        <v>2024396085</v>
      </c>
      <c r="C40" s="206">
        <v>473209751</v>
      </c>
      <c r="D40" s="206">
        <v>295422337</v>
      </c>
      <c r="E40" s="206">
        <v>663333615</v>
      </c>
      <c r="F40" s="206">
        <v>82426899</v>
      </c>
      <c r="G40" s="206">
        <v>158003879.71000001</v>
      </c>
      <c r="H40" s="206">
        <v>42573306</v>
      </c>
      <c r="I40" s="206">
        <v>66350802</v>
      </c>
      <c r="J40" s="206">
        <v>106265</v>
      </c>
      <c r="K40" s="207">
        <v>3805822939.71</v>
      </c>
    </row>
    <row r="41" spans="1:11">
      <c r="A41" s="42">
        <v>43921</v>
      </c>
      <c r="B41" s="208">
        <v>2076176831.76</v>
      </c>
      <c r="C41" s="208">
        <v>448837104</v>
      </c>
      <c r="D41" s="208">
        <v>167486528.30000001</v>
      </c>
      <c r="E41" s="208">
        <v>747558568.53999996</v>
      </c>
      <c r="F41" s="208">
        <v>54463037.130000003</v>
      </c>
      <c r="G41" s="208">
        <v>137569564.90000001</v>
      </c>
      <c r="H41" s="208">
        <v>42564447.609999999</v>
      </c>
      <c r="I41" s="208">
        <v>56054648.510000013</v>
      </c>
      <c r="J41" s="208">
        <v>33638</v>
      </c>
      <c r="K41" s="209">
        <v>3730744368.750001</v>
      </c>
    </row>
    <row r="42" spans="1:11">
      <c r="A42" s="65">
        <v>44012</v>
      </c>
      <c r="B42" s="206">
        <v>2032530200.98</v>
      </c>
      <c r="C42" s="206">
        <v>423302573.5</v>
      </c>
      <c r="D42" s="206">
        <v>281647609.98000002</v>
      </c>
      <c r="E42" s="206">
        <v>684059060.78999972</v>
      </c>
      <c r="F42" s="206">
        <v>78939198.280000001</v>
      </c>
      <c r="G42" s="206">
        <v>160603085.7400001</v>
      </c>
      <c r="H42" s="206">
        <v>40663077.209999993</v>
      </c>
      <c r="I42" s="206">
        <v>63730928.289999977</v>
      </c>
      <c r="J42" s="206">
        <v>0</v>
      </c>
      <c r="K42" s="207">
        <v>3765475734.7700005</v>
      </c>
    </row>
    <row r="43" spans="1:11">
      <c r="A43" s="42">
        <v>44104</v>
      </c>
      <c r="B43" s="208">
        <v>2565018718.5599999</v>
      </c>
      <c r="C43" s="208">
        <v>505460453.39999998</v>
      </c>
      <c r="D43" s="208">
        <v>225112925.88999999</v>
      </c>
      <c r="E43" s="208">
        <v>929358413.13000023</v>
      </c>
      <c r="F43" s="208">
        <v>86605737.659999996</v>
      </c>
      <c r="G43" s="208">
        <v>189055563.59000009</v>
      </c>
      <c r="H43" s="208">
        <v>48709987.590000004</v>
      </c>
      <c r="I43" s="208">
        <v>92712327.189999998</v>
      </c>
      <c r="J43" s="208">
        <v>182600</v>
      </c>
      <c r="K43" s="209">
        <v>4642216727.0100002</v>
      </c>
    </row>
    <row r="44" spans="1:11">
      <c r="A44" s="65">
        <v>44196</v>
      </c>
      <c r="B44" s="206">
        <v>2991091411.4299998</v>
      </c>
      <c r="C44" s="206">
        <v>584267880.77999997</v>
      </c>
      <c r="D44" s="206">
        <v>477454142.05000001</v>
      </c>
      <c r="E44" s="206">
        <v>963649786.81999981</v>
      </c>
      <c r="F44" s="206">
        <v>114749149.29000001</v>
      </c>
      <c r="G44" s="206">
        <v>131899398.59999999</v>
      </c>
      <c r="H44" s="206">
        <v>33018999.320000011</v>
      </c>
      <c r="I44" s="206">
        <v>87249717.5</v>
      </c>
      <c r="J44" s="206">
        <v>0</v>
      </c>
      <c r="K44" s="207">
        <v>5383380485.79</v>
      </c>
    </row>
    <row r="45" spans="1:11">
      <c r="A45" s="42">
        <v>44286</v>
      </c>
      <c r="B45" s="208">
        <v>3028420772.3000002</v>
      </c>
      <c r="C45" s="208">
        <v>614230140.5</v>
      </c>
      <c r="D45" s="208">
        <v>236018333.33000001</v>
      </c>
      <c r="E45" s="208">
        <v>1105298560.26</v>
      </c>
      <c r="F45" s="208">
        <v>70501554</v>
      </c>
      <c r="G45" s="208">
        <v>127279003.17</v>
      </c>
      <c r="H45" s="208">
        <v>29537789</v>
      </c>
      <c r="I45" s="208">
        <v>88716753</v>
      </c>
      <c r="J45" s="208">
        <v>0</v>
      </c>
      <c r="K45" s="209">
        <v>5300002905.5600004</v>
      </c>
    </row>
    <row r="46" spans="1:11">
      <c r="A46" s="65">
        <v>44377</v>
      </c>
      <c r="B46" s="206">
        <v>2943268769</v>
      </c>
      <c r="C46" s="206">
        <v>620942760</v>
      </c>
      <c r="D46" s="206">
        <v>337443404</v>
      </c>
      <c r="E46" s="206">
        <v>1185653901.3299999</v>
      </c>
      <c r="F46" s="206">
        <v>79677882</v>
      </c>
      <c r="G46" s="206">
        <v>136523198</v>
      </c>
      <c r="H46" s="206">
        <v>36330754</v>
      </c>
      <c r="I46" s="206">
        <v>110701415</v>
      </c>
      <c r="J46" s="206">
        <v>0</v>
      </c>
      <c r="K46" s="207">
        <v>5450542083.3299999</v>
      </c>
    </row>
    <row r="47" spans="1:11">
      <c r="A47" s="42">
        <v>44440</v>
      </c>
      <c r="B47" s="208">
        <v>2793845696</v>
      </c>
      <c r="C47" s="208">
        <v>716635863</v>
      </c>
      <c r="D47" s="208">
        <v>377966387</v>
      </c>
      <c r="E47" s="208">
        <v>1081903380.1099999</v>
      </c>
      <c r="F47" s="208">
        <v>251956508</v>
      </c>
      <c r="G47" s="208">
        <v>108309705</v>
      </c>
      <c r="H47" s="208">
        <v>36658758</v>
      </c>
      <c r="I47" s="208">
        <v>106494120</v>
      </c>
      <c r="J47" s="208">
        <v>0</v>
      </c>
      <c r="K47" s="209">
        <v>5473770417.1099997</v>
      </c>
    </row>
    <row r="48" spans="1:11">
      <c r="A48" s="65">
        <v>44531</v>
      </c>
      <c r="B48" s="206">
        <v>2757766956</v>
      </c>
      <c r="C48" s="206">
        <v>757291835</v>
      </c>
      <c r="D48" s="206">
        <v>196867237</v>
      </c>
      <c r="E48" s="206">
        <v>912471527.23000002</v>
      </c>
      <c r="F48" s="206">
        <v>58857481</v>
      </c>
      <c r="G48" s="206">
        <v>109165285</v>
      </c>
      <c r="H48" s="206">
        <v>27783504</v>
      </c>
      <c r="I48" s="206">
        <v>95202122</v>
      </c>
      <c r="J48" s="206">
        <v>0</v>
      </c>
      <c r="K48" s="207">
        <v>4915405947.2299995</v>
      </c>
    </row>
    <row r="49" spans="1:11">
      <c r="A49" s="94">
        <v>44621</v>
      </c>
      <c r="B49" s="208">
        <v>2730053520</v>
      </c>
      <c r="C49" s="208">
        <v>763858615</v>
      </c>
      <c r="D49" s="208">
        <v>211043643</v>
      </c>
      <c r="E49" s="208">
        <v>964652762</v>
      </c>
      <c r="F49" s="208">
        <v>60057908</v>
      </c>
      <c r="G49" s="208">
        <v>146135042</v>
      </c>
      <c r="H49" s="208">
        <v>33741119</v>
      </c>
      <c r="I49" s="208">
        <v>93818347</v>
      </c>
      <c r="J49" s="208">
        <v>0</v>
      </c>
      <c r="K49" s="208">
        <v>5003360956</v>
      </c>
    </row>
    <row r="50" spans="1:11">
      <c r="A50" s="65">
        <v>44713</v>
      </c>
      <c r="B50" s="206">
        <v>2761704853</v>
      </c>
      <c r="C50" s="206">
        <v>756572568</v>
      </c>
      <c r="D50" s="206">
        <v>322723899</v>
      </c>
      <c r="E50" s="206">
        <v>1053122505</v>
      </c>
      <c r="F50" s="206">
        <v>46952352</v>
      </c>
      <c r="G50" s="206">
        <v>173410110.69</v>
      </c>
      <c r="H50" s="206">
        <v>34874862</v>
      </c>
      <c r="I50" s="206">
        <v>117190560</v>
      </c>
      <c r="J50" s="206">
        <v>62227</v>
      </c>
      <c r="K50" s="206">
        <v>5266613936.6899996</v>
      </c>
    </row>
    <row r="51" spans="1:11">
      <c r="A51" s="94" t="s">
        <v>125</v>
      </c>
      <c r="B51" s="210">
        <f>SUM(B3:B50)</f>
        <v>97209041269.939987</v>
      </c>
      <c r="C51" s="210">
        <f>SUM(C3:C50)</f>
        <v>12959332043.24</v>
      </c>
      <c r="D51" s="210">
        <f t="shared" ref="D51:J51" si="0">SUM(D3:D50)</f>
        <v>13924930973.93</v>
      </c>
      <c r="E51" s="210">
        <f t="shared" si="0"/>
        <v>33459884853.439999</v>
      </c>
      <c r="F51" s="210">
        <f t="shared" si="0"/>
        <v>2378455096.3500004</v>
      </c>
      <c r="G51" s="210">
        <f t="shared" si="0"/>
        <v>6809877711.7199993</v>
      </c>
      <c r="H51" s="210">
        <f t="shared" si="0"/>
        <v>1283667275.0999999</v>
      </c>
      <c r="I51" s="210">
        <f t="shared" si="0"/>
        <v>2946038049.0500002</v>
      </c>
      <c r="J51" s="210">
        <f t="shared" si="0"/>
        <v>51211547.600000001</v>
      </c>
      <c r="K51" s="210">
        <f>SUM(K3:K50)</f>
        <v>171022438820.37</v>
      </c>
    </row>
    <row r="52" spans="1:11">
      <c r="B52" s="62"/>
      <c r="C52" s="62"/>
      <c r="D52" s="62"/>
      <c r="E52" s="62"/>
      <c r="F52" s="62"/>
      <c r="G52" s="62"/>
      <c r="H52" s="62"/>
      <c r="I52" s="62"/>
      <c r="J52" s="62"/>
      <c r="K52" s="62"/>
    </row>
    <row r="53" spans="1:11">
      <c r="B53" s="62"/>
      <c r="C53" s="62"/>
      <c r="D53" s="62"/>
      <c r="E53" s="62"/>
      <c r="F53" s="62"/>
      <c r="G53" s="62"/>
      <c r="H53" s="62"/>
      <c r="I53" s="62"/>
      <c r="J53" s="62"/>
      <c r="K53" s="62"/>
    </row>
    <row r="54" spans="1:11">
      <c r="B54" s="62"/>
      <c r="C54" s="62"/>
      <c r="D54" s="62"/>
      <c r="E54" s="62"/>
      <c r="F54" s="62"/>
      <c r="G54" s="62"/>
      <c r="H54" s="62"/>
      <c r="I54" s="62"/>
      <c r="J54" s="62"/>
      <c r="K54" s="62"/>
    </row>
    <row r="55" spans="1:11">
      <c r="A55" s="59" t="s">
        <v>155</v>
      </c>
    </row>
    <row r="56" spans="1:11">
      <c r="A56" s="59"/>
      <c r="B56" s="62"/>
      <c r="C56" s="62"/>
      <c r="D56" s="62"/>
      <c r="E56" s="62"/>
      <c r="F56" s="62"/>
      <c r="G56" s="62"/>
      <c r="H56" s="62"/>
      <c r="I56" s="62"/>
      <c r="J56" s="62"/>
      <c r="K56" s="62"/>
    </row>
    <row r="57" spans="1:11">
      <c r="A57" s="184" t="s">
        <v>128</v>
      </c>
    </row>
    <row r="58" spans="1:11">
      <c r="A58" s="59"/>
    </row>
  </sheetData>
  <mergeCells count="1">
    <mergeCell ref="A1:K1"/>
  </mergeCells>
  <phoneticPr fontId="33" type="noConversion"/>
  <hyperlinks>
    <hyperlink ref="A57" location="Index!A1" display="back to index" xr:uid="{00000000-0004-0000-0900-000000000000}"/>
  </hyperlinks>
  <pageMargins left="0.25" right="0.25" top="0.56999999999999995" bottom="0.49" header="0.3" footer="0.3"/>
  <pageSetup paperSize="9" scale="70"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d19ea6e-84b0-4b8c-8191-e25bb31d0674">
      <Terms xmlns="http://schemas.microsoft.com/office/infopath/2007/PartnerControls"/>
    </lcf76f155ced4ddcb4097134ff3c332f>
    <TaxCatchAll xmlns="9f0ac7ce-5f57-4ea0-9af7-01d4f3f1ccae" xsi:nil="true"/>
    <SharedWithUsers xmlns="9379ae95-7da3-49e2-ad1d-8c30cf1067f8">
      <UserInfo>
        <DisplayName>Kristine DeLeon</DisplayName>
        <AccountId>63</AccountId>
        <AccountType/>
      </UserInfo>
      <UserInfo>
        <DisplayName>Shiydrah Shawkat Suchana</DisplayName>
        <AccountId>1265</AccountId>
        <AccountType/>
      </UserInfo>
    </SharedWithUsers>
  </documentManagement>
</p:properties>
</file>

<file path=customXml/item3.xml>��< ? x m l   v e r s i o n = " 1 . 0 "   e n c o d i n g = " u t f - 1 6 " ? > < D a t a M a s h u p   x m l n s = " h t t p : / / s c h e m a s . m i c r o s o f t . c o m / D a t a M a s h u p " > A A A A A B c D A A B Q S w M E F A A C A A g A q I R k U X l Q y 6 G n A A A A + A A A A B I A H A B D b 2 5 m a W c v U G F j a 2 F n Z S 5 4 b W w g o h g A K K A U A A A A A A A A A A A A A A A A A A A A A A A A A A A A h Y / R C o I w G I V f R X b v N s 1 Q 5 H c S 3 S Y E U X Q 7 5 t K R z n C z + W 5 d 9 E i 9 Q k J Z 3 X V 5 D t + B 7 z x u d 8 j H t v G u s j e q 0 x k K M E W e 1 K I r l a 4 y N N i T n 6 C c w Z a L M 6 + k N 8 H a p K N R G a q t v a S E O O e w W + C u r 0 h I a U C O x W Y n a t l y X 2 l j u R Y S f V b l / x V i c H j J s B D H C V 7 G E c V R E g C Z a y i U / i L h Z I w p k J 8 S 1 k N j h 1 4 y q f 3 V H s g c g b x f s C d Q S w M E F A A C A A g A q I R k 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i E Z F E o i k e 4 D g A A A B E A A A A T A B w A R m 9 y b X V s Y X M v U 2 V j d G l v b j E u b S C i G A A o o B Q A A A A A A A A A A A A A A A A A A A A A A A A A A A A r T k 0 u y c z P U w i G 0 I b W A F B L A Q I t A B Q A A g A I A K i E Z F F 5 U M u h p w A A A P g A A A A S A A A A A A A A A A A A A A A A A A A A A A B D b 2 5 m a W c v U G F j a 2 F n Z S 5 4 b W x Q S w E C L Q A U A A I A C A C o h G R R D 8 r p q 6 Q A A A D p A A A A E w A A A A A A A A A A A A A A A A D z A A A A W 0 N v b n R l b n R f V H l w Z X N d L n h t b F B L A Q I t A B Q A A g A I A K i E Z F E 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P C A 7 q 2 M D l Q I 9 R o 2 V w R W A E A A A A A A I A A A A A A B B m A A A A A Q A A I A A A A P 1 G L w T T K q Q i I r / a A k z m E R m p B k 1 l I I f i q Z I 9 V c g / 8 U s q A A A A A A 6 A A A A A A g A A I A A A A K L r h n + W o Y v o u A s d R W 2 P h s u l B 1 j h r m E E L z P 7 l 4 I 9 D W y D U A A A A K C / i W E T 2 9 p G / / u 7 7 I h G E o 9 s b j 8 i 6 3 3 H g l a 9 5 W c g v L U m O H E 5 g 5 f m H 4 z + N u g N Q G a g I v 5 Y Z 4 8 A n e 6 6 S D U m r h c m W d f 6 G W y Y X w 2 7 J Y z P + h q R T E o O Q A A A A L f 7 3 7 i L u k m N L f I c l 0 K W Z r q b E X W v I G 5 x g D U Q H 5 J X / U B l V o J x A Q 0 0 G h d i t z b I v d A w Y C y p G q 4 c e 3 U b L 2 c f 7 a 9 N r l w = < / D a t a M a s h u p > 
</file>

<file path=customXml/item4.xml><?xml version="1.0" encoding="utf-8"?>
<ct:contentTypeSchema xmlns:ct="http://schemas.microsoft.com/office/2006/metadata/contentType" xmlns:ma="http://schemas.microsoft.com/office/2006/metadata/properties/metaAttributes" ct:_="" ma:_="" ma:contentTypeName="Document" ma:contentTypeID="0x010100A450680220380B40BB3C978BB1BC373D" ma:contentTypeVersion="16" ma:contentTypeDescription="Create a new document." ma:contentTypeScope="" ma:versionID="d156f8c9e84462ec2ec1d8b752744b13">
  <xsd:schema xmlns:xsd="http://www.w3.org/2001/XMLSchema" xmlns:xs="http://www.w3.org/2001/XMLSchema" xmlns:p="http://schemas.microsoft.com/office/2006/metadata/properties" xmlns:ns2="bd19ea6e-84b0-4b8c-8191-e25bb31d0674" xmlns:ns3="9379ae95-7da3-49e2-ad1d-8c30cf1067f8" xmlns:ns4="9f0ac7ce-5f57-4ea0-9af7-01d4f3f1ccae" targetNamespace="http://schemas.microsoft.com/office/2006/metadata/properties" ma:root="true" ma:fieldsID="6d4e142725c46e08c2f5791b0e896b1f" ns2:_="" ns3:_="" ns4:_="">
    <xsd:import namespace="bd19ea6e-84b0-4b8c-8191-e25bb31d0674"/>
    <xsd:import namespace="9379ae95-7da3-49e2-ad1d-8c30cf1067f8"/>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19ea6e-84b0-4b8c-8191-e25bb31d06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9ae95-7da3-49e2-ad1d-8c30cf1067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a190abb-f6ba-4aff-b164-2608bee2639f}" ma:internalName="TaxCatchAll" ma:showField="CatchAllData" ma:web="9379ae95-7da3-49e2-ad1d-8c30cf106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B81138-E031-4065-A1D5-4CB0D9455D0F}"/>
</file>

<file path=customXml/itemProps2.xml><?xml version="1.0" encoding="utf-8"?>
<ds:datastoreItem xmlns:ds="http://schemas.openxmlformats.org/officeDocument/2006/customXml" ds:itemID="{F7C4ABF2-7D58-4F27-A677-2D8DB2ECDB4F}"/>
</file>

<file path=customXml/itemProps3.xml><?xml version="1.0" encoding="utf-8"?>
<ds:datastoreItem xmlns:ds="http://schemas.openxmlformats.org/officeDocument/2006/customXml" ds:itemID="{C5580801-D591-4311-BB15-B7F0D594A134}"/>
</file>

<file path=customXml/itemProps4.xml><?xml version="1.0" encoding="utf-8"?>
<ds:datastoreItem xmlns:ds="http://schemas.openxmlformats.org/officeDocument/2006/customXml" ds:itemID="{71531056-E7CA-49B2-95F3-AB953CA19F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2022-02-24T05:10:27Z</dcterms:created>
  <dcterms:modified xsi:type="dcterms:W3CDTF">2023-11-20T04:18:18Z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0x010100A450680220380B40BB3C978BB1BC373D</vt:lpwstr>
  </property>
  <property fmtid="{D5CDD505-2E9C-101B-9397-08002B2CF9AE}" pid="3" name="MediaServiceImageTags">
    <vt:lpwstr/>
  </property>
</Properties>
</file>