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nswgov-my.sharepoint.com/personal/megan_haines_sira_nsw_gov_au/Documents/Website/Megan Vesey/April 2020/Round 2/"/>
    </mc:Choice>
  </mc:AlternateContent>
  <xr:revisionPtr revIDLastSave="0" documentId="14_{94E6D6AC-AB7D-4D0B-AE74-BA39568604B5}" xr6:coauthVersionLast="45" xr6:coauthVersionMax="45" xr10:uidLastSave="{00000000-0000-0000-0000-000000000000}"/>
  <bookViews>
    <workbookView xWindow="-120" yWindow="-120" windowWidth="29040" windowHeight="15840" xr2:uid="{00000000-000D-0000-FFFF-FFFF00000000}"/>
  </bookViews>
  <sheets>
    <sheet name="Month " sheetId="16" r:id="rId1"/>
    <sheet name="Effectiveness - Return to work" sheetId="82" r:id="rId2"/>
    <sheet name="Effectiveness - Claim Psych" sheetId="80" r:id="rId3"/>
    <sheet name="Effectiveness - Claims body loc" sheetId="81" r:id="rId4"/>
    <sheet name="RTW by insurer type" sheetId="75" r:id="rId5"/>
    <sheet name="Efficiency - Claim payments" sheetId="83" r:id="rId6"/>
    <sheet name="Benefits to and for workers " sheetId="65" r:id="rId7"/>
    <sheet name="Scheme late decisions " sheetId="114" r:id="rId8"/>
    <sheet name="Insurer scorecard " sheetId="47" r:id="rId9"/>
    <sheet name="Claims share" sheetId="78" r:id="rId10"/>
    <sheet name="CustomerExp - Enquiries &amp; Compl" sheetId="91" r:id="rId11"/>
    <sheet name="CustomerExp - WIRO" sheetId="44" r:id="rId12"/>
    <sheet name="CustomerExp - Disputes lodged" sheetId="72" r:id="rId13"/>
    <sheet name="CustomerExp - Disputes_WCC" sheetId="90" r:id="rId14"/>
    <sheet name="Affordability - Insurance" sheetId="15" r:id="rId15"/>
    <sheet name="Efficiency - Weekly benefits" sheetId="41" r:id="rId16"/>
    <sheet name="Efficiency - Receiving benefit" sheetId="42" r:id="rId17"/>
    <sheet name="Return to work - including med" sheetId="95" r:id="rId18"/>
    <sheet name="Efficiency - Avg weekly ben dur" sheetId="96" r:id="rId19"/>
    <sheet name="Effectiveness - Claim develop" sheetId="93" r:id="rId20"/>
    <sheet name="Efficiency - Payment develop" sheetId="92" r:id="rId21"/>
    <sheet name="Effectiveness - Active Claims" sheetId="79" r:id="rId22"/>
    <sheet name="NI" sheetId="108" r:id="rId23"/>
    <sheet name="SI" sheetId="109" r:id="rId24"/>
    <sheet name="SSI" sheetId="110" r:id="rId25"/>
    <sheet name="TMF EM" sheetId="111" r:id="rId26"/>
    <sheet name="TMF nonem" sheetId="112" r:id="rId27"/>
    <sheet name="DQS_Claims data" sheetId="86" r:id="rId28"/>
    <sheet name="DQS_Policy data" sheetId="87" r:id="rId29"/>
    <sheet name="DQS_Customer experience" sheetId="88" r:id="rId30"/>
  </sheets>
  <externalReferences>
    <externalReference r:id="rId31"/>
    <externalReference r:id="rId32"/>
    <externalReference r:id="rId33"/>
    <externalReference r:id="rId34"/>
    <externalReference r:id="rId35"/>
  </externalReferences>
  <definedNames>
    <definedName name="_AMO_UniqueIdentifier" hidden="1">"'94db59c5-3591-4e2d-8a34-0e088994a81f'"</definedName>
    <definedName name="_xlnm._FilterDatabase" localSheetId="12" hidden="1">'CustomerExp - Disputes lodged'!$A$2:$E$2</definedName>
    <definedName name="data_date" localSheetId="22">[1]Param!$C$2</definedName>
    <definedName name="data_date" localSheetId="23">[2]Param!$C$2</definedName>
    <definedName name="data_date" localSheetId="24">[3]Param!$C$2</definedName>
    <definedName name="data_date">#REF!</definedName>
    <definedName name="Insurer_Name" localSheetId="7">'Scheme late decisions '!$K$1:$K$84</definedName>
    <definedName name="Insurer_Name">#REF!</definedName>
    <definedName name="List" localSheetId="7">'Scheme late decisions '!$J$1:$J$84</definedName>
    <definedName name="List">#REF!</definedName>
    <definedName name="_xlnm.Print_Area" localSheetId="27">'DQS_Claims data'!$A$1:$B$87</definedName>
    <definedName name="_xlnm.Print_Area" localSheetId="29">'DQS_Customer experience'!$A$1:$B$87</definedName>
    <definedName name="_xlnm.Print_Area" localSheetId="28">'DQS_Policy data'!$A$1:$B$87</definedName>
    <definedName name="Test" localSheetId="7">'Scheme late decisions '!$K$1:$K$84</definedName>
    <definedName name="Test">#REF!</definedName>
    <definedName name="val_date" localSheetId="22">[1]Param!$C$3</definedName>
    <definedName name="val_date" localSheetId="23">[2]Param!$C$3</definedName>
    <definedName name="val_date" localSheetId="24">[3]Param!$C$3</definedName>
    <definedName name="val_date">#REF!</definedName>
    <definedName name="valn_date">[4]Param!$C$3</definedName>
    <definedName name="valn_year">[5]Param!$C$3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78" l="1"/>
  <c r="N45" i="83"/>
  <c r="M45" i="83"/>
  <c r="L45" i="83"/>
  <c r="K45" i="83"/>
  <c r="J45" i="83"/>
  <c r="I45" i="83"/>
  <c r="H45" i="83"/>
  <c r="G45" i="83"/>
  <c r="F45" i="83"/>
  <c r="E45" i="83"/>
  <c r="D45" i="83"/>
  <c r="C45" i="83"/>
  <c r="B45" i="83"/>
  <c r="N30" i="83"/>
  <c r="M30" i="83"/>
  <c r="L30" i="83"/>
  <c r="K30" i="83"/>
  <c r="J30" i="83"/>
  <c r="I30" i="83"/>
  <c r="H30" i="83"/>
  <c r="G30" i="83"/>
  <c r="F30" i="83"/>
  <c r="E30" i="83"/>
  <c r="D30" i="83"/>
  <c r="C30" i="83"/>
  <c r="B30" i="83"/>
  <c r="N15" i="83"/>
  <c r="M15" i="83"/>
  <c r="L15" i="83"/>
  <c r="K15" i="83"/>
  <c r="J15" i="83"/>
  <c r="I15" i="83"/>
  <c r="H15" i="83"/>
  <c r="G15" i="83"/>
  <c r="F15" i="83"/>
  <c r="E15" i="83"/>
  <c r="D15" i="83"/>
  <c r="C15" i="83"/>
  <c r="B15" i="83"/>
  <c r="N14" i="81"/>
  <c r="M14" i="81"/>
  <c r="L14" i="81"/>
  <c r="K14" i="81"/>
  <c r="J14" i="81"/>
  <c r="I14" i="81"/>
  <c r="H14" i="81"/>
  <c r="G14" i="81"/>
  <c r="F14" i="81"/>
  <c r="E14" i="81"/>
  <c r="D14" i="81"/>
  <c r="C14" i="81"/>
  <c r="B14" i="81"/>
  <c r="N40" i="81"/>
  <c r="M40" i="81"/>
  <c r="L40" i="81"/>
  <c r="K40" i="81"/>
  <c r="J40" i="81"/>
  <c r="I40" i="81"/>
  <c r="H40" i="81"/>
  <c r="G40" i="81"/>
  <c r="F40" i="81"/>
  <c r="E40" i="81"/>
  <c r="D40" i="81"/>
  <c r="C40" i="81"/>
  <c r="B40" i="81"/>
  <c r="N53" i="81"/>
  <c r="M53" i="81"/>
  <c r="L53" i="81"/>
  <c r="K53" i="81"/>
  <c r="J53" i="81"/>
  <c r="I53" i="81"/>
  <c r="H53" i="81"/>
  <c r="G53" i="81"/>
  <c r="F53" i="81"/>
  <c r="E53" i="81"/>
  <c r="D53" i="81"/>
  <c r="C53" i="81"/>
  <c r="B53" i="81"/>
  <c r="AA8" i="72" l="1"/>
  <c r="Y8" i="72" l="1"/>
  <c r="Z8" i="72"/>
  <c r="X8" i="72" l="1"/>
  <c r="BU27" i="90"/>
  <c r="BT27" i="90"/>
  <c r="BS27" i="90"/>
  <c r="BR27" i="90"/>
  <c r="BQ27" i="90"/>
  <c r="BP27" i="90"/>
  <c r="BO27" i="90"/>
  <c r="BN27" i="90"/>
  <c r="BM27" i="90"/>
  <c r="BL27" i="90"/>
  <c r="BK27" i="90"/>
  <c r="BJ27" i="90"/>
  <c r="BI27" i="90"/>
  <c r="BH27" i="90"/>
  <c r="BG27" i="90"/>
  <c r="BF27" i="90"/>
  <c r="BE27" i="90"/>
  <c r="BD27" i="90"/>
  <c r="BC27" i="90"/>
  <c r="BB27" i="90"/>
  <c r="BA27" i="90"/>
  <c r="AZ27" i="90"/>
  <c r="AY27" i="90"/>
  <c r="AX27" i="90"/>
  <c r="AW27" i="90"/>
  <c r="AV27" i="90"/>
  <c r="AU27" i="90"/>
  <c r="AT27" i="90"/>
  <c r="AS27" i="90"/>
  <c r="AR27" i="90"/>
  <c r="BU13" i="90"/>
  <c r="BT13" i="90"/>
  <c r="BS13" i="90"/>
  <c r="BR13" i="90"/>
  <c r="BQ13" i="90"/>
  <c r="BP13" i="90"/>
  <c r="BO13" i="90"/>
  <c r="BN13" i="90"/>
  <c r="BM13" i="90"/>
  <c r="BL13" i="90"/>
  <c r="BK13" i="90"/>
  <c r="BJ13" i="90"/>
  <c r="BI13" i="90"/>
  <c r="BH13" i="90"/>
  <c r="BG13" i="90"/>
  <c r="BF13" i="90"/>
  <c r="BE13" i="90"/>
  <c r="BD13" i="90"/>
  <c r="BC13" i="90"/>
  <c r="BB13" i="90"/>
  <c r="BA13" i="90"/>
  <c r="AZ13" i="90"/>
  <c r="AY13" i="90"/>
  <c r="AX13" i="90"/>
  <c r="AW13" i="90"/>
  <c r="AV13" i="90"/>
  <c r="AU13" i="90"/>
  <c r="AT13" i="90"/>
  <c r="AS13" i="90"/>
  <c r="AR13" i="90"/>
  <c r="AQ13" i="90"/>
  <c r="AP13" i="90"/>
  <c r="AO13" i="90"/>
  <c r="AN13" i="90"/>
  <c r="AM13" i="90"/>
  <c r="AL13" i="90"/>
  <c r="AK13" i="90"/>
  <c r="AJ13" i="90"/>
  <c r="AI13" i="90"/>
  <c r="AH13" i="90"/>
  <c r="AG13" i="90"/>
  <c r="AF13" i="90"/>
  <c r="AE13" i="90"/>
  <c r="AD13" i="90"/>
  <c r="AC13" i="90"/>
  <c r="AB13" i="90"/>
  <c r="AA13" i="90"/>
  <c r="Z13" i="90"/>
  <c r="Y13" i="90"/>
  <c r="X13" i="90"/>
  <c r="W13" i="90"/>
  <c r="V13" i="90"/>
  <c r="U13" i="90"/>
  <c r="T13" i="90"/>
  <c r="S13" i="90"/>
  <c r="R13" i="90"/>
  <c r="Q13" i="90"/>
  <c r="P13" i="90"/>
  <c r="O13" i="90"/>
  <c r="N13" i="90"/>
  <c r="M13" i="90"/>
  <c r="L13" i="90"/>
  <c r="K13" i="90"/>
  <c r="J13" i="90"/>
  <c r="I13" i="90"/>
  <c r="H13" i="90"/>
  <c r="G13" i="90"/>
  <c r="F13" i="90"/>
  <c r="E13" i="90"/>
  <c r="D13" i="90"/>
  <c r="C13" i="90"/>
  <c r="B13" i="90"/>
  <c r="V8" i="72" l="1"/>
  <c r="W8" i="72"/>
  <c r="U8" i="72"/>
  <c r="T8" i="72"/>
  <c r="S8" i="72"/>
  <c r="R8" i="72"/>
  <c r="Q8" i="72"/>
  <c r="P8" i="72"/>
  <c r="O8" i="72"/>
  <c r="N8" i="72"/>
  <c r="M8" i="72"/>
  <c r="L8" i="72"/>
  <c r="K8" i="72"/>
  <c r="J8" i="72"/>
  <c r="I8" i="72"/>
  <c r="H8" i="72"/>
  <c r="G8" i="72"/>
  <c r="F8" i="72"/>
  <c r="E8" i="72"/>
  <c r="D8" i="72"/>
  <c r="C8" i="72"/>
  <c r="B8" i="72"/>
</calcChain>
</file>

<file path=xl/sharedStrings.xml><?xml version="1.0" encoding="utf-8"?>
<sst xmlns="http://schemas.openxmlformats.org/spreadsheetml/2006/main" count="1554" uniqueCount="560">
  <si>
    <t>These tables have been prepared to support the State Insurance Regulatory Authority (SIRA) workers compensation monthly report.</t>
  </si>
  <si>
    <t>Reported claims by psychological claim category and insurer types</t>
  </si>
  <si>
    <t>Primary psychological injury</t>
  </si>
  <si>
    <t>Non-psychological injury</t>
  </si>
  <si>
    <t>Total</t>
  </si>
  <si>
    <t>Nominal insurer</t>
  </si>
  <si>
    <t>Self insurer</t>
  </si>
  <si>
    <t>Specialised insurers</t>
  </si>
  <si>
    <t>Government self-insurers (TMF)</t>
  </si>
  <si>
    <t>Reported claims by body locations - NSW System</t>
  </si>
  <si>
    <t>Bodily location of injury</t>
  </si>
  <si>
    <t>Mar-19</t>
  </si>
  <si>
    <t>Apr-19</t>
  </si>
  <si>
    <t>May-19</t>
  </si>
  <si>
    <t>Jun-19</t>
  </si>
  <si>
    <t>Jul-19</t>
  </si>
  <si>
    <t>Aug-19</t>
  </si>
  <si>
    <t>Sep-19</t>
  </si>
  <si>
    <t>Oct-19</t>
  </si>
  <si>
    <t>Nov-19</t>
  </si>
  <si>
    <t>Dec-19</t>
  </si>
  <si>
    <t>Jan-20</t>
  </si>
  <si>
    <t>Feb-20</t>
  </si>
  <si>
    <t>Mar-20</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</si>
  <si>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</si>
  <si>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</si>
  <si>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</si>
  <si>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</si>
  <si>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</si>
  <si>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</si>
  <si>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</si>
  <si>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</si>
  <si>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</si>
  <si>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</si>
  <si>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</si>
  <si>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</si>
  <si>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</si>
  <si>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WIRO - Enquiries and complaints</t>
  </si>
  <si>
    <t>Complaints</t>
  </si>
  <si>
    <t>Enquiries</t>
  </si>
  <si>
    <t xml:space="preserve"> -   </t>
  </si>
  <si>
    <t>Return to work (RTW)</t>
  </si>
  <si>
    <t>4 Week</t>
  </si>
  <si>
    <t>13 Week</t>
  </si>
  <si>
    <t>26 Week</t>
  </si>
  <si>
    <t>RTW %</t>
  </si>
  <si>
    <t>26 week</t>
  </si>
  <si>
    <t>Efficiency - Claim payment types - NSW System</t>
  </si>
  <si>
    <t>Payment Type</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</si>
  <si>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</si>
  <si>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</si>
  <si>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</si>
  <si>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</si>
  <si>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</si>
  <si>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</si>
  <si>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</si>
  <si>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</si>
  <si>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</si>
  <si>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</si>
  <si>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</si>
  <si>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Efficiency - Claim payment types - Self insurers</t>
  </si>
  <si>
    <t>Efficiency - Claim payment types - Specialised insurers</t>
  </si>
  <si>
    <t>Efficiency - Claim payment types - Government self-insurers (TMF)</t>
  </si>
  <si>
    <t>2019 Year</t>
  </si>
  <si>
    <t>NI</t>
  </si>
  <si>
    <t>SI</t>
  </si>
  <si>
    <t>SSI</t>
  </si>
  <si>
    <t>TMF (All)</t>
  </si>
  <si>
    <t>Scheme</t>
  </si>
  <si>
    <t>Direct to claimant</t>
  </si>
  <si>
    <t>Services to claimant</t>
  </si>
  <si>
    <t>Insurer expense</t>
  </si>
  <si>
    <t>Month</t>
  </si>
  <si>
    <t>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</si>
  <si>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</si>
  <si>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</si>
  <si>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</si>
  <si>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</si>
  <si>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</si>
  <si>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</si>
  <si>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</si>
  <si>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
  </si>
  <si>
    <t>Top 5 Level 1 complaints: issues and drivers</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</si>
  <si>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</si>
  <si>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</si>
  <si>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</si>
  <si>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</si>
  <si>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</si>
  <si>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</si>
  <si>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</si>
  <si>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</si>
  <si>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</si>
  <si>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</si>
  <si>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</si>
  <si>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</si>
  <si>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External Decision : WIRO Recommendation</t>
  </si>
  <si>
    <t>Hearing Services : Fees &amp; billing</t>
  </si>
  <si>
    <t>Independent Medical Examination:Guidelines</t>
  </si>
  <si>
    <t>Independent Medical Examination : Conduct/performance</t>
  </si>
  <si>
    <t>Licensed Insurers:Claims Lodgement</t>
  </si>
  <si>
    <t>Medical Practitioner ? Treating Specialist : Fees/billing</t>
  </si>
  <si>
    <t>Medical Practitioner Treating Specialist : Fees/billing</t>
  </si>
  <si>
    <t>Medical Practitioners - NTD : Fees / Billing</t>
  </si>
  <si>
    <t>Medical:Guidelines</t>
  </si>
  <si>
    <t>Medical:Liability</t>
  </si>
  <si>
    <t>Medical:Payments</t>
  </si>
  <si>
    <t>Medical:Timeframes</t>
  </si>
  <si>
    <t>Payments:Non payment WCC Decision</t>
  </si>
  <si>
    <t>Policy : Insurance Policy</t>
  </si>
  <si>
    <t>Premiums : Fees &amp; billing</t>
  </si>
  <si>
    <t>Weekly Payments: Liability - process</t>
  </si>
  <si>
    <t>Weekly Payments: Provisional Liability Timeframes</t>
  </si>
  <si>
    <t>Weekly Payments:Calculations</t>
  </si>
  <si>
    <t>Weekly Payments:Liability-Timeframes</t>
  </si>
  <si>
    <t>Weekly Payments:Payments</t>
  </si>
  <si>
    <t>Workplace Injury Management : RTW Plan - employer</t>
  </si>
  <si>
    <t>Workplace Injury Management: Suitable Employment</t>
  </si>
  <si>
    <t>Workplace rehabilitation providers : Conduct/performance</t>
  </si>
  <si>
    <t>Vocational Programs : JCPP</t>
  </si>
  <si>
    <t>Vocational Programs : Payments</t>
  </si>
  <si>
    <t>Top 5 Level 2 complaints: issues and drivers</t>
  </si>
  <si>
    <t>Allied Health Providers : Allied health recovery request (AHRR)</t>
  </si>
  <si>
    <t>Allied Health Providers : Fees/billing</t>
  </si>
  <si>
    <t>Case Management Practice : Liability Enquiry</t>
  </si>
  <si>
    <t>Case Management Practice : Insurer investigations e.g factuals (excluding surveillance)</t>
  </si>
  <si>
    <t>Case Management Practice: Employer Behaviour</t>
  </si>
  <si>
    <t>Disputes: Work Capacity Decision</t>
  </si>
  <si>
    <t xml:space="preserve">Disputes: Liability </t>
  </si>
  <si>
    <t>Domestic Assistance : Liability</t>
  </si>
  <si>
    <t>Fraud and non insurance : Fraud</t>
  </si>
  <si>
    <t>HBCF Claim Decision : Decision documentation</t>
  </si>
  <si>
    <t>HBCF Claim Decision : Internal review process</t>
  </si>
  <si>
    <t>HBCF Eligibility : Dispute Resolution Complaint</t>
  </si>
  <si>
    <t>HBCF Provision of insurance : Coverage</t>
  </si>
  <si>
    <t>HBCF Service provider : Professionalism</t>
  </si>
  <si>
    <t>Injury Management Consultants : Conduct/Performance</t>
  </si>
  <si>
    <t>Legal Costs : General</t>
  </si>
  <si>
    <t>Medical Practitioner - Treating Specialist - Fees/Billing</t>
  </si>
  <si>
    <t>Medical Practitioners - NTD : Fees/billing</t>
  </si>
  <si>
    <t>Permanent Impairment Assessor : Conduct/Performance</t>
  </si>
  <si>
    <t>Premiums : Fees &amp; Billing</t>
  </si>
  <si>
    <t>Record Enquiry : Claims History search</t>
  </si>
  <si>
    <t>SIRA Functions : Publications</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</si>
  <si>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</si>
  <si>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</si>
  <si>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</si>
  <si>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</si>
  <si>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</si>
  <si>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</si>
  <si>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</si>
  <si>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</si>
  <si>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</si>
  <si>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 xml:space="preserve">CustomerExp - Disputes types and organisations </t>
  </si>
  <si>
    <t>Dispute types</t>
  </si>
  <si>
    <t>Mar-18</t>
  </si>
  <si>
    <t>Apr-18</t>
  </si>
  <si>
    <t>May-18</t>
  </si>
  <si>
    <t>Jun-18</t>
  </si>
  <si>
    <t>Jul-18</t>
  </si>
  <si>
    <t>Aug-18</t>
  </si>
  <si>
    <t>Sep-18</t>
  </si>
  <si>
    <t>Oct-18</t>
  </si>
  <si>
    <t>Nov-18</t>
  </si>
  <si>
    <t>Dec-18</t>
  </si>
  <si>
    <t>Jan-19</t>
  </si>
  <si>
    <t>Feb-19</t>
  </si>
  <si>
    <t>Apr-20</t>
  </si>
  <si>
    <t>Insurers (Internal review)</t>
  </si>
  <si>
    <t>SIRA/WCC (Merit review) *</t>
  </si>
  <si>
    <t>WIRO (Procedural review)</t>
  </si>
  <si>
    <t xml:space="preserve">Workers Compensation Commission (Liability etc) </t>
  </si>
  <si>
    <t xml:space="preserve">TOTAL </t>
  </si>
  <si>
    <t>* From 1 January 2019 all merit reviews will be lodged with WCC</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</si>
  <si>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</si>
  <si>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</si>
  <si>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</si>
  <si>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</si>
  <si>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</si>
  <si>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</si>
  <si>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</si>
  <si>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</si>
  <si>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</si>
  <si>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</si>
  <si>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</si>
  <si>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</si>
  <si>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Average time to resolution </t>
  </si>
  <si>
    <t>Application to resolve a dispute (form 2/form 2D) without appeal</t>
  </si>
  <si>
    <t>Work Capacity Decision Disputes</t>
  </si>
  <si>
    <t>(already included in data above)</t>
  </si>
  <si>
    <t>Active claims by insurer types</t>
  </si>
  <si>
    <t>Insurance as a percentage of NSW wages</t>
  </si>
  <si>
    <t>Financial Year</t>
  </si>
  <si>
    <t>Premium to Wages</t>
  </si>
  <si>
    <t>2011/12</t>
  </si>
  <si>
    <t>2012/13</t>
  </si>
  <si>
    <t>2013/14</t>
  </si>
  <si>
    <t>2014/15</t>
  </si>
  <si>
    <t>2015/16</t>
  </si>
  <si>
    <t>2016/17</t>
  </si>
  <si>
    <t>2017/18</t>
  </si>
  <si>
    <t>2018/19</t>
  </si>
  <si>
    <t>% share of total claims</t>
  </si>
  <si>
    <t>Insurer type</t>
  </si>
  <si>
    <t>4 week</t>
  </si>
  <si>
    <t>13 week</t>
  </si>
  <si>
    <t>52 week</t>
  </si>
  <si>
    <t>TMF</t>
  </si>
  <si>
    <t>Specialised insurer</t>
  </si>
  <si>
    <t>% share of reported wages
FY 2018/19</t>
  </si>
  <si>
    <t>% share of total claims
FY 2018/19</t>
  </si>
  <si>
    <t>% share of total active claims</t>
  </si>
  <si>
    <t>% of injury notifications actioned within 7 days</t>
  </si>
  <si>
    <t>% of Level 1 complaints to active claims</t>
  </si>
  <si>
    <t>RTW rate
4 weeks</t>
  </si>
  <si>
    <t>RTW rate
13 weeks</t>
  </si>
  <si>
    <t>RTW rate
26 weeks</t>
  </si>
  <si>
    <t>Government self insurer (TMF)</t>
  </si>
  <si>
    <t>Specialised Insurers</t>
  </si>
  <si>
    <t>Self insurers</t>
  </si>
  <si>
    <t>Efficiency - Weekly benefits paid per month* - NSW system</t>
  </si>
  <si>
    <t>Efficiency - Workers receiving weekly benefits per month* - NSW system</t>
  </si>
  <si>
    <t>Return to work including medical only claimants rate</t>
  </si>
  <si>
    <t>Government self-insurer (TMF)</t>
  </si>
  <si>
    <t>System average</t>
  </si>
  <si>
    <t>Average duration of weekly benefits paid in the first 6 months*</t>
  </si>
  <si>
    <t>Quarter ending</t>
  </si>
  <si>
    <t>* This measure uses work hours lost and injury quarter to calculate average days, it is reported to March 2019 to allow for claim data development.</t>
  </si>
  <si>
    <t>Effectiveness - Claim development - NSW System</t>
  </si>
  <si>
    <t>Financial year</t>
  </si>
  <si>
    <t>Development months</t>
  </si>
  <si>
    <t>2015/2016</t>
  </si>
  <si>
    <t>2016/2017</t>
  </si>
  <si>
    <t>2017/2018</t>
  </si>
  <si>
    <t>2018/2019</t>
  </si>
  <si>
    <t>2019/2020</t>
  </si>
  <si>
    <t>Efficiency - Claims payments development - NSW System</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</si>
  <si>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</si>
  <si>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</si>
  <si>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</si>
  <si>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</si>
  <si>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</si>
  <si>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</si>
  <si>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</si>
  <si>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</si>
  <si>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</si>
  <si>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</si>
  <si>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</si>
  <si>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</si>
  <si>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</si>
  <si>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</si>
  <si>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</si>
  <si>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</si>
  <si>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</si>
  <si>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</si>
  <si>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</si>
  <si>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</si>
  <si>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</si>
  <si>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</si>
  <si>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</si>
  <si>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</si>
  <si>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</si>
  <si>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</si>
  <si>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</si>
  <si>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</si>
  <si>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</si>
  <si>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</si>
  <si>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</si>
  <si>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</si>
  <si>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</si>
  <si>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</si>
  <si>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</si>
  <si>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</si>
  <si>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</si>
  <si>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</si>
  <si>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</si>
  <si>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</si>
  <si>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</si>
  <si>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</si>
  <si>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</si>
  <si>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</si>
  <si>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</si>
  <si>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</si>
  <si>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</si>
  <si>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</si>
  <si>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</si>
  <si>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 xml:space="preserve"> </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</si>
  <si>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</si>
  <si>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</si>
  <si>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</si>
  <si>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</si>
  <si>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</si>
  <si>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</si>
  <si>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</si>
  <si>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</si>
  <si>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</si>
  <si>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</si>
  <si>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</si>
  <si>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</si>
  <si>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</si>
  <si>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</si>
  <si>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</si>
  <si>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</si>
  <si>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</si>
  <si>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</si>
  <si>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</si>
  <si>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</si>
  <si>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</si>
  <si>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</si>
  <si>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</si>
  <si>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</si>
  <si>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</si>
  <si>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</si>
  <si>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</si>
  <si>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</si>
  <si>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</si>
  <si>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</si>
  <si>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</si>
  <si>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</si>
  <si>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</si>
  <si>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</si>
  <si>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</si>
  <si>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</si>
  <si>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</si>
  <si>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</si>
  <si>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</si>
  <si>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</si>
  <si>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</si>
  <si>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</si>
  <si>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</si>
  <si>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</si>
  <si>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</si>
  <si>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</si>
  <si>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</si>
  <si>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</si>
  <si>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</si>
  <si>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</si>
  <si>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</si>
  <si>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</si>
  <si>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</si>
  <si>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</si>
  <si>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</si>
  <si>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</si>
  <si>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</si>
  <si>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</si>
  <si>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</si>
  <si>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</si>
  <si>
    <t>Development Quarter</t>
  </si>
  <si>
    <t>Accident Year</t>
  </si>
  <si>
    <t>52 Week</t>
  </si>
  <si>
    <t>104 Week</t>
  </si>
  <si>
    <t>104 week</t>
  </si>
  <si>
    <t>Total Claims</t>
  </si>
  <si>
    <t>RTW Claims</t>
  </si>
  <si>
    <t>% share of total payments made in April 2020</t>
  </si>
  <si>
    <t>RTW rate 52 weeks</t>
  </si>
  <si>
    <t xml:space="preserve">RTW rate 104 weeks </t>
  </si>
  <si>
    <t>No of Late Days</t>
  </si>
  <si>
    <t>Earliest Month</t>
  </si>
  <si>
    <t xml:space="preserve">Ontime </t>
  </si>
  <si>
    <t xml:space="preserve"> 1 to 7 days</t>
  </si>
  <si>
    <t xml:space="preserve"> 8 to 14 days</t>
  </si>
  <si>
    <t xml:space="preserve"> 15 to 21 days</t>
  </si>
  <si>
    <t>greater than 21 days</t>
  </si>
  <si>
    <t>Scheme Level</t>
  </si>
  <si>
    <t>033</t>
  </si>
  <si>
    <t>036</t>
  </si>
  <si>
    <t>137</t>
  </si>
  <si>
    <t>150</t>
  </si>
  <si>
    <t>157</t>
  </si>
  <si>
    <t>180</t>
  </si>
  <si>
    <t>181</t>
  </si>
  <si>
    <t>201</t>
  </si>
  <si>
    <t>204</t>
  </si>
  <si>
    <t>205</t>
  </si>
  <si>
    <t>213</t>
  </si>
  <si>
    <t>219</t>
  </si>
  <si>
    <t>235</t>
  </si>
  <si>
    <t>237</t>
  </si>
  <si>
    <t>238</t>
  </si>
  <si>
    <t>243</t>
  </si>
  <si>
    <t>244</t>
  </si>
  <si>
    <t>245</t>
  </si>
  <si>
    <t>246</t>
  </si>
  <si>
    <t>250</t>
  </si>
  <si>
    <t>251</t>
  </si>
  <si>
    <t>256</t>
  </si>
  <si>
    <t>257</t>
  </si>
  <si>
    <t>259</t>
  </si>
  <si>
    <t>261</t>
  </si>
  <si>
    <t>263</t>
  </si>
  <si>
    <t>264</t>
  </si>
  <si>
    <t>267</t>
  </si>
  <si>
    <t>274</t>
  </si>
  <si>
    <t>275</t>
  </si>
  <si>
    <t>276</t>
  </si>
  <si>
    <t>277</t>
  </si>
  <si>
    <t>278</t>
  </si>
  <si>
    <t>280</t>
  </si>
  <si>
    <t>281</t>
  </si>
  <si>
    <t>283</t>
  </si>
  <si>
    <t>287</t>
  </si>
  <si>
    <t>290</t>
  </si>
  <si>
    <t>291</t>
  </si>
  <si>
    <t>294</t>
  </si>
  <si>
    <t>295</t>
  </si>
  <si>
    <t>296</t>
  </si>
  <si>
    <t>297</t>
  </si>
  <si>
    <t>299</t>
  </si>
  <si>
    <t>301</t>
  </si>
  <si>
    <t>302</t>
  </si>
  <si>
    <t>303</t>
  </si>
  <si>
    <t>304</t>
  </si>
  <si>
    <t>305</t>
  </si>
  <si>
    <t>306</t>
  </si>
  <si>
    <t>307</t>
  </si>
  <si>
    <t>309</t>
  </si>
  <si>
    <t>310</t>
  </si>
  <si>
    <t>311</t>
  </si>
  <si>
    <t>312</t>
  </si>
  <si>
    <t>313</t>
  </si>
  <si>
    <t>314</t>
  </si>
  <si>
    <t>315</t>
  </si>
  <si>
    <t>316</t>
  </si>
  <si>
    <t>317</t>
  </si>
  <si>
    <t>318</t>
  </si>
  <si>
    <t>320</t>
  </si>
  <si>
    <t>321</t>
  </si>
  <si>
    <t>322</t>
  </si>
  <si>
    <t>323</t>
  </si>
  <si>
    <t>325</t>
  </si>
  <si>
    <t>326</t>
  </si>
  <si>
    <t>327</t>
  </si>
  <si>
    <t>328</t>
  </si>
  <si>
    <t>329</t>
  </si>
  <si>
    <t>330</t>
  </si>
  <si>
    <t>331</t>
  </si>
  <si>
    <t>332</t>
  </si>
  <si>
    <t>333</t>
  </si>
  <si>
    <t>334</t>
  </si>
  <si>
    <t>335</t>
  </si>
  <si>
    <t>336</t>
  </si>
  <si>
    <t>337</t>
  </si>
  <si>
    <t>501</t>
  </si>
  <si>
    <t>502</t>
  </si>
  <si>
    <t>503</t>
  </si>
  <si>
    <t>702</t>
  </si>
  <si>
    <t>140</t>
  </si>
  <si>
    <t>701</t>
  </si>
  <si>
    <t>Weekly (total payments as % of wages)</t>
  </si>
  <si>
    <t>DQ</t>
  </si>
  <si>
    <t>Wages ($m)</t>
  </si>
  <si>
    <t>AY</t>
  </si>
  <si>
    <t>Medical (total payments as % of wages)</t>
  </si>
  <si>
    <t>Primary Psychological Claims</t>
  </si>
  <si>
    <t>Report Quarter</t>
  </si>
  <si>
    <t>Number of claims reported - Psych</t>
  </si>
  <si>
    <t>Number of total claims reported</t>
  </si>
  <si>
    <t>Proportion of total claims reported</t>
  </si>
  <si>
    <t>Weekly and Medical Payments - Psych (current value)</t>
  </si>
  <si>
    <t>Total Weekly and Medical Payments (current value)</t>
  </si>
  <si>
    <t>Proportion of weekly and medical payments</t>
  </si>
  <si>
    <t>Report Quarter/Payment Quarter</t>
  </si>
  <si>
    <t>Number of claims reported</t>
  </si>
  <si>
    <t>Total Payments - Psych (current value)</t>
  </si>
  <si>
    <t>Total Payments (current value)</t>
  </si>
  <si>
    <t>Proportion of total payments</t>
  </si>
  <si>
    <t>Number of incidents</t>
  </si>
  <si>
    <t>Notification</t>
  </si>
  <si>
    <t>Liability accepted</t>
  </si>
  <si>
    <t>Liability not yet decided</t>
  </si>
  <si>
    <t>Liability denied</t>
  </si>
  <si>
    <t>Provisional liability</t>
  </si>
  <si>
    <t>Other</t>
  </si>
  <si>
    <t>Non-reportable</t>
  </si>
  <si>
    <t>Weekly and Medical Payments (current value)</t>
  </si>
  <si>
    <t xml:space="preserve">*To ensure consistency across the time series, the table excludes Section 39 claimants that exited the system. </t>
  </si>
  <si>
    <t>ALLIANZ AUSTRALIA WORKERS' COMPENSATION (NSW) LIMITED</t>
  </si>
  <si>
    <t>COAL MINES INSURANCE PTY LTD</t>
  </si>
  <si>
    <t>GUILD INSURANCE LIMITED</t>
  </si>
  <si>
    <t>CATHOLIC CHURCH INSURANCES LIMITED</t>
  </si>
  <si>
    <t>GIO GENERAL LIMITED</t>
  </si>
  <si>
    <t>STATECOVER MUTUAL LIMITED</t>
  </si>
  <si>
    <t>HOSPITALITY EMPLOYERS MUTUAL LIMITED</t>
  </si>
  <si>
    <t>AUSTRALIA AND NEW ZEALAND BANKING GROUP LIMITED</t>
  </si>
  <si>
    <t>3M AUSTRALIA PTY LTD</t>
  </si>
  <si>
    <t>WESTPAC BANKING CORPORATION</t>
  </si>
  <si>
    <t>CSR LIMITED</t>
  </si>
  <si>
    <t>COUNCIL OF THE CITY OF SYDNEY</t>
  </si>
  <si>
    <t>AUSGRID MANAGEMENT PTY LIMITED</t>
  </si>
  <si>
    <t>UNILEVER AUSTRALIA (HOLDINGS) PTY LTD</t>
  </si>
  <si>
    <t>NORTHERN BEACHES COUNCIL</t>
  </si>
  <si>
    <t>BOC LIMITED</t>
  </si>
  <si>
    <t>QANTAS AIRWAYS LIMITED</t>
  </si>
  <si>
    <t>NS-245</t>
  </si>
  <si>
    <t>COUNCIL OF THE CITY OF NEWCASTLE</t>
  </si>
  <si>
    <t>TRANSPORT SERVICE OF NSW</t>
  </si>
  <si>
    <t>ENDEAVOUR ENERGY NETWORK MANAGEMENT PTY LTD</t>
  </si>
  <si>
    <t>HAWKESBURY CITY COUNCIL</t>
  </si>
  <si>
    <t>COUNCIL OF THE CITY OF WOLLONGONG</t>
  </si>
  <si>
    <t>LIVERPOOL CITY COUNCIL</t>
  </si>
  <si>
    <t>UNIVERSITY OF NEW SOUTH WALES</t>
  </si>
  <si>
    <t>COUNCIL OF THE CITY OF LAKE MACQUARIE</t>
  </si>
  <si>
    <t>CANTERBURY-BANKSTOWN COUNCIL</t>
  </si>
  <si>
    <t>SUTHERLAND SHIRE COUNCIL</t>
  </si>
  <si>
    <t>COUNCIL OF THE CITY OF BLACKTOWN</t>
  </si>
  <si>
    <t>CENTRAL COAST COUNCIL</t>
  </si>
  <si>
    <t>INGHAMS ENTERPRISES PTY LIMITED</t>
  </si>
  <si>
    <t>SHOALHAVEN CITY COUNCIL</t>
  </si>
  <si>
    <t>MARS AUSTRALIA PTY LTD</t>
  </si>
  <si>
    <t>FAIRFIELD CITY COUNCIL</t>
  </si>
  <si>
    <t>NS-281</t>
  </si>
  <si>
    <t>NS-283</t>
  </si>
  <si>
    <t>BRAMBLES INDUSTRIES LIMITED</t>
  </si>
  <si>
    <t>FLETCHER INTERNATIONAL EXPORTS PTY LIMITED</t>
  </si>
  <si>
    <t>CAMPBELLTOWN CITY COUNCIL</t>
  </si>
  <si>
    <t>ISS PROPERTY SERVICES PTY LTD</t>
  </si>
  <si>
    <t>UNIVERSITY OF WOLLONGONG</t>
  </si>
  <si>
    <t>MCDONALDS AUSTRALIA HOLDINGS LIMITED</t>
  </si>
  <si>
    <t>WOOLWORTHS GROUP LIMITED</t>
  </si>
  <si>
    <t>NS-299</t>
  </si>
  <si>
    <t>BROADSPECTRUM (AUSTRALIA) PTY LIMITED</t>
  </si>
  <si>
    <t>NS-302</t>
  </si>
  <si>
    <t>COLES GROUP LIMITED</t>
  </si>
  <si>
    <t>VEOLIA ENVIRONMENTAL SERVICES (AUSTRALIA) PTY LTD</t>
  </si>
  <si>
    <t>NORTHERN CO-OPERATIVE MEAT COMPANY LIMITED</t>
  </si>
  <si>
    <t>BLUESCOPE STEEL LIMITED</t>
  </si>
  <si>
    <t>HOLCIM (AUSTRALIA) HOLDINGS PTY LTD</t>
  </si>
  <si>
    <t>NS-309</t>
  </si>
  <si>
    <t>NS-310</t>
  </si>
  <si>
    <t>MYER HOLDINGS LIMITED</t>
  </si>
  <si>
    <t>BRICKWORKS LIMITED</t>
  </si>
  <si>
    <t>SOUTHERN MEATS PTY LIMITED</t>
  </si>
  <si>
    <t>HEALIUS LTD</t>
  </si>
  <si>
    <t>COLIN JOSS &amp; CO PTY LIMITED</t>
  </si>
  <si>
    <t>SYDNEY TRAINS</t>
  </si>
  <si>
    <t>NSW TRAINS</t>
  </si>
  <si>
    <t>JELD-WEN AUSTRALIA PTY LTD</t>
  </si>
  <si>
    <t>THE STAR ENTERTAINMENT GROUP LTD</t>
  </si>
  <si>
    <t>TOLL HOLDINGS LIMITED</t>
  </si>
  <si>
    <t>COMMONWEALTH STEEL COMPANY PTY LTD</t>
  </si>
  <si>
    <t>TOMAGO ALUMINIUM CO P/L</t>
  </si>
  <si>
    <t>ONESTEEL TRADING PTY LIMITED</t>
  </si>
  <si>
    <t>ONESTEEL RECYCLING PTY LIMITED</t>
  </si>
  <si>
    <t>AUSTUBE MILLS PTY LIMITED</t>
  </si>
  <si>
    <t>BORAL LIMITED</t>
  </si>
  <si>
    <t>LIBERTY ONESTEEL (MANUFACTURING) PTY LIMITED</t>
  </si>
  <si>
    <t>NS-330</t>
  </si>
  <si>
    <t>COCA COLA AMATIL LIMITED</t>
  </si>
  <si>
    <t>RGF STAFFING MELBOURNE ONE PTY LTD</t>
  </si>
  <si>
    <t>PERSOL AUSTRALIA HOLDINGS PTY LIMITED</t>
  </si>
  <si>
    <t>DAC FINANCE</t>
  </si>
  <si>
    <t>RANDSTAD</t>
  </si>
  <si>
    <t>ALDI STORES - A LIMITED PARTNERSHIP</t>
  </si>
  <si>
    <t>WESFARMERS LIMITED</t>
  </si>
  <si>
    <t>TMF ALLIANZ</t>
  </si>
  <si>
    <t>TMF EML</t>
  </si>
  <si>
    <t>TMF QBE</t>
  </si>
  <si>
    <t>NS-702</t>
  </si>
  <si>
    <t>NS-140</t>
  </si>
  <si>
    <t>ICARE - EML (701)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</si>
</sst>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_-* #,##0.0_-;\-* #,##0.0_-;_-* &quot;-&quot;??_-;_-@_-"/>
    <numFmt numFmtId="168" formatCode="_(* #,##0_);_(* \(#,##0\);_(* &quot;-&quot;??_);_(@_)"/>
    <numFmt numFmtId="169" formatCode="yyyy\ &quot;AY&quot;"/>
    <numFmt numFmtId="170" formatCode="0.000%"/>
    <numFmt numFmtId="171" formatCode="yyyy\ &quot;AY*&quot;"/>
    <numFmt numFmtId="172" formatCode="mmm\ yyyy"/>
    <numFmt numFmtId="173" formatCode="_-* #,##0,,_-;\-* #,##0,,_-;_-* &quot;-&quot;??_-;_-@_-"/>
  </numFmts>
  <fonts count="3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0"/>
      <name val="Calibri"/>
      <family val="2"/>
      <scheme val="minor"/>
    </font>
    <font>
      <b/>
      <u/>
      <sz val="11"/>
      <color theme="1"/>
      <name val="Calibri"/>
      <family val="2"/>
      <scheme val="minor"/>
    </font>
    <font>
      <sz val="11"/>
      <name val="Calibri"/>
      <family val="2"/>
      <scheme val="minor"/>
    </font>
    <font>
      <b/>
      <sz val="10"/>
      <color theme="0"/>
      <name val="Gotham Book"/>
      <family val="3"/>
    </font>
    <font>
      <sz val="8"/>
      <name val="Calibri"/>
      <family val="2"/>
      <scheme val="minor"/>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
      <sz val="11"/>
      <color theme="0"/>
      <name val="Gotham Book"/>
      <family val="3"/>
    </font>
  </fonts>
  <fills count="23">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F2F2F2"/>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
      <patternFill patternType="solid">
        <fgColor theme="0" tint="-0.249977111117893"/>
        <bgColor indexed="64"/>
      </patternFill>
    </fill>
    <fill>
      <patternFill patternType="solid">
        <fgColor theme="9" tint="0.39997558519241921"/>
        <bgColor indexed="64"/>
      </patternFill>
    </fill>
  </fills>
  <borders count="78">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right style="thin">
        <color indexed="64"/>
      </right>
      <top style="thin">
        <color indexed="64"/>
      </top>
      <bottom/>
      <diagonal/>
    </border>
    <border>
      <left style="thin">
        <color indexed="64"/>
      </left>
      <right style="thin">
        <color indexed="64"/>
      </right>
      <top/>
      <bottom/>
      <diagonal/>
    </border>
    <border>
      <left/>
      <right style="thin">
        <color auto="1"/>
      </right>
      <top/>
      <bottom style="thin">
        <color auto="1"/>
      </bottom>
      <diagonal/>
    </border>
    <border>
      <left style="thin">
        <color indexed="64"/>
      </left>
      <right style="thin">
        <color indexed="64"/>
      </right>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right/>
      <top/>
      <bottom style="thin">
        <color indexed="64"/>
      </bottom>
      <diagonal/>
    </border>
    <border>
      <left style="thin">
        <color indexed="64"/>
      </left>
      <right style="thin">
        <color auto="1"/>
      </right>
      <top style="thin">
        <color auto="1"/>
      </top>
      <bottom/>
      <diagonal/>
    </border>
    <border>
      <left/>
      <right style="thin">
        <color indexed="64"/>
      </right>
      <top/>
      <bottom style="dotted">
        <color rgb="FF7F7E82"/>
      </bottom>
      <diagonal/>
    </border>
    <border>
      <left style="medium">
        <color indexed="64"/>
      </left>
      <right style="thin">
        <color indexed="64"/>
      </right>
      <top style="thin">
        <color indexed="64"/>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381">
    <xf numFmtId="0" fontId="0" fillId="0" borderId="0" xfId="0"/>
    <xf numFmtId="0" fontId="4" fillId="5" borderId="2" xfId="0" applyFont="1" applyFill="1" applyBorder="1" applyAlignment="1">
      <alignment wrapText="1"/>
    </xf>
    <xf numFmtId="164" fontId="5" fillId="6" borderId="2" xfId="2" applyNumberFormat="1" applyFont="1" applyFill="1" applyBorder="1"/>
    <xf numFmtId="165" fontId="0" fillId="0" borderId="0" xfId="1" applyNumberFormat="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6" fontId="5" fillId="6" borderId="2" xfId="4" applyNumberFormat="1" applyFont="1" applyFill="1" applyBorder="1"/>
    <xf numFmtId="0" fontId="0" fillId="8" borderId="0" xfId="0" applyFill="1"/>
    <xf numFmtId="164" fontId="6" fillId="6" borderId="2" xfId="2" applyNumberFormat="1" applyFont="1" applyFill="1" applyBorder="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4" fontId="6" fillId="6" borderId="5" xfId="2" applyNumberFormat="1" applyFont="1" applyFill="1" applyBorder="1"/>
    <xf numFmtId="0" fontId="4" fillId="7" borderId="21" xfId="0" applyFont="1" applyFill="1" applyBorder="1"/>
    <xf numFmtId="164" fontId="5" fillId="6" borderId="3" xfId="2" applyNumberFormat="1" applyFont="1" applyFill="1" applyBorder="1"/>
    <xf numFmtId="165" fontId="0" fillId="8" borderId="0" xfId="1" applyNumberFormat="1" applyFont="1" applyFill="1"/>
    <xf numFmtId="165" fontId="5" fillId="6" borderId="2" xfId="1" applyNumberFormat="1" applyFont="1" applyFill="1" applyBorder="1"/>
    <xf numFmtId="10" fontId="5" fillId="6" borderId="2" xfId="1"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166" fontId="18" fillId="10" borderId="31" xfId="4" applyNumberFormat="1" applyFont="1" applyFill="1" applyBorder="1" applyAlignment="1">
      <alignment horizontal="center"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3" fontId="5" fillId="6" borderId="2" xfId="4" applyNumberFormat="1" applyFont="1" applyFill="1" applyBorder="1" applyAlignment="1">
      <alignment horizontal="center"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7" fontId="18" fillId="10" borderId="31" xfId="2" applyNumberFormat="1" applyFont="1" applyFill="1" applyBorder="1"/>
    <xf numFmtId="0" fontId="0" fillId="0" borderId="0" xfId="0"/>
    <xf numFmtId="0" fontId="4" fillId="7" borderId="2" xfId="0" applyFont="1" applyFill="1" applyBorder="1" applyAlignment="1">
      <alignment wrapText="1"/>
    </xf>
    <xf numFmtId="0" fontId="0" fillId="0" borderId="2" xfId="0" applyBorder="1"/>
    <xf numFmtId="164"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10" fontId="5" fillId="6" borderId="27" xfId="1" applyNumberFormat="1" applyFont="1" applyFill="1" applyBorder="1"/>
    <xf numFmtId="0" fontId="4" fillId="7" borderId="20" xfId="0" applyFont="1" applyFill="1" applyBorder="1" applyAlignment="1">
      <alignment horizontal="center" vertical="center" wrapText="1"/>
    </xf>
    <xf numFmtId="10" fontId="5" fillId="6" borderId="20" xfId="1" applyNumberFormat="1" applyFont="1" applyFill="1" applyBorder="1"/>
    <xf numFmtId="10" fontId="5" fillId="6" borderId="7" xfId="1" applyNumberFormat="1" applyFont="1" applyFill="1" applyBorder="1"/>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15" fillId="11" borderId="0" xfId="0" applyFont="1" applyFill="1" applyBorder="1" applyAlignment="1">
      <alignment horizontal="left" vertical="top"/>
    </xf>
    <xf numFmtId="0" fontId="23" fillId="13" borderId="44" xfId="0" applyFont="1" applyFill="1" applyBorder="1" applyAlignment="1">
      <alignment horizontal="center" vertical="center" wrapText="1" readingOrder="1"/>
    </xf>
    <xf numFmtId="0" fontId="23" fillId="14" borderId="46" xfId="0" applyFont="1" applyFill="1" applyBorder="1" applyAlignment="1">
      <alignment horizontal="center" vertical="center" wrapText="1" readingOrder="1"/>
    </xf>
    <xf numFmtId="0" fontId="23" fillId="15" borderId="46" xfId="0" applyFont="1" applyFill="1" applyBorder="1" applyAlignment="1">
      <alignment horizontal="center" vertical="center" wrapText="1" readingOrder="1"/>
    </xf>
    <xf numFmtId="0" fontId="23" fillId="16" borderId="46" xfId="0" applyFont="1" applyFill="1" applyBorder="1" applyAlignment="1">
      <alignment horizontal="center" vertical="center" wrapText="1" readingOrder="1"/>
    </xf>
    <xf numFmtId="0" fontId="0" fillId="0" borderId="4" xfId="0" applyBorder="1"/>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164" fontId="18" fillId="10" borderId="31" xfId="2" applyNumberFormat="1" applyFont="1" applyFill="1" applyBorder="1" applyAlignment="1">
      <alignment horizontal="center" vertical="center"/>
    </xf>
    <xf numFmtId="0" fontId="3" fillId="0" borderId="0" xfId="0" applyFont="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4" fontId="0" fillId="8" borderId="0" xfId="0" applyNumberFormat="1" applyFill="1"/>
    <xf numFmtId="17" fontId="4" fillId="5" borderId="2" xfId="0" applyNumberFormat="1" applyFont="1" applyFill="1" applyBorder="1" applyAlignment="1">
      <alignment horizontal="center" wrapText="1"/>
    </xf>
    <xf numFmtId="17" fontId="4" fillId="7" borderId="3" xfId="0" applyNumberFormat="1" applyFont="1" applyFill="1" applyBorder="1" applyAlignment="1">
      <alignment horizontal="center" vertical="center"/>
    </xf>
    <xf numFmtId="0" fontId="25"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4" fontId="5" fillId="6" borderId="7" xfId="2" applyNumberFormat="1" applyFont="1" applyFill="1" applyBorder="1"/>
    <xf numFmtId="0" fontId="0" fillId="0" borderId="0" xfId="0"/>
    <xf numFmtId="0" fontId="26" fillId="0" borderId="0" xfId="0" applyFont="1"/>
    <xf numFmtId="164" fontId="0" fillId="0" borderId="15" xfId="0" applyNumberFormat="1" applyBorder="1"/>
    <xf numFmtId="164" fontId="0" fillId="0" borderId="18" xfId="0" applyNumberFormat="1" applyBorder="1"/>
    <xf numFmtId="164" fontId="0" fillId="0" borderId="17" xfId="0" applyNumberFormat="1" applyBorder="1"/>
    <xf numFmtId="9" fontId="0" fillId="0" borderId="14" xfId="1" applyFont="1" applyBorder="1"/>
    <xf numFmtId="9" fontId="0" fillId="0" borderId="16" xfId="1" applyFont="1" applyBorder="1"/>
    <xf numFmtId="168" fontId="18" fillId="10" borderId="31" xfId="4" applyNumberFormat="1" applyFont="1" applyFill="1" applyBorder="1" applyAlignment="1">
      <alignment horizontal="center" vertical="center"/>
    </xf>
    <xf numFmtId="0" fontId="17" fillId="9" borderId="31" xfId="0" applyFont="1" applyFill="1" applyBorder="1" applyAlignment="1">
      <alignment horizontal="center"/>
    </xf>
    <xf numFmtId="0" fontId="3" fillId="17" borderId="63" xfId="0" applyFont="1" applyFill="1" applyBorder="1"/>
    <xf numFmtId="10" fontId="0" fillId="0" borderId="0" xfId="0" applyNumberFormat="1"/>
    <xf numFmtId="9" fontId="0" fillId="0" borderId="0" xfId="0" applyNumberFormat="1"/>
    <xf numFmtId="0" fontId="23" fillId="13" borderId="44" xfId="0" applyFont="1" applyFill="1" applyBorder="1" applyAlignment="1">
      <alignment horizontal="center" vertical="top" wrapText="1"/>
    </xf>
    <xf numFmtId="9" fontId="24" fillId="14" borderId="45" xfId="0" applyNumberFormat="1" applyFont="1" applyFill="1" applyBorder="1" applyAlignment="1">
      <alignment horizontal="center" vertical="center" wrapText="1" readingOrder="1"/>
    </xf>
    <xf numFmtId="0" fontId="23" fillId="7" borderId="43"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9" fontId="0" fillId="0" borderId="0" xfId="1" applyFont="1"/>
    <xf numFmtId="0" fontId="0" fillId="2" borderId="0" xfId="0" applyFill="1"/>
    <xf numFmtId="164"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3" fillId="8" borderId="0" xfId="0" applyFont="1" applyFill="1"/>
    <xf numFmtId="0" fontId="13" fillId="0" borderId="0" xfId="0" applyFont="1"/>
    <xf numFmtId="10" fontId="24" fillId="14" borderId="45" xfId="0" applyNumberFormat="1" applyFont="1" applyFill="1" applyBorder="1" applyAlignment="1">
      <alignment horizontal="center" vertical="center" wrapText="1" readingOrder="1"/>
    </xf>
    <xf numFmtId="9" fontId="24" fillId="15" borderId="45" xfId="0" applyNumberFormat="1" applyFont="1" applyFill="1" applyBorder="1" applyAlignment="1">
      <alignment horizontal="center" vertical="center" wrapText="1" readingOrder="1"/>
    </xf>
    <xf numFmtId="10" fontId="24" fillId="15" borderId="45" xfId="0" applyNumberFormat="1" applyFont="1" applyFill="1" applyBorder="1" applyAlignment="1">
      <alignment horizontal="center" vertical="center" wrapText="1" readingOrder="1"/>
    </xf>
    <xf numFmtId="9" fontId="24" fillId="16" borderId="45" xfId="0" applyNumberFormat="1" applyFont="1" applyFill="1" applyBorder="1" applyAlignment="1">
      <alignment horizontal="center" vertical="center" wrapText="1" readingOrder="1"/>
    </xf>
    <xf numFmtId="10" fontId="24" fillId="16" borderId="45" xfId="0" applyNumberFormat="1" applyFont="1" applyFill="1" applyBorder="1" applyAlignment="1">
      <alignment horizontal="center" vertical="center" wrapText="1" readingOrder="1"/>
    </xf>
    <xf numFmtId="9" fontId="24" fillId="7" borderId="45" xfId="0" applyNumberFormat="1" applyFont="1" applyFill="1" applyBorder="1" applyAlignment="1">
      <alignment horizontal="center" vertical="center" wrapText="1" readingOrder="1"/>
    </xf>
    <xf numFmtId="10" fontId="24" fillId="7" borderId="45" xfId="0" applyNumberFormat="1" applyFont="1" applyFill="1" applyBorder="1" applyAlignment="1">
      <alignment horizontal="center" vertical="center" wrapText="1" readingOrder="1"/>
    </xf>
    <xf numFmtId="0" fontId="0" fillId="0" borderId="26" xfId="0" applyBorder="1"/>
    <xf numFmtId="10" fontId="0" fillId="8" borderId="0" xfId="0" applyNumberFormat="1" applyFill="1"/>
    <xf numFmtId="164" fontId="0" fillId="0" borderId="0" xfId="0" applyNumberFormat="1"/>
    <xf numFmtId="0" fontId="30" fillId="8" borderId="0" xfId="0" applyFont="1" applyFill="1" applyAlignment="1">
      <alignment vertical="center"/>
    </xf>
    <xf numFmtId="0" fontId="31" fillId="8" borderId="0" xfId="0" applyFont="1" applyFill="1" applyAlignment="1">
      <alignment horizontal="left" vertical="top"/>
    </xf>
    <xf numFmtId="0" fontId="9" fillId="8" borderId="0" xfId="0" applyFont="1" applyFill="1" applyAlignment="1">
      <alignment vertical="top"/>
    </xf>
    <xf numFmtId="0" fontId="33" fillId="18" borderId="66" xfId="0" applyFont="1" applyFill="1" applyBorder="1" applyAlignment="1">
      <alignment horizontal="left" vertical="center" wrapText="1"/>
    </xf>
    <xf numFmtId="0" fontId="33" fillId="18" borderId="66" xfId="5" applyFont="1" applyFill="1" applyBorder="1" applyAlignment="1">
      <alignment horizontal="left" wrapText="1"/>
    </xf>
    <xf numFmtId="0" fontId="33" fillId="18" borderId="66" xfId="0" applyFont="1" applyFill="1" applyBorder="1" applyAlignment="1">
      <alignment horizontal="left" vertical="center"/>
    </xf>
    <xf numFmtId="14" fontId="33" fillId="18" borderId="66" xfId="5" applyNumberFormat="1" applyFont="1" applyFill="1" applyBorder="1" applyAlignment="1">
      <alignment horizontal="left" wrapText="1"/>
    </xf>
    <xf numFmtId="0" fontId="5" fillId="8" borderId="66" xfId="0" applyFont="1" applyFill="1" applyBorder="1"/>
    <xf numFmtId="0" fontId="35" fillId="18" borderId="66" xfId="5" applyFont="1" applyFill="1" applyBorder="1" applyAlignment="1">
      <alignment horizontal="left" vertical="center" wrapText="1"/>
    </xf>
    <xf numFmtId="0" fontId="33" fillId="18" borderId="66" xfId="5" applyFont="1" applyFill="1" applyBorder="1" applyAlignment="1">
      <alignment horizontal="left" vertical="center" wrapText="1"/>
    </xf>
    <xf numFmtId="0" fontId="0" fillId="8" borderId="0" xfId="0" applyFill="1" applyAlignment="1">
      <alignment vertical="center"/>
    </xf>
    <xf numFmtId="0" fontId="33" fillId="18" borderId="66" xfId="5" applyFont="1" applyFill="1" applyBorder="1" applyAlignment="1">
      <alignment horizontal="left" vertical="top" wrapText="1"/>
    </xf>
    <xf numFmtId="0" fontId="0" fillId="8" borderId="0" xfId="0" applyFill="1" applyAlignment="1">
      <alignment vertical="top"/>
    </xf>
    <xf numFmtId="0" fontId="36" fillId="8" borderId="66" xfId="5" applyFont="1" applyFill="1" applyBorder="1"/>
    <xf numFmtId="0" fontId="35" fillId="18" borderId="66" xfId="5" applyFont="1" applyFill="1" applyBorder="1" applyAlignment="1">
      <alignment horizontal="left" vertical="top" wrapText="1"/>
    </xf>
    <xf numFmtId="0" fontId="0" fillId="8" borderId="66" xfId="0" applyFill="1" applyBorder="1"/>
    <xf numFmtId="0" fontId="35" fillId="19" borderId="66" xfId="5" applyFont="1" applyFill="1" applyBorder="1" applyAlignment="1">
      <alignment horizontal="left" vertical="center" wrapText="1"/>
    </xf>
    <xf numFmtId="0" fontId="33" fillId="19" borderId="66" xfId="5" applyFont="1" applyFill="1" applyBorder="1" applyAlignment="1">
      <alignment horizontal="left" vertical="center" wrapText="1"/>
    </xf>
    <xf numFmtId="0" fontId="33" fillId="19" borderId="66" xfId="5" applyFont="1" applyFill="1" applyBorder="1" applyAlignment="1">
      <alignment horizontal="left" vertical="top" wrapText="1"/>
    </xf>
    <xf numFmtId="0" fontId="36" fillId="8" borderId="66" xfId="5" applyFont="1" applyFill="1" applyBorder="1" applyAlignment="1">
      <alignment vertical="top"/>
    </xf>
    <xf numFmtId="0" fontId="33" fillId="8" borderId="66" xfId="5" applyFont="1" applyFill="1" applyBorder="1" applyAlignment="1">
      <alignment vertical="top"/>
    </xf>
    <xf numFmtId="0" fontId="36" fillId="8" borderId="3" xfId="5" applyFont="1" applyFill="1" applyBorder="1" applyAlignment="1">
      <alignment vertical="top"/>
    </xf>
    <xf numFmtId="0" fontId="33" fillId="18" borderId="66" xfId="5" applyFont="1" applyFill="1" applyBorder="1" applyAlignment="1">
      <alignment horizontal="left" vertical="center"/>
    </xf>
    <xf numFmtId="0" fontId="18" fillId="0" borderId="0" xfId="0" applyFont="1"/>
    <xf numFmtId="0" fontId="20" fillId="11" borderId="0" xfId="0" applyFont="1" applyFill="1" applyBorder="1" applyAlignment="1"/>
    <xf numFmtId="0" fontId="17" fillId="12" borderId="36" xfId="0" applyFont="1" applyFill="1" applyBorder="1" applyAlignment="1">
      <alignment vertical="center" wrapText="1"/>
    </xf>
    <xf numFmtId="166" fontId="18" fillId="10" borderId="31" xfId="4" applyNumberFormat="1" applyFont="1" applyFill="1" applyBorder="1" applyAlignment="1">
      <alignment vertical="center"/>
    </xf>
    <xf numFmtId="0" fontId="4" fillId="7" borderId="2" xfId="0" applyFont="1" applyFill="1" applyBorder="1"/>
    <xf numFmtId="17" fontId="37" fillId="7" borderId="2" xfId="0" applyNumberFormat="1" applyFont="1" applyFill="1" applyBorder="1"/>
    <xf numFmtId="17" fontId="37" fillId="7" borderId="5" xfId="0" applyNumberFormat="1" applyFont="1" applyFill="1" applyBorder="1"/>
    <xf numFmtId="164" fontId="33" fillId="6" borderId="0" xfId="2" applyNumberFormat="1" applyFont="1" applyFill="1"/>
    <xf numFmtId="164" fontId="5" fillId="6" borderId="26" xfId="2" applyNumberFormat="1" applyFont="1" applyFill="1" applyBorder="1"/>
    <xf numFmtId="164" fontId="33" fillId="6" borderId="23" xfId="2" applyNumberFormat="1" applyFont="1" applyFill="1" applyBorder="1"/>
    <xf numFmtId="164" fontId="5" fillId="6" borderId="0" xfId="2" applyNumberFormat="1" applyFont="1" applyFill="1"/>
    <xf numFmtId="0" fontId="37" fillId="7" borderId="2" xfId="0" applyFont="1" applyFill="1" applyBorder="1"/>
    <xf numFmtId="164" fontId="5" fillId="6" borderId="6" xfId="2" applyNumberFormat="1" applyFont="1" applyFill="1" applyBorder="1"/>
    <xf numFmtId="164" fontId="5" fillId="6" borderId="4" xfId="2" applyNumberFormat="1" applyFont="1" applyFill="1" applyBorder="1"/>
    <xf numFmtId="164" fontId="33" fillId="6" borderId="2" xfId="2" applyNumberFormat="1" applyFont="1" applyFill="1" applyBorder="1"/>
    <xf numFmtId="164" fontId="33" fillId="6" borderId="6" xfId="2" applyNumberFormat="1" applyFont="1" applyFill="1" applyBorder="1"/>
    <xf numFmtId="164" fontId="33" fillId="6" borderId="3" xfId="2" applyNumberFormat="1" applyFont="1" applyFill="1" applyBorder="1"/>
    <xf numFmtId="164" fontId="33" fillId="6" borderId="21" xfId="2" applyNumberFormat="1" applyFont="1" applyFill="1" applyBorder="1"/>
    <xf numFmtId="164" fontId="33" fillId="6" borderId="5" xfId="2" applyNumberFormat="1" applyFont="1" applyFill="1" applyBorder="1"/>
    <xf numFmtId="164" fontId="33" fillId="6" borderId="38" xfId="2" applyNumberFormat="1" applyFont="1" applyFill="1" applyBorder="1"/>
    <xf numFmtId="164" fontId="33" fillId="6" borderId="8" xfId="2" applyNumberFormat="1" applyFont="1" applyFill="1" applyBorder="1"/>
    <xf numFmtId="0" fontId="4" fillId="7" borderId="8" xfId="0" applyFont="1" applyFill="1" applyBorder="1"/>
    <xf numFmtId="164" fontId="33" fillId="6" borderId="2" xfId="2" applyNumberFormat="1" applyFont="1" applyFill="1" applyBorder="1" applyAlignment="1">
      <alignment horizontal="center" vertical="center"/>
    </xf>
    <xf numFmtId="164" fontId="33" fillId="6" borderId="2" xfId="2" applyNumberFormat="1" applyFont="1" applyFill="1" applyBorder="1" applyAlignment="1">
      <alignment vertical="center"/>
    </xf>
    <xf numFmtId="164" fontId="33" fillId="6" borderId="2" xfId="2" applyNumberFormat="1" applyFont="1" applyFill="1" applyBorder="1" applyAlignment="1">
      <alignment horizontal="center"/>
    </xf>
    <xf numFmtId="17" fontId="4" fillId="7" borderId="5" xfId="3" applyNumberFormat="1" applyFont="1" applyFill="1" applyBorder="1"/>
    <xf numFmtId="17" fontId="4" fillId="7" borderId="6" xfId="3" applyNumberFormat="1" applyFont="1" applyFill="1" applyBorder="1"/>
    <xf numFmtId="17" fontId="4" fillId="7" borderId="2" xfId="0" applyNumberFormat="1" applyFont="1" applyFill="1" applyBorder="1"/>
    <xf numFmtId="17" fontId="4" fillId="7" borderId="3" xfId="0" applyNumberFormat="1" applyFont="1" applyFill="1" applyBorder="1"/>
    <xf numFmtId="0" fontId="4" fillId="7" borderId="19" xfId="0" applyFont="1" applyFill="1" applyBorder="1" applyAlignment="1">
      <alignment wrapText="1"/>
    </xf>
    <xf numFmtId="0" fontId="4" fillId="7" borderId="0" xfId="0" applyFont="1" applyFill="1" applyAlignment="1">
      <alignment wrapText="1"/>
    </xf>
    <xf numFmtId="0" fontId="4" fillId="7" borderId="2" xfId="0" applyFont="1" applyFill="1" applyBorder="1" applyAlignment="1">
      <alignment horizontal="center" wrapText="1"/>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0" fontId="4" fillId="7" borderId="7" xfId="0" applyFont="1" applyFill="1" applyBorder="1" applyAlignment="1">
      <alignment horizontal="center" vertical="center" wrapText="1"/>
    </xf>
    <xf numFmtId="0" fontId="4" fillId="7" borderId="47" xfId="0" applyFont="1" applyFill="1" applyBorder="1"/>
    <xf numFmtId="0" fontId="4" fillId="7" borderId="0" xfId="0" applyFont="1" applyFill="1"/>
    <xf numFmtId="0" fontId="4" fillId="7" borderId="11" xfId="3" applyFont="1" applyFill="1" applyBorder="1"/>
    <xf numFmtId="0" fontId="4" fillId="7" borderId="51" xfId="3" applyFont="1" applyFill="1" applyBorder="1" applyAlignment="1">
      <alignment wrapText="1"/>
    </xf>
    <xf numFmtId="0" fontId="4" fillId="7" borderId="52" xfId="3" applyFont="1" applyFill="1" applyBorder="1" applyAlignment="1">
      <alignment wrapText="1"/>
    </xf>
    <xf numFmtId="0" fontId="4" fillId="7" borderId="53" xfId="3" applyFont="1" applyFill="1" applyBorder="1" applyAlignment="1">
      <alignment wrapText="1"/>
    </xf>
    <xf numFmtId="0" fontId="4" fillId="7" borderId="54" xfId="3" applyFont="1" applyFill="1" applyBorder="1" applyAlignment="1">
      <alignment wrapText="1"/>
    </xf>
    <xf numFmtId="164" fontId="5" fillId="6" borderId="20" xfId="2" applyNumberFormat="1" applyFont="1" applyFill="1" applyBorder="1" applyAlignment="1">
      <alignment horizontal="right"/>
    </xf>
    <xf numFmtId="164" fontId="5" fillId="6" borderId="2" xfId="2" applyNumberFormat="1" applyFont="1" applyFill="1" applyBorder="1" applyAlignment="1">
      <alignment horizontal="right"/>
    </xf>
    <xf numFmtId="164" fontId="5" fillId="6" borderId="27" xfId="2" applyNumberFormat="1" applyFont="1" applyFill="1" applyBorder="1" applyAlignment="1">
      <alignment horizontal="right"/>
    </xf>
    <xf numFmtId="164" fontId="5" fillId="6" borderId="20" xfId="2" quotePrefix="1" applyNumberFormat="1" applyFont="1" applyFill="1" applyBorder="1" applyAlignment="1">
      <alignment horizontal="right"/>
    </xf>
    <xf numFmtId="164" fontId="5" fillId="6" borderId="2" xfId="2" quotePrefix="1" applyNumberFormat="1" applyFont="1" applyFill="1" applyBorder="1" applyAlignment="1">
      <alignment horizontal="right"/>
    </xf>
    <xf numFmtId="164" fontId="5" fillId="6" borderId="27" xfId="2" quotePrefix="1" applyNumberFormat="1" applyFont="1" applyFill="1" applyBorder="1" applyAlignment="1">
      <alignment horizontal="right"/>
    </xf>
    <xf numFmtId="164" fontId="6" fillId="6" borderId="55" xfId="2" applyNumberFormat="1" applyFont="1" applyFill="1" applyBorder="1" applyAlignment="1">
      <alignment horizontal="right"/>
    </xf>
    <xf numFmtId="164" fontId="6" fillId="6" borderId="56" xfId="2" applyNumberFormat="1" applyFont="1" applyFill="1" applyBorder="1" applyAlignment="1">
      <alignment horizontal="right"/>
    </xf>
    <xf numFmtId="164" fontId="6" fillId="6" borderId="57" xfId="2" applyNumberFormat="1" applyFont="1" applyFill="1" applyBorder="1" applyAlignment="1">
      <alignment horizontal="right"/>
    </xf>
    <xf numFmtId="0" fontId="4" fillId="7" borderId="58" xfId="3" applyFont="1" applyFill="1" applyBorder="1" applyAlignment="1">
      <alignment wrapText="1"/>
    </xf>
    <xf numFmtId="0" fontId="4" fillId="7" borderId="17" xfId="3" applyFont="1" applyFill="1" applyBorder="1" applyAlignment="1">
      <alignment wrapText="1"/>
    </xf>
    <xf numFmtId="0" fontId="4" fillId="7" borderId="0" xfId="3" applyFont="1" applyFill="1" applyBorder="1" applyAlignment="1">
      <alignment wrapText="1"/>
    </xf>
    <xf numFmtId="0" fontId="4" fillId="7" borderId="65" xfId="3" applyFont="1" applyFill="1" applyBorder="1" applyAlignment="1">
      <alignment wrapText="1"/>
    </xf>
    <xf numFmtId="0" fontId="4" fillId="7" borderId="59" xfId="3" applyFont="1" applyFill="1" applyBorder="1"/>
    <xf numFmtId="17" fontId="4" fillId="7" borderId="11" xfId="3" applyNumberFormat="1" applyFont="1" applyFill="1" applyBorder="1"/>
    <xf numFmtId="17" fontId="4" fillId="7" borderId="60" xfId="3" applyNumberFormat="1" applyFont="1" applyFill="1" applyBorder="1"/>
    <xf numFmtId="17" fontId="4" fillId="7" borderId="64" xfId="3" applyNumberFormat="1" applyFont="1" applyFill="1" applyBorder="1"/>
    <xf numFmtId="164" fontId="5" fillId="6" borderId="61" xfId="2" applyNumberFormat="1" applyFont="1" applyFill="1" applyBorder="1" applyAlignment="1">
      <alignment horizontal="right"/>
    </xf>
    <xf numFmtId="164" fontId="5" fillId="6" borderId="19" xfId="2" applyNumberFormat="1" applyFont="1" applyFill="1" applyBorder="1" applyAlignment="1">
      <alignment horizontal="right"/>
    </xf>
    <xf numFmtId="0" fontId="4" fillId="7" borderId="48" xfId="3" applyFont="1" applyFill="1" applyBorder="1" applyAlignment="1">
      <alignment wrapText="1"/>
    </xf>
    <xf numFmtId="164" fontId="5" fillId="6" borderId="55" xfId="2" applyNumberFormat="1" applyFont="1" applyFill="1" applyBorder="1" applyAlignment="1">
      <alignment horizontal="right"/>
    </xf>
    <xf numFmtId="164" fontId="5" fillId="6" borderId="62" xfId="2" applyNumberFormat="1" applyFont="1" applyFill="1" applyBorder="1" applyAlignment="1">
      <alignment horizontal="right"/>
    </xf>
    <xf numFmtId="0" fontId="6" fillId="0" borderId="0" xfId="3" applyFont="1" applyFill="1" applyBorder="1" applyAlignment="1">
      <alignment wrapText="1"/>
    </xf>
    <xf numFmtId="0" fontId="0" fillId="0" borderId="51" xfId="0" applyBorder="1"/>
    <xf numFmtId="0" fontId="0" fillId="0" borderId="48" xfId="0" applyBorder="1"/>
    <xf numFmtId="0" fontId="0" fillId="0" borderId="54" xfId="0" applyBorder="1"/>
    <xf numFmtId="0" fontId="0" fillId="0" borderId="67" xfId="0" applyBorder="1"/>
    <xf numFmtId="0" fontId="0" fillId="0" borderId="64" xfId="0" applyBorder="1"/>
    <xf numFmtId="0" fontId="0" fillId="0" borderId="49" xfId="0" applyBorder="1"/>
    <xf numFmtId="0" fontId="0" fillId="0" borderId="50" xfId="0" applyBorder="1"/>
    <xf numFmtId="169" fontId="0" fillId="0" borderId="68" xfId="0" applyNumberFormat="1" applyBorder="1"/>
    <xf numFmtId="170" fontId="0" fillId="0" borderId="0" xfId="1" applyNumberFormat="1" applyFont="1"/>
    <xf numFmtId="170" fontId="0" fillId="0" borderId="65" xfId="1" applyNumberFormat="1" applyFont="1" applyBorder="1"/>
    <xf numFmtId="171" fontId="0" fillId="0" borderId="68" xfId="0" applyNumberFormat="1" applyBorder="1"/>
    <xf numFmtId="164" fontId="0" fillId="0" borderId="49" xfId="2" applyNumberFormat="1" applyFont="1" applyBorder="1"/>
    <xf numFmtId="164" fontId="0" fillId="0" borderId="50" xfId="2" applyNumberFormat="1" applyFont="1" applyBorder="1"/>
    <xf numFmtId="170" fontId="0" fillId="0" borderId="69" xfId="1" applyNumberFormat="1" applyFont="1" applyBorder="1"/>
    <xf numFmtId="164" fontId="0" fillId="0" borderId="0" xfId="2" applyNumberFormat="1" applyFont="1"/>
    <xf numFmtId="17" fontId="4" fillId="5" borderId="7" xfId="0" applyNumberFormat="1" applyFont="1" applyFill="1" applyBorder="1" applyAlignment="1">
      <alignment horizontal="center" wrapText="1"/>
    </xf>
    <xf numFmtId="0" fontId="0" fillId="21" borderId="64" xfId="0" applyFill="1" applyBorder="1"/>
    <xf numFmtId="0" fontId="20" fillId="0" borderId="0" xfId="0" applyFont="1" applyAlignment="1">
      <alignment vertical="center" wrapText="1"/>
    </xf>
    <xf numFmtId="0" fontId="0" fillId="22" borderId="70" xfId="0" applyFill="1" applyBorder="1" applyAlignment="1">
      <alignment vertical="top" wrapText="1"/>
    </xf>
    <xf numFmtId="172" fontId="0" fillId="0" borderId="64" xfId="0" applyNumberFormat="1" applyBorder="1"/>
    <xf numFmtId="0" fontId="0" fillId="0" borderId="71" xfId="0" applyBorder="1"/>
    <xf numFmtId="0" fontId="0" fillId="0" borderId="72" xfId="0" applyBorder="1"/>
    <xf numFmtId="0" fontId="3" fillId="0" borderId="48" xfId="0" applyFont="1" applyBorder="1" applyAlignment="1">
      <alignment horizontal="centerContinuous"/>
    </xf>
    <xf numFmtId="0" fontId="3" fillId="0" borderId="49" xfId="0" applyFont="1" applyBorder="1" applyAlignment="1">
      <alignment horizontal="centerContinuous"/>
    </xf>
    <xf numFmtId="0" fontId="3" fillId="0" borderId="50" xfId="0" applyFont="1" applyBorder="1" applyAlignment="1">
      <alignment horizontal="centerContinuous"/>
    </xf>
    <xf numFmtId="0" fontId="3" fillId="0" borderId="64" xfId="0" applyFont="1" applyBorder="1" applyAlignment="1">
      <alignment wrapText="1"/>
    </xf>
    <xf numFmtId="0" fontId="3" fillId="0" borderId="48" xfId="0" applyFont="1" applyBorder="1" applyAlignment="1">
      <alignment wrapText="1"/>
    </xf>
    <xf numFmtId="0" fontId="3" fillId="0" borderId="49" xfId="0" applyFont="1" applyBorder="1" applyAlignment="1">
      <alignment wrapText="1"/>
    </xf>
    <xf numFmtId="0" fontId="3" fillId="0" borderId="50" xfId="0" applyFont="1" applyBorder="1" applyAlignment="1">
      <alignment wrapText="1"/>
    </xf>
    <xf numFmtId="17" fontId="0" fillId="0" borderId="68" xfId="0" applyNumberFormat="1" applyBorder="1"/>
    <xf numFmtId="17" fontId="0" fillId="0" borderId="70" xfId="0" applyNumberFormat="1" applyBorder="1"/>
    <xf numFmtId="173" fontId="0" fillId="0" borderId="68" xfId="2" applyNumberFormat="1" applyFont="1" applyBorder="1"/>
    <xf numFmtId="164" fontId="0" fillId="0" borderId="54" xfId="2" applyNumberFormat="1" applyFont="1" applyBorder="1"/>
    <xf numFmtId="165" fontId="0" fillId="0" borderId="67" xfId="1" applyNumberFormat="1" applyFont="1" applyBorder="1"/>
    <xf numFmtId="165" fontId="0" fillId="0" borderId="65" xfId="1" applyNumberFormat="1" applyFont="1" applyBorder="1"/>
    <xf numFmtId="164" fontId="0" fillId="0" borderId="73" xfId="2" applyNumberFormat="1" applyFont="1" applyBorder="1"/>
    <xf numFmtId="164" fontId="27" fillId="0" borderId="74" xfId="2" applyNumberFormat="1" applyFont="1" applyBorder="1"/>
    <xf numFmtId="165" fontId="0" fillId="0" borderId="74" xfId="1" applyNumberFormat="1" applyFont="1" applyBorder="1"/>
    <xf numFmtId="164" fontId="0" fillId="0" borderId="74" xfId="2" applyNumberFormat="1" applyFont="1" applyBorder="1"/>
    <xf numFmtId="165" fontId="0" fillId="0" borderId="69" xfId="1" applyNumberFormat="1" applyFont="1" applyBorder="1"/>
    <xf numFmtId="0" fontId="1" fillId="0" borderId="75" xfId="10" applyBorder="1"/>
    <xf numFmtId="0" fontId="1" fillId="0" borderId="76" xfId="10" applyBorder="1" applyAlignment="1">
      <alignment vertical="center"/>
    </xf>
    <xf numFmtId="164" fontId="1" fillId="0" borderId="51" xfId="2" applyNumberFormat="1" applyBorder="1"/>
    <xf numFmtId="164" fontId="1" fillId="0" borderId="54" xfId="2" applyNumberFormat="1" applyBorder="1"/>
    <xf numFmtId="164" fontId="27" fillId="0" borderId="67" xfId="2" applyNumberFormat="1" applyFont="1" applyBorder="1"/>
    <xf numFmtId="0" fontId="1" fillId="0" borderId="68" xfId="10" applyBorder="1"/>
    <xf numFmtId="164" fontId="1" fillId="0" borderId="47" xfId="2" applyNumberFormat="1" applyBorder="1"/>
    <xf numFmtId="164" fontId="1" fillId="0" borderId="0" xfId="2" applyNumberFormat="1"/>
    <xf numFmtId="164" fontId="27" fillId="0" borderId="65" xfId="2" applyNumberFormat="1" applyFont="1" applyBorder="1"/>
    <xf numFmtId="0" fontId="1" fillId="0" borderId="65" xfId="10" applyBorder="1" applyAlignment="1">
      <alignment vertical="center"/>
    </xf>
    <xf numFmtId="0" fontId="1" fillId="0" borderId="70" xfId="10" applyBorder="1"/>
    <xf numFmtId="0" fontId="1" fillId="0" borderId="69" xfId="10" applyBorder="1" applyAlignment="1">
      <alignment vertical="center"/>
    </xf>
    <xf numFmtId="164" fontId="1" fillId="0" borderId="73" xfId="2" applyNumberFormat="1" applyBorder="1"/>
    <xf numFmtId="164" fontId="1" fillId="0" borderId="74" xfId="2" applyNumberFormat="1" applyBorder="1"/>
    <xf numFmtId="164" fontId="27" fillId="0" borderId="69" xfId="2" applyNumberFormat="1" applyFont="1" applyBorder="1"/>
    <xf numFmtId="0" fontId="1" fillId="0" borderId="0" xfId="10"/>
    <xf numFmtId="0" fontId="1" fillId="0" borderId="0" xfId="10" applyAlignment="1">
      <alignment vertical="center"/>
    </xf>
    <xf numFmtId="170" fontId="0" fillId="0" borderId="0" xfId="1" applyNumberFormat="1" applyFont="1" applyFill="1" applyBorder="1"/>
    <xf numFmtId="173" fontId="0" fillId="0" borderId="68" xfId="2" applyNumberFormat="1" applyFont="1" applyFill="1" applyBorder="1"/>
    <xf numFmtId="170" fontId="0" fillId="0" borderId="65" xfId="1" applyNumberFormat="1" applyFont="1" applyFill="1" applyBorder="1"/>
    <xf numFmtId="170" fontId="0" fillId="0" borderId="69" xfId="1" applyNumberFormat="1" applyFont="1" applyFill="1" applyBorder="1"/>
    <xf numFmtId="164" fontId="0" fillId="0" borderId="49" xfId="2" applyNumberFormat="1" applyFont="1" applyFill="1" applyBorder="1"/>
    <xf numFmtId="164" fontId="0" fillId="0" borderId="50" xfId="2" applyNumberFormat="1" applyFont="1" applyFill="1" applyBorder="1"/>
    <xf numFmtId="164" fontId="0" fillId="0" borderId="0" xfId="2" applyNumberFormat="1" applyFont="1" applyBorder="1"/>
    <xf numFmtId="165" fontId="0" fillId="0" borderId="0" xfId="1" applyNumberFormat="1" applyFont="1" applyBorder="1"/>
    <xf numFmtId="164" fontId="1" fillId="0" borderId="51" xfId="2" applyNumberFormat="1" applyFont="1" applyBorder="1"/>
    <xf numFmtId="164" fontId="1" fillId="0" borderId="54" xfId="2" applyNumberFormat="1" applyFont="1" applyBorder="1"/>
    <xf numFmtId="164" fontId="1" fillId="0" borderId="47" xfId="2" applyNumberFormat="1" applyFont="1" applyBorder="1"/>
    <xf numFmtId="164" fontId="1" fillId="0" borderId="0" xfId="2" applyNumberFormat="1" applyFont="1" applyBorder="1"/>
    <xf numFmtId="164" fontId="1" fillId="0" borderId="73" xfId="2" applyNumberFormat="1" applyFont="1" applyBorder="1"/>
    <xf numFmtId="164" fontId="1" fillId="0" borderId="74" xfId="2" applyNumberFormat="1" applyFont="1" applyBorder="1"/>
    <xf numFmtId="17" fontId="4" fillId="7" borderId="3" xfId="0" applyNumberFormat="1" applyFont="1" applyFill="1" applyBorder="1" applyAlignment="1">
      <alignment horizontal="center"/>
    </xf>
    <xf numFmtId="0" fontId="15" fillId="11" borderId="0" xfId="0" applyFont="1" applyFill="1" applyAlignment="1">
      <alignment horizontal="left" vertical="top"/>
    </xf>
    <xf numFmtId="0" fontId="20" fillId="11" borderId="0" xfId="0" applyFont="1" applyFill="1" applyBorder="1" applyAlignment="1">
      <alignment horizontal="center"/>
    </xf>
    <xf numFmtId="170" fontId="0" fillId="0" borderId="0" xfId="1" applyNumberFormat="1" applyFont="1" applyFill="1"/>
    <xf numFmtId="173" fontId="0" fillId="0" borderId="70" xfId="2" applyNumberFormat="1" applyFont="1" applyFill="1" applyBorder="1"/>
    <xf numFmtId="0" fontId="1" fillId="0" borderId="68" xfId="10" applyFill="1" applyBorder="1"/>
    <xf numFmtId="0" fontId="1" fillId="0" borderId="76" xfId="10" applyFill="1" applyBorder="1" applyAlignment="1">
      <alignment vertical="center"/>
    </xf>
    <xf numFmtId="164" fontId="1" fillId="0" borderId="47" xfId="2" applyNumberFormat="1" applyFill="1" applyBorder="1"/>
    <xf numFmtId="164" fontId="1" fillId="0" borderId="0" xfId="2" applyNumberFormat="1" applyFill="1"/>
    <xf numFmtId="164" fontId="27" fillId="0" borderId="65" xfId="2" applyNumberFormat="1" applyFont="1" applyFill="1" applyBorder="1"/>
    <xf numFmtId="169" fontId="0" fillId="0" borderId="68" xfId="0" applyNumberFormat="1" applyFill="1" applyBorder="1"/>
    <xf numFmtId="171" fontId="0" fillId="0" borderId="68" xfId="0" applyNumberFormat="1" applyFill="1" applyBorder="1"/>
    <xf numFmtId="164" fontId="1" fillId="0" borderId="47" xfId="2" applyNumberFormat="1" applyFont="1" applyFill="1" applyBorder="1"/>
    <xf numFmtId="164" fontId="1" fillId="0" borderId="0" xfId="2" applyNumberFormat="1" applyFont="1" applyFill="1" applyBorder="1"/>
    <xf numFmtId="0" fontId="20" fillId="0" borderId="77" xfId="0" applyFont="1" applyBorder="1" applyAlignment="1">
      <alignment vertical="center" wrapText="1"/>
    </xf>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7" borderId="2" xfId="0" applyFont="1" applyFill="1" applyBorder="1" applyAlignment="1">
      <alignment horizontal="center"/>
    </xf>
    <xf numFmtId="0" fontId="4" fillId="7" borderId="5"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5" xfId="0" applyFont="1" applyFill="1" applyBorder="1" applyAlignment="1">
      <alignment horizontal="center"/>
    </xf>
    <xf numFmtId="0" fontId="4" fillId="7" borderId="6" xfId="0" applyFont="1" applyFill="1" applyBorder="1" applyAlignment="1">
      <alignment horizontal="center"/>
    </xf>
    <xf numFmtId="0" fontId="4" fillId="7" borderId="7" xfId="0" applyFont="1" applyFill="1" applyBorder="1" applyAlignment="1">
      <alignment horizontal="center"/>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0" fontId="3" fillId="21" borderId="64" xfId="0" applyFont="1" applyFill="1" applyBorder="1" applyAlignment="1">
      <alignment horizont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0" fontId="4" fillId="7" borderId="0" xfId="0" applyFont="1" applyFill="1" applyAlignment="1">
      <alignment horizontal="center"/>
    </xf>
    <xf numFmtId="17" fontId="28" fillId="7" borderId="48" xfId="0" applyNumberFormat="1" applyFont="1" applyFill="1" applyBorder="1" applyAlignment="1">
      <alignment horizontal="center"/>
    </xf>
    <xf numFmtId="17" fontId="28" fillId="7" borderId="50" xfId="0" applyNumberFormat="1" applyFont="1" applyFill="1" applyBorder="1" applyAlignment="1">
      <alignment horizontal="center"/>
    </xf>
    <xf numFmtId="17" fontId="28" fillId="7" borderId="49" xfId="0" applyNumberFormat="1" applyFont="1" applyFill="1" applyBorder="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0" fontId="17" fillId="9" borderId="30" xfId="0" applyFont="1" applyFill="1" applyBorder="1" applyAlignment="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0" fontId="32" fillId="8" borderId="0" xfId="0" applyFont="1" applyFill="1" applyAlignment="1">
      <alignment horizontal="left" vertical="center"/>
    </xf>
    <xf numFmtId="0" fontId="34" fillId="7" borderId="66" xfId="0" applyFont="1" applyFill="1" applyBorder="1" applyAlignment="1">
      <alignment horizontal="center" vertical="center" wrapText="1"/>
    </xf>
    <xf numFmtId="0" fontId="32" fillId="8" borderId="0" xfId="0" applyFont="1" applyFill="1" applyAlignment="1">
      <alignment horizontal="left" vertical="center" wrapText="1"/>
    </xf>
    <xf numFmtId="0" fontId="34" fillId="20" borderId="66" xfId="0" applyFont="1" applyFill="1" applyBorder="1" applyAlignment="1">
      <alignment horizontal="center" vertical="center" wrapText="1"/>
    </xf>
  </cellXfs>
  <cellStyles count="11">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urrency" xfId="4" builtinId="4"/>
    <cellStyle name="Normal" xfId="0" builtinId="0"/>
    <cellStyle name="Normal 2" xfId="10" xr:uid="{6F4B628F-2717-4BB7-9FB0-D551F508ED04}"/>
    <cellStyle name="Normal 2 2" xfId="5" xr:uid="{00000000-0005-0000-0000-000004000000}"/>
    <cellStyle name="Normal 3 2" xfId="6" xr:uid="{00000000-0005-0000-0000-000005000000}"/>
    <cellStyle name="Percent" xfId="1" builtinId="5"/>
  </cellStyles>
  <dxfs count="171">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name val="Gotham Book"/>
        <family val="3"/>
        <scheme val="none"/>
      </font>
      <numFmt numFmtId="165"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9"/>
        <color theme="1"/>
        <name val="Calibri"/>
        <family val="2"/>
        <scheme val="minor"/>
      </font>
      <fill>
        <patternFill patternType="solid">
          <fgColor indexed="64"/>
          <bgColor theme="0"/>
        </patternFill>
      </fill>
    </dxf>
    <dxf>
      <font>
        <b/>
        <i val="0"/>
        <strike val="0"/>
        <condense val="0"/>
        <extend val="0"/>
        <outline val="0"/>
        <shadow val="0"/>
        <u val="none"/>
        <vertAlign val="baseline"/>
        <sz val="9"/>
        <color theme="0"/>
        <name val="Gotham Book"/>
        <family val="3"/>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70"/>
      <tableStyleElement type="headerRow" dxfId="169"/>
    </tableStyle>
  </tableStyles>
  <colors>
    <mruColors>
      <color rgb="FFA11FA4"/>
      <color rgb="FF614B79"/>
      <color rgb="FFDBE5F1"/>
      <color rgb="FFB0A5B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309178</xdr:colOff>
      <xdr:row>13</xdr:row>
      <xdr:rowOff>29</xdr:rowOff>
    </xdr:from>
    <xdr:ext cx="934231" cy="430887"/>
    <xdr:sp macro="" textlink="">
      <xdr:nvSpPr>
        <xdr:cNvPr id="2"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230178" y="3014162"/>
          <a:ext cx="934231" cy="430887"/>
        </a:xfrm>
        <a:prstGeom prst="rect">
          <a:avLst/>
        </a:prstGeom>
        <a:solidFill>
          <a:srgbClr val="FFFFFF"/>
        </a:solid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April 2020</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6.%20Quarterly%20monitoring\Mar-20\4.%20data%20for%20SIRA\Quarterly%20Monitoring%20March%202020_N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6.%20Quarterly%20monitoring\Mar-20\4.%20data%20for%20SIRA\Quarterly%20Monitoring%20March%202020_S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6.%20Quarterly%20monitoring\Mar-20\4.%20data%20for%20SIRA\Quarterly%20Monitoring%20March%202020_SSI_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3.%20Scheme%20performance%20report\2019\2.%20Analysis\NI\June%202019%20SPR%20Valuation%20Model_NI%20-%20v4_tem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wuju1/Documents/Tables%20for%20report%20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gt;"/>
      <sheetName val="Exposure"/>
      <sheetName val="Claim numbers"/>
      <sheetName val="Payments"/>
      <sheetName val="Payments (uninf)"/>
      <sheetName val="Primary Psych"/>
      <sheetName val="Primary Psych (uninf)"/>
      <sheetName val="Secondary Psych"/>
      <sheetName val="Number of incidents"/>
      <sheetName val="Payment Types"/>
      <sheetName val="Average days paid"/>
      <sheetName val="Graphs --&gt;"/>
      <sheetName val="NI"/>
      <sheetName val="Rating meter"/>
    </sheetNames>
    <sheetDataSet>
      <sheetData sheetId="0">
        <row r="2">
          <cell r="C2">
            <v>43921</v>
          </cell>
        </row>
        <row r="3">
          <cell r="C3">
            <v>43646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O5" t="str">
            <v>Earned Wages ($m)</v>
          </cell>
        </row>
      </sheetData>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gt;"/>
      <sheetName val="Exposure"/>
      <sheetName val="Claim numbers"/>
      <sheetName val="Payments"/>
      <sheetName val="Payments (uninf)"/>
      <sheetName val="Psych"/>
      <sheetName val="Psych (uninf)"/>
      <sheetName val="Number of incidents"/>
      <sheetName val="Payment Types"/>
      <sheetName val="Average days paid"/>
      <sheetName val="Graphs --&gt;"/>
      <sheetName val="SI"/>
      <sheetName val="Rating meter"/>
    </sheetNames>
    <sheetDataSet>
      <sheetData sheetId="0">
        <row r="2">
          <cell r="C2">
            <v>43921</v>
          </cell>
        </row>
        <row r="3">
          <cell r="C3">
            <v>43646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O5" t="str">
            <v>Earned Wages ($m)</v>
          </cell>
        </row>
      </sheetData>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gt;"/>
      <sheetName val="Exposure"/>
      <sheetName val="Claim numbers"/>
      <sheetName val="Payments"/>
      <sheetName val="Payments (uninf)"/>
      <sheetName val="Psych"/>
      <sheetName val="Psych (uninf)"/>
      <sheetName val="Number of incidents"/>
      <sheetName val="Payment Types"/>
      <sheetName val="Average days paid"/>
      <sheetName val="Graphs --&gt;"/>
      <sheetName val="SSI"/>
      <sheetName val="Rating meter"/>
    </sheetNames>
    <sheetDataSet>
      <sheetData sheetId="0">
        <row r="2">
          <cell r="C2">
            <v>43921</v>
          </cell>
        </row>
        <row r="3">
          <cell r="C3">
            <v>43646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O5" t="str">
            <v>Earned Wages ($m)</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ummary"/>
      <sheetName val="AvE"/>
      <sheetName val="Data &gt;&gt;&gt;"/>
      <sheetName val="Economic Assumptions"/>
      <sheetName val="Exposure"/>
      <sheetName val="Claim Numbers"/>
      <sheetName val="Payments"/>
      <sheetName val="Previous Projection"/>
      <sheetName val="Claim Number &gt;&gt;&gt;"/>
      <sheetName val="All Claims"/>
      <sheetName val="Common Law Claims"/>
      <sheetName val="s66 Claims"/>
      <sheetName val="Payment &gt;&gt;&gt;"/>
      <sheetName val="Medical"/>
      <sheetName val="Sheet1"/>
      <sheetName val="Weekly"/>
      <sheetName val="Common Law"/>
      <sheetName val="s66"/>
      <sheetName val="Rehab"/>
      <sheetName val="Legal"/>
      <sheetName val="Other"/>
    </sheetNames>
    <sheetDataSet>
      <sheetData sheetId="0">
        <row r="3">
          <cell r="C3">
            <v>43646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59">
          <cell r="C259">
            <v>0</v>
          </cell>
        </row>
      </sheetData>
      <sheetData sheetId="15"/>
      <sheetData sheetId="16">
        <row r="259">
          <cell r="C259">
            <v>0</v>
          </cell>
        </row>
      </sheetData>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sheetName val="Claim numbers"/>
      <sheetName val="Breakeven Premium"/>
      <sheetName val="Efficiency"/>
      <sheetName val="Continuance rates"/>
      <sheetName val="NI"/>
      <sheetName val="SI"/>
      <sheetName val="SSI"/>
      <sheetName val="TMF (non EM)"/>
      <sheetName val="TMF (EM)"/>
      <sheetName val="BEP comparison"/>
    </sheetNames>
    <sheetDataSet>
      <sheetData sheetId="0">
        <row r="3">
          <cell r="C3">
            <v>2019</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168" dataDxfId="166" totalsRowDxfId="164" headerRowBorderDxfId="167" tableBorderDxfId="165" totalsRowBorderDxfId="163"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162"/>
    <tableColumn id="2" xr3:uid="{00000000-0010-0000-0800-000002000000}" name="Apr-19" dataDxfId="161" totalsRowDxfId="160" dataCellStyle="Comma"/>
    <tableColumn id="3" xr3:uid="{00000000-0010-0000-0800-000003000000}" name="May-19" dataDxfId="159" totalsRowDxfId="158" dataCellStyle="Comma"/>
    <tableColumn id="4" xr3:uid="{00000000-0010-0000-0800-000004000000}" name="Jun-19" dataDxfId="157" totalsRowDxfId="156" dataCellStyle="Comma"/>
    <tableColumn id="5" xr3:uid="{00000000-0010-0000-0800-000005000000}" name="Jul-19" dataDxfId="155" totalsRowDxfId="154" dataCellStyle="Comma"/>
    <tableColumn id="6" xr3:uid="{00000000-0010-0000-0800-000006000000}" name="Aug-19" dataDxfId="153" totalsRowDxfId="152" dataCellStyle="Comma"/>
    <tableColumn id="7" xr3:uid="{00000000-0010-0000-0800-000007000000}" name="Sep-19" dataDxfId="151" totalsRowDxfId="150" dataCellStyle="Comma"/>
    <tableColumn id="8" xr3:uid="{00000000-0010-0000-0800-000008000000}" name="Oct-19" dataDxfId="149" totalsRowDxfId="148" dataCellStyle="Comma"/>
    <tableColumn id="9" xr3:uid="{00000000-0010-0000-0800-000009000000}" name="Nov-19" dataDxfId="147" totalsRowDxfId="146" dataCellStyle="Comma"/>
    <tableColumn id="10" xr3:uid="{00000000-0010-0000-0800-00000A000000}" name="Dec-19" dataDxfId="145" totalsRowDxfId="144" dataCellStyle="Comma"/>
    <tableColumn id="11" xr3:uid="{00000000-0010-0000-0800-00000B000000}" name="Jan-20" dataDxfId="143" totalsRowDxfId="142" dataCellStyle="Comma"/>
    <tableColumn id="12" xr3:uid="{00000000-0010-0000-0800-00000C000000}" name="Feb-20" dataDxfId="141" totalsRowDxfId="140" dataCellStyle="Comma"/>
    <tableColumn id="13" xr3:uid="{00000000-0010-0000-0800-00000D000000}" name="Mar-20" dataDxfId="139" totalsRowDxfId="138" dataCellStyle="Comma"/>
    <tableColumn id="14" xr3:uid="{00000000-0010-0000-0800-00000E000000}" name="Apr-20" dataDxfId="137" totalsRowDxfId="136"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135" dataDxfId="133" headerRowBorderDxfId="134" tableBorderDxfId="132" totalsRowBorderDxfId="131"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130"/>
    <tableColumn id="2" xr3:uid="{00000000-0010-0000-0900-000002000000}" name="Apr-19" dataDxfId="129" dataCellStyle="Comma"/>
    <tableColumn id="3" xr3:uid="{00000000-0010-0000-0900-000003000000}" name="May-19" dataDxfId="128" dataCellStyle="Comma"/>
    <tableColumn id="4" xr3:uid="{00000000-0010-0000-0900-000004000000}" name="Jun-19" dataDxfId="127" dataCellStyle="Comma"/>
    <tableColumn id="5" xr3:uid="{00000000-0010-0000-0900-000005000000}" name="Jul-19" dataDxfId="126" dataCellStyle="Comma"/>
    <tableColumn id="6" xr3:uid="{00000000-0010-0000-0900-000006000000}" name="Aug-19" dataDxfId="125" dataCellStyle="Comma"/>
    <tableColumn id="7" xr3:uid="{00000000-0010-0000-0900-000007000000}" name="Sep-19" dataDxfId="124" dataCellStyle="Comma"/>
    <tableColumn id="8" xr3:uid="{00000000-0010-0000-0900-000008000000}" name="Oct-19" dataDxfId="123" dataCellStyle="Comma"/>
    <tableColumn id="9" xr3:uid="{00000000-0010-0000-0900-000009000000}" name="Nov-19" dataDxfId="122" dataCellStyle="Comma"/>
    <tableColumn id="10" xr3:uid="{00000000-0010-0000-0900-00000A000000}" name="Dec-19" dataDxfId="121" dataCellStyle="Comma"/>
    <tableColumn id="11" xr3:uid="{00000000-0010-0000-0900-00000B000000}" name="Jan-20" dataDxfId="120" dataCellStyle="Comma"/>
    <tableColumn id="12" xr3:uid="{00000000-0010-0000-0900-00000C000000}" name="Feb-20" dataDxfId="119" dataCellStyle="Comma"/>
    <tableColumn id="13" xr3:uid="{00000000-0010-0000-0900-00000D000000}" name="Mar-20" dataDxfId="118" dataCellStyle="Comma"/>
    <tableColumn id="14" xr3:uid="{00000000-0010-0000-0900-00000E000000}" name="Apr-20" dataDxfId="117"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905CCD0-20E0-4BE3-AA04-DD64CB7B5C5D}" name="Table231930" displayName="Table231930" ref="A4:N16" totalsRowCount="1" headerRowDxfId="116" dataDxfId="114" totalsRowDxfId="112" headerRowBorderDxfId="115" tableBorderDxfId="113" totalsRowBorderDxfId="111"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3EFBE56-8AB8-4E1B-87FB-6D8DD954E05D}" name="Payment Type" dataDxfId="110" totalsRowDxfId="109"/>
    <tableColumn id="2" xr3:uid="{43451D5F-162B-4B78-9BB6-423AA85ACA6A}" name="Apr-19" dataDxfId="108" totalsRowDxfId="107" dataCellStyle="Currency"/>
    <tableColumn id="3" xr3:uid="{92FF10EE-BDDB-4EC0-8728-42B736B9F1A9}" name="May-19" dataDxfId="106" totalsRowDxfId="105" dataCellStyle="Currency"/>
    <tableColumn id="4" xr3:uid="{7322B6A7-AB18-480A-86EE-C64886692877}" name="Jun-19" dataDxfId="104" totalsRowDxfId="103" dataCellStyle="Currency"/>
    <tableColumn id="5" xr3:uid="{0A875B85-A389-45DC-90A2-9A080373C9D3}" name="Jul-19" dataDxfId="102" totalsRowDxfId="101" dataCellStyle="Currency"/>
    <tableColumn id="6" xr3:uid="{8531C9D5-761A-442A-A465-54687906BDE4}" name="Aug-19" dataDxfId="100" totalsRowDxfId="99" dataCellStyle="Currency"/>
    <tableColumn id="7" xr3:uid="{45338E8A-ED69-41EA-95AF-A10128DEDADA}" name="Sep-19" dataDxfId="98" totalsRowDxfId="97" dataCellStyle="Currency"/>
    <tableColumn id="8" xr3:uid="{D2FDF155-BBB5-4F19-8059-16238FCD603B}" name="Oct-19" dataDxfId="96" totalsRowDxfId="95" dataCellStyle="Currency"/>
    <tableColumn id="9" xr3:uid="{85CCB75B-7A0E-4408-BB74-DD8EB2B10589}" name="Nov-19" dataDxfId="94" totalsRowDxfId="93" dataCellStyle="Currency"/>
    <tableColumn id="10" xr3:uid="{CC58CB8D-8877-46EA-82B4-B77759AC048E}" name="Dec-19" dataDxfId="92" totalsRowDxfId="91" dataCellStyle="Currency"/>
    <tableColumn id="11" xr3:uid="{B4E85917-F0A9-4993-A662-A4B5343C3D45}" name="Jan-20" dataDxfId="90" totalsRowDxfId="89" dataCellStyle="Currency"/>
    <tableColumn id="12" xr3:uid="{B43F3287-05AD-4357-8FF7-68A3FF6BDD2F}" name="Feb-20" dataDxfId="88" totalsRowDxfId="87" dataCellStyle="Currency"/>
    <tableColumn id="13" xr3:uid="{1A7EEEC2-9326-4D35-8F72-6D2B53A8542F}" name="Mar-20" dataDxfId="86" totalsRowDxfId="85" dataCellStyle="Currency"/>
    <tableColumn id="14" xr3:uid="{AD8FC91D-1FB9-4F1B-83BE-6EEC96B68E3B}" name="Apr-20" dataDxfId="84"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C7" totalsRowShown="0" headerRowDxfId="83" tableBorderDxfId="82">
  <autoFilter ref="A2:C7" xr:uid="{00000000-0009-0000-0100-00001A000000}">
    <filterColumn colId="0" hiddenButton="1"/>
    <filterColumn colId="1" hiddenButton="1"/>
    <filterColumn colId="2" hiddenButton="1"/>
  </autoFilter>
  <tableColumns count="3">
    <tableColumn id="1" xr3:uid="{245DA9F3-4471-4221-BF90-1C3D31CFFD1A}" name="Insurer type" dataDxfId="81"/>
    <tableColumn id="2" xr3:uid="{19197B43-15D1-4BB2-B564-EBF38D82342F}" name="2017/18" dataDxfId="80" dataCellStyle="Percent"/>
    <tableColumn id="3" xr3:uid="{A2C652EE-6AFA-442A-AD80-A8EFA8EB4231}" name="2018/19" dataDxfId="79"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AA8" totalsRowShown="0" headerRowDxfId="78" dataDxfId="76" headerRowBorderDxfId="77" tableBorderDxfId="75" dataCellStyle="Comma">
  <tableColumns count="27">
    <tableColumn id="1" xr3:uid="{5AF083C5-B357-4A3E-9AA9-25CAE6600553}" name="Dispute types" dataDxfId="74" totalsRowDxfId="73"/>
    <tableColumn id="12" xr3:uid="{F6E00620-4812-46D4-ABCF-EF6B3A580F61}" name="Mar-18" dataDxfId="72" totalsRowDxfId="71" dataCellStyle="Comma" totalsRowCellStyle="Comma"/>
    <tableColumn id="13" xr3:uid="{F2083F6B-848E-4BB5-808F-25767E88E0B1}" name="Apr-18" dataDxfId="70" totalsRowDxfId="69" dataCellStyle="Comma" totalsRowCellStyle="Comma"/>
    <tableColumn id="14" xr3:uid="{078F2767-8104-4200-A94B-D5B558FD55B1}" name="May-18" dataDxfId="68" totalsRowDxfId="67" dataCellStyle="Comma" totalsRowCellStyle="Comma"/>
    <tableColumn id="15" xr3:uid="{6BFA9234-1770-4F1B-B815-14C1B68FF5F1}" name="Jun-18" dataDxfId="66" totalsRowDxfId="65" dataCellStyle="Comma" totalsRowCellStyle="Comma"/>
    <tableColumn id="16" xr3:uid="{042A65A1-AC92-470E-B2CB-2C80CFAE66A6}" name="Jul-18" dataDxfId="64" totalsRowDxfId="63" dataCellStyle="Comma" totalsRowCellStyle="Comma"/>
    <tableColumn id="17" xr3:uid="{8FD6F985-03B2-45F2-8492-A128BB7C27E0}" name="Aug-18" dataDxfId="62" totalsRowDxfId="61" dataCellStyle="Comma" totalsRowCellStyle="Comma"/>
    <tableColumn id="18" xr3:uid="{B13BA032-E973-4822-AF78-240CBE29D142}" name="Sep-18" dataDxfId="60" totalsRowDxfId="59" dataCellStyle="Comma" totalsRowCellStyle="Comma"/>
    <tableColumn id="19" xr3:uid="{5A825233-3985-4811-B018-7828441DDAE0}" name="Oct-18" dataDxfId="58" totalsRowDxfId="57" dataCellStyle="Comma" totalsRowCellStyle="Comma"/>
    <tableColumn id="20" xr3:uid="{56C457F4-390D-4745-B630-ECF6C113B768}" name="Nov-18" dataDxfId="56" totalsRowDxfId="55" dataCellStyle="Comma" totalsRowCellStyle="Comma"/>
    <tableColumn id="21" xr3:uid="{354A7D31-7A4F-4309-B60F-348C2B54A01D}" name="Dec-18" dataDxfId="54" totalsRowDxfId="53" dataCellStyle="Comma" totalsRowCellStyle="Comma"/>
    <tableColumn id="2" xr3:uid="{487D5777-68DE-4943-84EA-23940ED351BB}" name="Jan-19" dataDxfId="52" totalsRowDxfId="51" dataCellStyle="Comma" totalsRowCellStyle="Comma"/>
    <tableColumn id="3" xr3:uid="{8255D840-4B1D-4E5A-980A-DEE63DF169CC}" name="Feb-19" dataDxfId="50" totalsRowDxfId="49" dataCellStyle="Comma" totalsRowCellStyle="Comma"/>
    <tableColumn id="4" xr3:uid="{A5DF625F-6815-499E-9EA4-DDA02B6C9C3D}" name="Mar-19" dataDxfId="48" totalsRowDxfId="47" dataCellStyle="Comma" totalsRowCellStyle="Comma"/>
    <tableColumn id="5" xr3:uid="{94A66345-7995-4091-A046-58017B0E1E63}" name="Apr-19" dataDxfId="46" totalsRowDxfId="45" dataCellStyle="Comma" totalsRowCellStyle="Comma"/>
    <tableColumn id="6" xr3:uid="{CEAD5C73-1D00-4F5D-944B-54EB66CA1C31}" name="May-19" dataDxfId="44" totalsRowDxfId="43" dataCellStyle="Comma" totalsRowCellStyle="Comma"/>
    <tableColumn id="7" xr3:uid="{4121EDC3-17B9-4A86-B1C8-C00EB4004895}" name="Jun-19" dataDxfId="42" totalsRowDxfId="41" dataCellStyle="Comma" totalsRowCellStyle="Comma"/>
    <tableColumn id="8" xr3:uid="{FAC1FC57-FCFE-4A5C-9543-2D0ABE6AF2AB}" name="Jul-19" dataDxfId="40" totalsRowDxfId="39" dataCellStyle="Comma" totalsRowCellStyle="Comma"/>
    <tableColumn id="9" xr3:uid="{9088878D-9A9F-4E46-8F75-CF15D51A2E9F}" name="Aug-19" dataDxfId="38" totalsRowDxfId="37" dataCellStyle="Comma" totalsRowCellStyle="Comma"/>
    <tableColumn id="10" xr3:uid="{FB71C715-DCA1-4FB3-AD6C-A0B2767D4433}" name="Sep-19" dataDxfId="36" totalsRowDxfId="35" dataCellStyle="Comma" totalsRowCellStyle="Comma"/>
    <tableColumn id="11" xr3:uid="{3007C0DB-EA60-4AA2-BE76-693919080166}" name="Oct-19" dataDxfId="34" totalsRowDxfId="33" dataCellStyle="Comma" totalsRowCellStyle="Comma"/>
    <tableColumn id="23" xr3:uid="{74587350-7962-48F4-B22F-21A60E0CA0A5}" name="Nov-19" dataDxfId="32" totalsRowDxfId="31" dataCellStyle="Comma" totalsRowCellStyle="Comma"/>
    <tableColumn id="24" xr3:uid="{A52E264E-4D3F-4A81-8316-64A625888E2D}" name="Dec-19" dataDxfId="30" totalsRowDxfId="29" dataCellStyle="Comma" totalsRowCellStyle="Comma"/>
    <tableColumn id="25" xr3:uid="{601DE6B0-B0AC-4718-8703-18D63CECC1B2}" name="Jan-20" dataDxfId="28" totalsRowDxfId="27" dataCellStyle="Comma" totalsRowCellStyle="Comma"/>
    <tableColumn id="26" xr3:uid="{A949BB0E-33EA-498A-8D11-D5724768C4B2}" name="Feb-20" dataDxfId="26" totalsRowDxfId="25" dataCellStyle="Comma" totalsRowCellStyle="Comma"/>
    <tableColumn id="22" xr3:uid="{F340D3CE-1282-4C56-87D3-22CC46F48021}" name="Mar-20" dataDxfId="24" totalsRowDxfId="23" dataCellStyle="Comma" totalsRowCellStyle="Comma"/>
    <tableColumn id="27" xr3:uid="{B0467252-EE32-4160-9861-77A4CCEDC5A2}" name="Apr-20" dataDxfId="22" totalsRowDxfId="21" dataCellStyle="Comma" totalsRow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10" totalsRowShown="0" headerRowDxfId="20" tableBorderDxfId="19">
  <autoFilter ref="A2:B10" xr:uid="{00000000-0009-0000-0100-00001C000000}">
    <filterColumn colId="0" hiddenButton="1"/>
    <filterColumn colId="1" hiddenButton="1"/>
  </autoFilter>
  <tableColumns count="2">
    <tableColumn id="1" xr3:uid="{00000000-0010-0000-1700-000001000000}" name="Financial Year" dataDxfId="18"/>
    <tableColumn id="2" xr3:uid="{00000000-0010-0000-1700-000002000000}" name="Premium to Wages" dataDxfId="1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7" totalsRowShown="0" headerRowDxfId="16" dataDxfId="14" headerRowBorderDxfId="15" tableBorderDxfId="13" totalsRowBorderDxfId="12"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11" totalsRowDxfId="10"/>
    <tableColumn id="2" xr3:uid="{CE54E34B-5D31-4D25-B52E-E129222AB020}" name="Nominal insurer" dataDxfId="9" totalsRowDxfId="8" dataCellStyle="Comma"/>
    <tableColumn id="3" xr3:uid="{488F3CEB-C249-4D2E-9281-488AEC79D50A}" name="Self insurer" dataDxfId="7" totalsRowDxfId="6" dataCellStyle="Comma"/>
    <tableColumn id="4" xr3:uid="{BCCEC8FC-E4AE-4C52-A0DD-0F35AC5E5501}" name="Specialised insurers" dataDxfId="5" totalsRowDxfId="4" dataCellStyle="Comma"/>
    <tableColumn id="5" xr3:uid="{F7BFB90D-2654-4749-9795-E441ED0DDCEF}" name="Government self-insurers (TMF)" dataDxfId="3" totalsRowDxfId="2" dataCellStyle="Comma"/>
    <tableColumn id="6" xr3:uid="{06E8CF5F-3209-444D-93AB-FD54A25BDC92}" name="Total" dataDxfId="1" totalsRowDxfId="0"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heetViews>
  <sheetFormatPr defaultColWidth="8.5703125" defaultRowHeight="15" x14ac:dyDescent="0.25"/>
  <cols>
    <col min="1" max="10" width="8.5703125" style="5"/>
    <col min="11" max="11" width="14.5703125" style="5" customWidth="1"/>
    <col min="12" max="16384" width="8.5703125" style="5"/>
  </cols>
  <sheetData>
    <row r="1" spans="1:24" ht="15.75" thickBot="1" x14ac:dyDescent="0.3">
      <c r="A1" s="48" t="s">
        <v>0</v>
      </c>
    </row>
    <row r="2" spans="1:24" ht="46.5" x14ac:dyDescent="0.7">
      <c r="A2" s="311"/>
      <c r="B2" s="312"/>
      <c r="C2" s="312"/>
      <c r="D2" s="312"/>
      <c r="E2" s="312"/>
      <c r="F2" s="312"/>
      <c r="G2" s="312"/>
      <c r="H2" s="312"/>
      <c r="I2" s="312"/>
      <c r="J2" s="312"/>
      <c r="K2" s="18"/>
      <c r="L2" s="14"/>
      <c r="M2" s="15"/>
      <c r="N2" s="73"/>
    </row>
    <row r="3" spans="1:24" x14ac:dyDescent="0.25">
      <c r="A3" s="6"/>
      <c r="M3" s="7"/>
    </row>
    <row r="4" spans="1:24" x14ac:dyDescent="0.25">
      <c r="A4" s="6"/>
      <c r="M4" s="7"/>
    </row>
    <row r="5" spans="1:24" ht="23.1" customHeight="1" x14ac:dyDescent="0.35">
      <c r="A5" s="6"/>
      <c r="C5" s="12"/>
      <c r="D5" s="12"/>
      <c r="E5" s="12"/>
      <c r="F5" s="12"/>
      <c r="G5" s="12"/>
      <c r="H5" s="12"/>
      <c r="I5" s="12"/>
      <c r="J5" s="12"/>
      <c r="M5" s="7"/>
      <c r="P5" s="313"/>
      <c r="Q5" s="313"/>
      <c r="R5" s="313"/>
      <c r="S5" s="313"/>
      <c r="T5" s="313"/>
      <c r="U5" s="313"/>
      <c r="V5" s="313"/>
      <c r="W5" s="313"/>
      <c r="X5" s="313"/>
    </row>
    <row r="6" spans="1:24" x14ac:dyDescent="0.25">
      <c r="A6" s="6"/>
      <c r="M6" s="7"/>
      <c r="P6" s="313"/>
      <c r="Q6" s="313"/>
      <c r="R6" s="313"/>
      <c r="S6" s="313"/>
      <c r="T6" s="313"/>
      <c r="U6" s="313"/>
      <c r="V6" s="313"/>
      <c r="W6" s="313"/>
      <c r="X6" s="313"/>
    </row>
    <row r="7" spans="1:24" ht="21" x14ac:dyDescent="0.35">
      <c r="A7" s="6"/>
      <c r="E7" s="11"/>
      <c r="M7" s="7"/>
      <c r="P7" s="313"/>
      <c r="Q7" s="313"/>
      <c r="R7" s="313"/>
      <c r="S7" s="313"/>
      <c r="T7" s="313"/>
      <c r="U7" s="313"/>
      <c r="V7" s="313"/>
      <c r="W7" s="313"/>
      <c r="X7" s="313"/>
    </row>
    <row r="8" spans="1:24" x14ac:dyDescent="0.25">
      <c r="A8" s="6"/>
      <c r="M8" s="7"/>
      <c r="P8" s="313"/>
      <c r="Q8" s="313"/>
      <c r="R8" s="313"/>
      <c r="S8" s="313"/>
      <c r="T8" s="313"/>
      <c r="U8" s="313"/>
      <c r="V8" s="313"/>
      <c r="W8" s="313"/>
      <c r="X8" s="313"/>
    </row>
    <row r="9" spans="1:24" x14ac:dyDescent="0.25">
      <c r="A9" s="6"/>
      <c r="M9" s="7"/>
      <c r="P9" s="313"/>
      <c r="Q9" s="313"/>
      <c r="R9" s="313"/>
      <c r="S9" s="313"/>
      <c r="T9" s="313"/>
      <c r="U9" s="313"/>
      <c r="V9" s="313"/>
      <c r="W9" s="313"/>
      <c r="X9" s="313"/>
    </row>
    <row r="10" spans="1:24" x14ac:dyDescent="0.25">
      <c r="A10" s="6"/>
      <c r="M10" s="7"/>
      <c r="P10" s="313"/>
      <c r="Q10" s="313"/>
      <c r="R10" s="313"/>
      <c r="S10" s="313"/>
      <c r="T10" s="313"/>
      <c r="U10" s="313"/>
      <c r="V10" s="313"/>
      <c r="W10" s="313"/>
      <c r="X10" s="313"/>
    </row>
    <row r="11" spans="1:24" ht="14.85" customHeight="1" x14ac:dyDescent="0.25">
      <c r="A11" s="6"/>
      <c r="B11" s="314"/>
      <c r="C11" s="314"/>
      <c r="D11" s="314"/>
      <c r="E11" s="314"/>
      <c r="F11" s="314"/>
      <c r="G11" s="314"/>
      <c r="H11" s="314"/>
      <c r="I11" s="314"/>
      <c r="J11" s="314"/>
      <c r="K11" s="314"/>
      <c r="M11" s="7"/>
      <c r="P11" s="313"/>
      <c r="Q11" s="313"/>
      <c r="R11" s="313"/>
      <c r="S11" s="313"/>
      <c r="T11" s="313"/>
      <c r="U11" s="313"/>
      <c r="V11" s="313"/>
      <c r="W11" s="313"/>
      <c r="X11" s="313"/>
    </row>
    <row r="12" spans="1:24" x14ac:dyDescent="0.25">
      <c r="A12" s="6"/>
      <c r="B12" s="314"/>
      <c r="C12" s="314"/>
      <c r="D12" s="314"/>
      <c r="E12" s="314"/>
      <c r="F12" s="314"/>
      <c r="G12" s="314"/>
      <c r="H12" s="314"/>
      <c r="I12" s="314"/>
      <c r="J12" s="314"/>
      <c r="K12" s="314"/>
      <c r="M12" s="7"/>
      <c r="P12" s="313"/>
      <c r="Q12" s="313"/>
      <c r="R12" s="313"/>
      <c r="S12" s="313"/>
      <c r="T12" s="313"/>
      <c r="U12" s="313"/>
      <c r="V12" s="313"/>
      <c r="W12" s="313"/>
      <c r="X12" s="313"/>
    </row>
    <row r="13" spans="1:24" x14ac:dyDescent="0.25">
      <c r="A13" s="6"/>
      <c r="B13" s="314"/>
      <c r="C13" s="314"/>
      <c r="D13" s="314"/>
      <c r="E13" s="314"/>
      <c r="F13" s="314"/>
      <c r="G13" s="314"/>
      <c r="H13" s="314"/>
      <c r="I13" s="314"/>
      <c r="J13" s="314"/>
      <c r="K13" s="314"/>
      <c r="M13" s="7"/>
      <c r="P13" s="313"/>
      <c r="Q13" s="313"/>
      <c r="R13" s="313"/>
      <c r="S13" s="313"/>
      <c r="T13" s="313"/>
      <c r="U13" s="313"/>
      <c r="V13" s="313"/>
      <c r="W13" s="313"/>
      <c r="X13" s="313"/>
    </row>
    <row r="14" spans="1:24" x14ac:dyDescent="0.25">
      <c r="A14" s="6"/>
      <c r="B14" s="314"/>
      <c r="C14" s="314"/>
      <c r="D14" s="314"/>
      <c r="E14" s="314"/>
      <c r="F14" s="314"/>
      <c r="G14" s="314"/>
      <c r="H14" s="314"/>
      <c r="I14" s="314"/>
      <c r="J14" s="314"/>
      <c r="K14" s="314"/>
      <c r="M14" s="7"/>
      <c r="P14" s="313"/>
      <c r="Q14" s="313"/>
      <c r="R14" s="313"/>
      <c r="S14" s="313"/>
      <c r="T14" s="313"/>
      <c r="U14" s="313"/>
      <c r="V14" s="313"/>
      <c r="W14" s="313"/>
      <c r="X14" s="313"/>
    </row>
    <row r="15" spans="1:24" ht="17.100000000000001" customHeight="1" x14ac:dyDescent="0.25">
      <c r="A15" s="6"/>
      <c r="B15" s="17"/>
      <c r="C15" s="16"/>
      <c r="D15" s="16"/>
      <c r="E15" s="16"/>
      <c r="F15" s="16"/>
      <c r="G15" s="16"/>
      <c r="H15" s="16"/>
      <c r="I15" s="16"/>
      <c r="J15" s="16"/>
      <c r="K15" s="16"/>
      <c r="L15" s="13"/>
      <c r="M15" s="7"/>
      <c r="P15" s="313"/>
      <c r="Q15" s="313"/>
      <c r="R15" s="313"/>
      <c r="S15" s="313"/>
      <c r="T15" s="313"/>
      <c r="U15" s="313"/>
      <c r="V15" s="313"/>
      <c r="W15" s="313"/>
      <c r="X15" s="313"/>
    </row>
    <row r="16" spans="1:24" x14ac:dyDescent="0.25">
      <c r="A16" s="6"/>
      <c r="B16" s="17"/>
      <c r="C16" s="13"/>
      <c r="D16" s="13"/>
      <c r="E16" s="13"/>
      <c r="F16" s="13"/>
      <c r="G16" s="13"/>
      <c r="H16" s="13"/>
      <c r="I16" s="13"/>
      <c r="J16" s="13"/>
      <c r="K16" s="13"/>
      <c r="L16" s="13"/>
      <c r="M16" s="7"/>
      <c r="P16" s="313"/>
      <c r="Q16" s="313"/>
      <c r="R16" s="313"/>
      <c r="S16" s="313"/>
      <c r="T16" s="313"/>
      <c r="U16" s="313"/>
      <c r="V16" s="313"/>
      <c r="W16" s="313"/>
      <c r="X16" s="313"/>
    </row>
    <row r="17" spans="1:24" x14ac:dyDescent="0.25">
      <c r="A17" s="6"/>
      <c r="B17" s="17"/>
      <c r="C17" s="13"/>
      <c r="D17" s="13"/>
      <c r="E17" s="13"/>
      <c r="F17" s="13"/>
      <c r="G17" s="13"/>
      <c r="H17" s="13"/>
      <c r="I17" s="13"/>
      <c r="J17" s="13"/>
      <c r="K17" s="13"/>
      <c r="L17" s="13"/>
      <c r="M17" s="7"/>
      <c r="P17" s="313"/>
      <c r="Q17" s="313"/>
      <c r="R17" s="313"/>
      <c r="S17" s="313"/>
      <c r="T17" s="313"/>
      <c r="U17" s="313"/>
      <c r="V17" s="313"/>
      <c r="W17" s="313"/>
      <c r="X17" s="313"/>
    </row>
    <row r="18" spans="1:24" x14ac:dyDescent="0.25">
      <c r="A18" s="6"/>
      <c r="B18" s="17"/>
      <c r="C18" s="13"/>
      <c r="D18" s="13"/>
      <c r="E18" s="13"/>
      <c r="F18" s="13"/>
      <c r="G18" s="13"/>
      <c r="H18" s="13"/>
      <c r="I18" s="13"/>
      <c r="J18" s="13"/>
      <c r="K18" s="13"/>
      <c r="L18" s="13"/>
      <c r="M18" s="7"/>
    </row>
    <row r="19" spans="1:24" x14ac:dyDescent="0.25">
      <c r="A19" s="6"/>
      <c r="B19" s="17"/>
      <c r="C19" s="13"/>
      <c r="D19" s="13"/>
      <c r="E19" s="13"/>
      <c r="F19" s="13"/>
      <c r="G19" s="13"/>
      <c r="H19" s="13"/>
      <c r="I19" s="13"/>
      <c r="J19" s="13"/>
      <c r="K19" s="13"/>
      <c r="L19" s="13"/>
      <c r="M19" s="7"/>
    </row>
    <row r="20" spans="1:24" x14ac:dyDescent="0.25">
      <c r="A20" s="6"/>
      <c r="M20" s="7"/>
    </row>
    <row r="21" spans="1:24" x14ac:dyDescent="0.25">
      <c r="A21" s="6"/>
      <c r="M21" s="7"/>
    </row>
    <row r="22" spans="1:24" x14ac:dyDescent="0.25">
      <c r="A22" s="6"/>
      <c r="M22" s="7"/>
    </row>
    <row r="23" spans="1:24" x14ac:dyDescent="0.25">
      <c r="A23" s="6"/>
      <c r="M23" s="7"/>
    </row>
    <row r="24" spans="1:24" ht="15.75" thickBot="1" x14ac:dyDescent="0.3">
      <c r="A24" s="8"/>
      <c r="B24" s="9"/>
      <c r="C24" s="9"/>
      <c r="D24" s="9"/>
      <c r="E24" s="9"/>
      <c r="F24" s="9"/>
      <c r="G24" s="9"/>
      <c r="H24" s="9"/>
      <c r="I24" s="9"/>
      <c r="J24" s="9"/>
      <c r="K24" s="9"/>
      <c r="L24" s="9"/>
      <c r="M24" s="10"/>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activeCell="A11" sqref="A11"/>
    </sheetView>
  </sheetViews>
  <sheetFormatPr defaultColWidth="8.85546875" defaultRowHeight="15" x14ac:dyDescent="0.25"/>
  <cols>
    <col min="1" max="1" width="39" style="20" customWidth="1"/>
    <col min="2" max="2" width="9.140625" style="20" bestFit="1" customWidth="1"/>
    <col min="3" max="3" width="9.28515625" style="20" bestFit="1" customWidth="1"/>
    <col min="4" max="16384" width="8.85546875" style="20"/>
  </cols>
  <sheetData>
    <row r="1" spans="1:5" ht="20.45" customHeight="1" x14ac:dyDescent="0.25">
      <c r="A1" s="338" t="s">
        <v>201</v>
      </c>
      <c r="B1" s="339"/>
      <c r="C1" s="82"/>
    </row>
    <row r="2" spans="1:5" ht="15" customHeight="1" x14ac:dyDescent="0.25">
      <c r="A2" s="26" t="s">
        <v>202</v>
      </c>
      <c r="B2" s="111" t="s">
        <v>199</v>
      </c>
      <c r="C2" s="192" t="s">
        <v>200</v>
      </c>
    </row>
    <row r="3" spans="1:5" x14ac:dyDescent="0.25">
      <c r="A3" s="26" t="s">
        <v>5</v>
      </c>
      <c r="B3" s="38">
        <v>0.67145853637866015</v>
      </c>
      <c r="C3" s="38">
        <v>0.66957758327157646</v>
      </c>
    </row>
    <row r="4" spans="1:5" x14ac:dyDescent="0.25">
      <c r="A4" s="26" t="s">
        <v>6</v>
      </c>
      <c r="B4" s="38">
        <v>9.0194499766939273E-2</v>
      </c>
      <c r="C4" s="38">
        <v>8.5494822440763521E-2</v>
      </c>
    </row>
    <row r="5" spans="1:5" x14ac:dyDescent="0.25">
      <c r="A5" s="26" t="s">
        <v>7</v>
      </c>
      <c r="B5" s="38">
        <v>7.7651595406585019E-2</v>
      </c>
      <c r="C5" s="38">
        <v>7.9626254331323726E-2</v>
      </c>
    </row>
    <row r="6" spans="1:5" x14ac:dyDescent="0.25">
      <c r="A6" s="26" t="s">
        <v>8</v>
      </c>
      <c r="B6" s="38">
        <v>0.1606953684478156</v>
      </c>
      <c r="C6" s="38">
        <v>0.16530133995633625</v>
      </c>
    </row>
    <row r="7" spans="1:5" x14ac:dyDescent="0.25">
      <c r="A7" s="28"/>
      <c r="B7" s="38">
        <f>SUBTOTAL(109,B3:B6)</f>
        <v>1</v>
      </c>
      <c r="C7" s="38">
        <v>1</v>
      </c>
    </row>
    <row r="13" spans="1:5" x14ac:dyDescent="0.25">
      <c r="B13" s="37"/>
      <c r="C13" s="37"/>
      <c r="D13" s="37"/>
      <c r="E13" s="37"/>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E5B3-E55D-43B6-AC69-07E143FBD963}">
  <dimension ref="A1:AM339"/>
  <sheetViews>
    <sheetView zoomScale="99" zoomScaleNormal="99" workbookViewId="0">
      <pane ySplit="1" topLeftCell="A35" activePane="bottomLeft" state="frozen"/>
      <selection pane="bottomLeft" activeCell="B80" sqref="B80:C80"/>
    </sheetView>
  </sheetViews>
  <sheetFormatPr defaultColWidth="8.85546875" defaultRowHeight="15" x14ac:dyDescent="0.25"/>
  <cols>
    <col min="1" max="1" width="55.7109375" style="96" bestFit="1" customWidth="1"/>
    <col min="2" max="2" width="9.28515625" style="96" customWidth="1"/>
    <col min="3" max="3" width="10.28515625" style="96" customWidth="1"/>
    <col min="4" max="5" width="9.28515625" style="96" customWidth="1"/>
    <col min="6" max="6" width="9.42578125" style="96" customWidth="1"/>
    <col min="7" max="8" width="9.28515625" style="96" customWidth="1"/>
    <col min="9" max="9" width="9.42578125" style="96" customWidth="1"/>
    <col min="10" max="11" width="9.28515625" style="96" customWidth="1"/>
    <col min="12" max="12" width="9.42578125" style="96" customWidth="1"/>
    <col min="13" max="16" width="9.28515625" style="96" customWidth="1"/>
    <col min="17" max="18" width="8.85546875" style="96"/>
    <col min="19" max="20" width="10" style="96" bestFit="1" customWidth="1"/>
    <col min="21" max="22" width="8.85546875" style="96"/>
    <col min="23" max="23" width="10" style="96" bestFit="1" customWidth="1"/>
    <col min="24" max="27" width="8.85546875" style="96"/>
    <col min="28" max="28" width="10" style="96" bestFit="1" customWidth="1"/>
    <col min="29" max="30" width="8.85546875" style="96"/>
    <col min="31" max="32" width="10" style="96" bestFit="1" customWidth="1"/>
    <col min="33" max="16384" width="8.85546875" style="96"/>
  </cols>
  <sheetData>
    <row r="1" spans="1:2" ht="28.9" customHeight="1" x14ac:dyDescent="0.25">
      <c r="A1" s="343" t="s">
        <v>73</v>
      </c>
      <c r="B1" s="344"/>
    </row>
    <row r="2" spans="1:2" x14ac:dyDescent="0.25">
      <c r="A2" s="165">
        <v>42795</v>
      </c>
      <c r="B2" s="2">
        <v>3843</v>
      </c>
    </row>
    <row r="3" spans="1:2" x14ac:dyDescent="0.25">
      <c r="A3" s="165">
        <v>42826</v>
      </c>
      <c r="B3" s="2">
        <v>2719</v>
      </c>
    </row>
    <row r="4" spans="1:2" x14ac:dyDescent="0.25">
      <c r="A4" s="165">
        <v>42856</v>
      </c>
      <c r="B4" s="2">
        <v>3968</v>
      </c>
    </row>
    <row r="5" spans="1:2" x14ac:dyDescent="0.25">
      <c r="A5" s="165">
        <v>42887</v>
      </c>
      <c r="B5" s="2">
        <v>3513</v>
      </c>
    </row>
    <row r="6" spans="1:2" x14ac:dyDescent="0.25">
      <c r="A6" s="165">
        <v>42917</v>
      </c>
      <c r="B6" s="2">
        <v>3363</v>
      </c>
    </row>
    <row r="7" spans="1:2" x14ac:dyDescent="0.25">
      <c r="A7" s="165">
        <v>42948</v>
      </c>
      <c r="B7" s="2">
        <v>3850</v>
      </c>
    </row>
    <row r="8" spans="1:2" x14ac:dyDescent="0.25">
      <c r="A8" s="165">
        <v>42979</v>
      </c>
      <c r="B8" s="24">
        <v>3469</v>
      </c>
    </row>
    <row r="9" spans="1:2" x14ac:dyDescent="0.25">
      <c r="A9" s="165">
        <v>43009</v>
      </c>
      <c r="B9" s="2">
        <v>3865</v>
      </c>
    </row>
    <row r="10" spans="1:2" x14ac:dyDescent="0.25">
      <c r="A10" s="165">
        <v>43040</v>
      </c>
      <c r="B10" s="2">
        <v>4399</v>
      </c>
    </row>
    <row r="11" spans="1:2" x14ac:dyDescent="0.25">
      <c r="A11" s="165">
        <v>43070</v>
      </c>
      <c r="B11" s="2">
        <v>3809</v>
      </c>
    </row>
    <row r="12" spans="1:2" x14ac:dyDescent="0.25">
      <c r="A12" s="165">
        <v>43101</v>
      </c>
      <c r="B12" s="2">
        <v>4157</v>
      </c>
    </row>
    <row r="13" spans="1:2" x14ac:dyDescent="0.25">
      <c r="A13" s="165">
        <v>43132</v>
      </c>
      <c r="B13" s="2">
        <v>4342</v>
      </c>
    </row>
    <row r="14" spans="1:2" x14ac:dyDescent="0.25">
      <c r="A14" s="166">
        <v>43160</v>
      </c>
      <c r="B14" s="167">
        <v>3409</v>
      </c>
    </row>
    <row r="15" spans="1:2" x14ac:dyDescent="0.25">
      <c r="A15" s="166">
        <v>43191</v>
      </c>
      <c r="B15" s="168">
        <v>1940</v>
      </c>
    </row>
    <row r="16" spans="1:2" x14ac:dyDescent="0.25">
      <c r="A16" s="165">
        <v>43221</v>
      </c>
      <c r="B16" s="168">
        <v>2319</v>
      </c>
    </row>
    <row r="17" spans="1:2" x14ac:dyDescent="0.25">
      <c r="A17" s="165">
        <v>43252</v>
      </c>
      <c r="B17" s="169">
        <v>2216</v>
      </c>
    </row>
    <row r="18" spans="1:2" x14ac:dyDescent="0.25">
      <c r="A18" s="166">
        <v>43282</v>
      </c>
      <c r="B18" s="2">
        <v>2504</v>
      </c>
    </row>
    <row r="19" spans="1:2" x14ac:dyDescent="0.25">
      <c r="A19" s="166">
        <v>43313</v>
      </c>
      <c r="B19" s="24">
        <v>2702</v>
      </c>
    </row>
    <row r="20" spans="1:2" x14ac:dyDescent="0.25">
      <c r="A20" s="166">
        <v>43344</v>
      </c>
      <c r="B20" s="2">
        <v>2212</v>
      </c>
    </row>
    <row r="21" spans="1:2" x14ac:dyDescent="0.25">
      <c r="A21" s="166">
        <v>43374</v>
      </c>
      <c r="B21" s="2">
        <v>2381</v>
      </c>
    </row>
    <row r="22" spans="1:2" x14ac:dyDescent="0.25">
      <c r="A22" s="166">
        <v>43405</v>
      </c>
      <c r="B22" s="2">
        <v>2490</v>
      </c>
    </row>
    <row r="23" spans="1:2" x14ac:dyDescent="0.25">
      <c r="A23" s="166">
        <v>43435</v>
      </c>
      <c r="B23" s="2">
        <v>1767</v>
      </c>
    </row>
    <row r="24" spans="1:2" x14ac:dyDescent="0.25">
      <c r="A24" s="166">
        <v>43466</v>
      </c>
      <c r="B24" s="24">
        <v>1608</v>
      </c>
    </row>
    <row r="25" spans="1:2" x14ac:dyDescent="0.25">
      <c r="A25" s="166">
        <v>43497</v>
      </c>
      <c r="B25" s="2">
        <v>1633</v>
      </c>
    </row>
    <row r="26" spans="1:2" x14ac:dyDescent="0.25">
      <c r="A26" s="166">
        <v>43525</v>
      </c>
      <c r="B26" s="2">
        <v>1455</v>
      </c>
    </row>
    <row r="27" spans="1:2" x14ac:dyDescent="0.25">
      <c r="A27" s="166">
        <v>43556</v>
      </c>
      <c r="B27" s="170">
        <v>1285</v>
      </c>
    </row>
    <row r="28" spans="1:2" x14ac:dyDescent="0.25">
      <c r="A28" s="166">
        <v>43586</v>
      </c>
      <c r="B28" s="2">
        <v>1568</v>
      </c>
    </row>
    <row r="29" spans="1:2" x14ac:dyDescent="0.25">
      <c r="A29" s="166">
        <v>43617</v>
      </c>
      <c r="B29" s="24">
        <v>1404</v>
      </c>
    </row>
    <row r="30" spans="1:2" x14ac:dyDescent="0.25">
      <c r="A30" s="166">
        <v>43647</v>
      </c>
      <c r="B30" s="2">
        <v>1562</v>
      </c>
    </row>
    <row r="31" spans="1:2" x14ac:dyDescent="0.25">
      <c r="A31" s="166">
        <v>43678</v>
      </c>
      <c r="B31" s="2">
        <v>1532</v>
      </c>
    </row>
    <row r="32" spans="1:2" x14ac:dyDescent="0.25">
      <c r="A32" s="166">
        <v>43709</v>
      </c>
      <c r="B32" s="24">
        <v>1575</v>
      </c>
    </row>
    <row r="33" spans="1:5" x14ac:dyDescent="0.25">
      <c r="A33" s="166">
        <v>43739</v>
      </c>
      <c r="B33" s="2">
        <v>1543</v>
      </c>
    </row>
    <row r="34" spans="1:5" x14ac:dyDescent="0.25">
      <c r="A34" s="166">
        <v>43770</v>
      </c>
      <c r="B34" s="24">
        <v>1483</v>
      </c>
    </row>
    <row r="35" spans="1:5" x14ac:dyDescent="0.25">
      <c r="A35" s="166">
        <v>43800</v>
      </c>
      <c r="B35" s="2">
        <v>1056</v>
      </c>
    </row>
    <row r="36" spans="1:5" x14ac:dyDescent="0.25">
      <c r="A36" s="166">
        <v>43831</v>
      </c>
      <c r="B36" s="24">
        <v>1283</v>
      </c>
    </row>
    <row r="37" spans="1:5" x14ac:dyDescent="0.25">
      <c r="A37" s="166">
        <v>43862</v>
      </c>
      <c r="B37" s="2">
        <v>1773</v>
      </c>
    </row>
    <row r="38" spans="1:5" x14ac:dyDescent="0.25">
      <c r="A38" s="166">
        <v>43891</v>
      </c>
      <c r="B38" s="2">
        <v>1660</v>
      </c>
    </row>
    <row r="39" spans="1:5" x14ac:dyDescent="0.25">
      <c r="A39" s="166">
        <v>43922</v>
      </c>
      <c r="B39" s="2">
        <v>1203</v>
      </c>
      <c r="E39" s="136"/>
    </row>
    <row r="41" spans="1:5" ht="30" customHeight="1" x14ac:dyDescent="0.25">
      <c r="A41" s="343" t="s">
        <v>74</v>
      </c>
      <c r="B41" s="344"/>
      <c r="C41" s="344"/>
    </row>
    <row r="42" spans="1:5" x14ac:dyDescent="0.25">
      <c r="A42" s="171"/>
      <c r="B42" s="164" t="s">
        <v>75</v>
      </c>
      <c r="C42" s="164" t="s">
        <v>76</v>
      </c>
    </row>
    <row r="43" spans="1:5" x14ac:dyDescent="0.25">
      <c r="A43" s="165">
        <v>42795</v>
      </c>
      <c r="B43" s="2">
        <v>205</v>
      </c>
      <c r="C43" s="2">
        <v>74</v>
      </c>
    </row>
    <row r="44" spans="1:5" x14ac:dyDescent="0.25">
      <c r="A44" s="165">
        <v>42826</v>
      </c>
      <c r="B44" s="2">
        <v>150</v>
      </c>
      <c r="C44" s="2">
        <v>39</v>
      </c>
    </row>
    <row r="45" spans="1:5" x14ac:dyDescent="0.25">
      <c r="A45" s="165">
        <v>42856</v>
      </c>
      <c r="B45" s="2">
        <v>214</v>
      </c>
      <c r="C45" s="2">
        <v>83</v>
      </c>
    </row>
    <row r="46" spans="1:5" x14ac:dyDescent="0.25">
      <c r="A46" s="165">
        <v>42887</v>
      </c>
      <c r="B46" s="2">
        <v>169</v>
      </c>
      <c r="C46" s="2">
        <v>58</v>
      </c>
    </row>
    <row r="47" spans="1:5" x14ac:dyDescent="0.25">
      <c r="A47" s="165">
        <v>42917</v>
      </c>
      <c r="B47" s="2">
        <v>165</v>
      </c>
      <c r="C47" s="2">
        <v>64</v>
      </c>
    </row>
    <row r="48" spans="1:5" x14ac:dyDescent="0.25">
      <c r="A48" s="165">
        <v>42948</v>
      </c>
      <c r="B48" s="2">
        <v>210</v>
      </c>
      <c r="C48" s="2">
        <v>68</v>
      </c>
    </row>
    <row r="49" spans="1:3" x14ac:dyDescent="0.25">
      <c r="A49" s="165">
        <v>42979</v>
      </c>
      <c r="B49" s="2">
        <v>209</v>
      </c>
      <c r="C49" s="2">
        <v>64</v>
      </c>
    </row>
    <row r="50" spans="1:3" x14ac:dyDescent="0.25">
      <c r="A50" s="165">
        <v>43009</v>
      </c>
      <c r="B50" s="2">
        <v>215</v>
      </c>
      <c r="C50" s="2">
        <v>79</v>
      </c>
    </row>
    <row r="51" spans="1:3" x14ac:dyDescent="0.25">
      <c r="A51" s="165">
        <v>43040</v>
      </c>
      <c r="B51" s="2">
        <v>185</v>
      </c>
      <c r="C51" s="2">
        <v>76</v>
      </c>
    </row>
    <row r="52" spans="1:3" x14ac:dyDescent="0.25">
      <c r="A52" s="165">
        <v>43070</v>
      </c>
      <c r="B52" s="2">
        <v>169</v>
      </c>
      <c r="C52" s="2">
        <v>40</v>
      </c>
    </row>
    <row r="53" spans="1:3" x14ac:dyDescent="0.25">
      <c r="A53" s="165">
        <v>43101</v>
      </c>
      <c r="B53" s="2">
        <v>156</v>
      </c>
      <c r="C53" s="2">
        <v>41</v>
      </c>
    </row>
    <row r="54" spans="1:3" x14ac:dyDescent="0.25">
      <c r="A54" s="165">
        <v>43132</v>
      </c>
      <c r="B54" s="2">
        <v>197</v>
      </c>
      <c r="C54" s="2">
        <v>53</v>
      </c>
    </row>
    <row r="55" spans="1:3" x14ac:dyDescent="0.25">
      <c r="A55" s="165">
        <v>43160</v>
      </c>
      <c r="B55" s="24">
        <v>162</v>
      </c>
      <c r="C55" s="24">
        <v>53</v>
      </c>
    </row>
    <row r="56" spans="1:3" x14ac:dyDescent="0.25">
      <c r="A56" s="166">
        <v>43191</v>
      </c>
      <c r="B56" s="2">
        <v>155</v>
      </c>
      <c r="C56" s="172">
        <v>40</v>
      </c>
    </row>
    <row r="57" spans="1:3" x14ac:dyDescent="0.25">
      <c r="A57" s="166">
        <v>43221</v>
      </c>
      <c r="B57" s="36">
        <v>154</v>
      </c>
      <c r="C57" s="173">
        <v>155</v>
      </c>
    </row>
    <row r="58" spans="1:3" x14ac:dyDescent="0.25">
      <c r="A58" s="166">
        <v>43252</v>
      </c>
      <c r="B58" s="174">
        <v>138</v>
      </c>
      <c r="C58" s="175">
        <v>95</v>
      </c>
    </row>
    <row r="59" spans="1:3" x14ac:dyDescent="0.25">
      <c r="A59" s="166">
        <v>43282</v>
      </c>
      <c r="B59" s="176">
        <v>201</v>
      </c>
      <c r="C59" s="177">
        <v>52</v>
      </c>
    </row>
    <row r="60" spans="1:3" x14ac:dyDescent="0.25">
      <c r="A60" s="166">
        <v>43313</v>
      </c>
      <c r="B60" s="174">
        <v>187</v>
      </c>
      <c r="C60" s="174">
        <v>80</v>
      </c>
    </row>
    <row r="61" spans="1:3" x14ac:dyDescent="0.25">
      <c r="A61" s="166">
        <v>43344</v>
      </c>
      <c r="B61" s="167">
        <v>185</v>
      </c>
      <c r="C61" s="178">
        <v>59</v>
      </c>
    </row>
    <row r="62" spans="1:3" x14ac:dyDescent="0.25">
      <c r="A62" s="166">
        <v>43374</v>
      </c>
      <c r="B62" s="179">
        <v>237</v>
      </c>
      <c r="C62" s="178">
        <v>51</v>
      </c>
    </row>
    <row r="63" spans="1:3" x14ac:dyDescent="0.25">
      <c r="A63" s="166">
        <v>43405</v>
      </c>
      <c r="B63" s="169">
        <v>201</v>
      </c>
      <c r="C63" s="178">
        <v>53</v>
      </c>
    </row>
    <row r="64" spans="1:3" x14ac:dyDescent="0.25">
      <c r="A64" s="166">
        <v>43435</v>
      </c>
      <c r="B64" s="174">
        <v>156</v>
      </c>
      <c r="C64" s="174">
        <v>40</v>
      </c>
    </row>
    <row r="65" spans="1:3" x14ac:dyDescent="0.25">
      <c r="A65" s="166">
        <v>43466</v>
      </c>
      <c r="B65" s="174">
        <v>68</v>
      </c>
      <c r="C65" s="174">
        <v>17</v>
      </c>
    </row>
    <row r="66" spans="1:3" x14ac:dyDescent="0.25">
      <c r="A66" s="166">
        <v>43497</v>
      </c>
      <c r="B66" s="174">
        <v>58</v>
      </c>
      <c r="C66" s="174">
        <v>13</v>
      </c>
    </row>
    <row r="67" spans="1:3" x14ac:dyDescent="0.25">
      <c r="A67" s="166">
        <v>43525</v>
      </c>
      <c r="B67" s="174">
        <v>51</v>
      </c>
      <c r="C67" s="174">
        <v>7</v>
      </c>
    </row>
    <row r="68" spans="1:3" x14ac:dyDescent="0.25">
      <c r="A68" s="166">
        <v>43556</v>
      </c>
      <c r="B68" s="174">
        <v>87</v>
      </c>
      <c r="C68" s="174">
        <v>19</v>
      </c>
    </row>
    <row r="69" spans="1:3" x14ac:dyDescent="0.25">
      <c r="A69" s="166">
        <v>43586</v>
      </c>
      <c r="B69" s="174">
        <v>84</v>
      </c>
      <c r="C69" s="174">
        <v>8</v>
      </c>
    </row>
    <row r="70" spans="1:3" x14ac:dyDescent="0.25">
      <c r="A70" s="166">
        <v>43617</v>
      </c>
      <c r="B70" s="174">
        <v>137</v>
      </c>
      <c r="C70" s="174">
        <v>17</v>
      </c>
    </row>
    <row r="71" spans="1:3" x14ac:dyDescent="0.25">
      <c r="A71" s="166">
        <v>43647</v>
      </c>
      <c r="B71" s="174">
        <v>113</v>
      </c>
      <c r="C71" s="174">
        <v>17</v>
      </c>
    </row>
    <row r="72" spans="1:3" x14ac:dyDescent="0.25">
      <c r="A72" s="166">
        <v>43678</v>
      </c>
      <c r="B72" s="174">
        <v>90</v>
      </c>
      <c r="C72" s="174">
        <v>21</v>
      </c>
    </row>
    <row r="73" spans="1:3" x14ac:dyDescent="0.25">
      <c r="A73" s="166">
        <v>43709</v>
      </c>
      <c r="B73" s="174">
        <v>48</v>
      </c>
      <c r="C73" s="174">
        <v>12</v>
      </c>
    </row>
    <row r="74" spans="1:3" x14ac:dyDescent="0.25">
      <c r="A74" s="166">
        <v>43739</v>
      </c>
      <c r="B74" s="174">
        <v>114</v>
      </c>
      <c r="C74" s="174">
        <v>16</v>
      </c>
    </row>
    <row r="75" spans="1:3" x14ac:dyDescent="0.25">
      <c r="A75" s="166">
        <v>43770</v>
      </c>
      <c r="B75" s="174">
        <v>51</v>
      </c>
      <c r="C75" s="174">
        <v>18</v>
      </c>
    </row>
    <row r="76" spans="1:3" x14ac:dyDescent="0.25">
      <c r="A76" s="166">
        <v>43800</v>
      </c>
      <c r="B76" s="174">
        <v>80</v>
      </c>
      <c r="C76" s="174">
        <v>12</v>
      </c>
    </row>
    <row r="77" spans="1:3" x14ac:dyDescent="0.25">
      <c r="A77" s="166">
        <v>43831</v>
      </c>
      <c r="B77" s="174">
        <v>59</v>
      </c>
      <c r="C77" s="174">
        <v>19</v>
      </c>
    </row>
    <row r="78" spans="1:3" x14ac:dyDescent="0.25">
      <c r="A78" s="166">
        <v>43862</v>
      </c>
      <c r="B78" s="174">
        <v>53</v>
      </c>
      <c r="C78" s="174">
        <v>14</v>
      </c>
    </row>
    <row r="79" spans="1:3" x14ac:dyDescent="0.25">
      <c r="A79" s="166">
        <v>43891</v>
      </c>
      <c r="B79" s="174">
        <v>83</v>
      </c>
      <c r="C79" s="174">
        <v>12</v>
      </c>
    </row>
    <row r="80" spans="1:3" x14ac:dyDescent="0.25">
      <c r="A80" s="166">
        <v>43922</v>
      </c>
      <c r="B80" s="174">
        <v>60</v>
      </c>
      <c r="C80" s="174">
        <v>27</v>
      </c>
    </row>
    <row r="82" spans="1:3" ht="30" customHeight="1" x14ac:dyDescent="0.25">
      <c r="A82" s="345" t="s">
        <v>77</v>
      </c>
      <c r="B82" s="346"/>
      <c r="C82" s="346"/>
    </row>
    <row r="83" spans="1:3" x14ac:dyDescent="0.25">
      <c r="A83" s="171"/>
      <c r="B83" s="164" t="s">
        <v>75</v>
      </c>
      <c r="C83" s="164" t="s">
        <v>76</v>
      </c>
    </row>
    <row r="84" spans="1:3" x14ac:dyDescent="0.25">
      <c r="A84" s="165">
        <v>42795</v>
      </c>
      <c r="B84" s="2">
        <v>131</v>
      </c>
      <c r="C84" s="2">
        <v>40</v>
      </c>
    </row>
    <row r="85" spans="1:3" x14ac:dyDescent="0.25">
      <c r="A85" s="165">
        <v>42826</v>
      </c>
      <c r="B85" s="2">
        <v>91</v>
      </c>
      <c r="C85" s="2">
        <v>24</v>
      </c>
    </row>
    <row r="86" spans="1:3" x14ac:dyDescent="0.25">
      <c r="A86" s="165">
        <v>42856</v>
      </c>
      <c r="B86" s="2">
        <v>150</v>
      </c>
      <c r="C86" s="2">
        <v>41</v>
      </c>
    </row>
    <row r="87" spans="1:3" x14ac:dyDescent="0.25">
      <c r="A87" s="165">
        <v>42887</v>
      </c>
      <c r="B87" s="2">
        <v>114</v>
      </c>
      <c r="C87" s="2">
        <v>36</v>
      </c>
    </row>
    <row r="88" spans="1:3" x14ac:dyDescent="0.25">
      <c r="A88" s="165">
        <v>42917</v>
      </c>
      <c r="B88" s="2">
        <v>128</v>
      </c>
      <c r="C88" s="2">
        <v>38</v>
      </c>
    </row>
    <row r="89" spans="1:3" x14ac:dyDescent="0.25">
      <c r="A89" s="165">
        <v>42948</v>
      </c>
      <c r="B89" s="2">
        <v>148</v>
      </c>
      <c r="C89" s="2">
        <v>43</v>
      </c>
    </row>
    <row r="90" spans="1:3" x14ac:dyDescent="0.25">
      <c r="A90" s="165">
        <v>42979</v>
      </c>
      <c r="B90" s="2">
        <v>141</v>
      </c>
      <c r="C90" s="2">
        <v>40</v>
      </c>
    </row>
    <row r="91" spans="1:3" x14ac:dyDescent="0.25">
      <c r="A91" s="165">
        <v>43009</v>
      </c>
      <c r="B91" s="2">
        <v>156</v>
      </c>
      <c r="C91" s="2">
        <v>52</v>
      </c>
    </row>
    <row r="92" spans="1:3" x14ac:dyDescent="0.25">
      <c r="A92" s="165">
        <v>43040</v>
      </c>
      <c r="B92" s="2">
        <v>123</v>
      </c>
      <c r="C92" s="2">
        <v>51</v>
      </c>
    </row>
    <row r="93" spans="1:3" x14ac:dyDescent="0.25">
      <c r="A93" s="165">
        <v>43070</v>
      </c>
      <c r="B93" s="2">
        <v>101</v>
      </c>
      <c r="C93" s="2">
        <v>20</v>
      </c>
    </row>
    <row r="94" spans="1:3" x14ac:dyDescent="0.25">
      <c r="A94" s="165">
        <v>43101</v>
      </c>
      <c r="B94" s="2">
        <v>100</v>
      </c>
      <c r="C94" s="2">
        <v>28</v>
      </c>
    </row>
    <row r="95" spans="1:3" x14ac:dyDescent="0.25">
      <c r="A95" s="165">
        <v>43132</v>
      </c>
      <c r="B95" s="174">
        <v>138</v>
      </c>
      <c r="C95" s="174">
        <v>31</v>
      </c>
    </row>
    <row r="96" spans="1:3" x14ac:dyDescent="0.25">
      <c r="A96" s="165">
        <v>43160</v>
      </c>
      <c r="B96" s="174">
        <v>103</v>
      </c>
      <c r="C96" s="174">
        <v>40</v>
      </c>
    </row>
    <row r="97" spans="1:3" x14ac:dyDescent="0.25">
      <c r="A97" s="165">
        <v>43191</v>
      </c>
      <c r="B97" s="174">
        <v>105</v>
      </c>
      <c r="C97" s="174">
        <v>26</v>
      </c>
    </row>
    <row r="98" spans="1:3" x14ac:dyDescent="0.25">
      <c r="A98" s="165">
        <v>43221</v>
      </c>
      <c r="B98" s="174">
        <v>98</v>
      </c>
      <c r="C98" s="174">
        <v>29</v>
      </c>
    </row>
    <row r="99" spans="1:3" x14ac:dyDescent="0.25">
      <c r="A99" s="165">
        <v>43252</v>
      </c>
      <c r="B99" s="174">
        <v>87</v>
      </c>
      <c r="C99" s="174">
        <v>57</v>
      </c>
    </row>
    <row r="100" spans="1:3" x14ac:dyDescent="0.25">
      <c r="A100" s="165">
        <v>43282</v>
      </c>
      <c r="B100" s="174">
        <v>129</v>
      </c>
      <c r="C100" s="174">
        <v>28</v>
      </c>
    </row>
    <row r="101" spans="1:3" x14ac:dyDescent="0.25">
      <c r="A101" s="165">
        <v>43313</v>
      </c>
      <c r="B101" s="174">
        <v>110</v>
      </c>
      <c r="C101" s="174">
        <v>47</v>
      </c>
    </row>
    <row r="102" spans="1:3" x14ac:dyDescent="0.25">
      <c r="A102" s="165">
        <v>43344</v>
      </c>
      <c r="B102" s="180">
        <v>107</v>
      </c>
      <c r="C102" s="178">
        <v>29</v>
      </c>
    </row>
    <row r="103" spans="1:3" x14ac:dyDescent="0.25">
      <c r="A103" s="165">
        <v>43374</v>
      </c>
      <c r="B103" s="2">
        <v>162</v>
      </c>
      <c r="C103" s="2">
        <v>33</v>
      </c>
    </row>
    <row r="104" spans="1:3" x14ac:dyDescent="0.25">
      <c r="A104" s="165">
        <v>43405</v>
      </c>
      <c r="B104" s="2">
        <v>132</v>
      </c>
      <c r="C104" s="2">
        <v>32</v>
      </c>
    </row>
    <row r="105" spans="1:3" x14ac:dyDescent="0.25">
      <c r="A105" s="165">
        <v>43435</v>
      </c>
      <c r="B105" s="2">
        <v>103</v>
      </c>
      <c r="C105" s="2">
        <v>24</v>
      </c>
    </row>
    <row r="106" spans="1:3" x14ac:dyDescent="0.25">
      <c r="A106" s="165">
        <v>43466</v>
      </c>
      <c r="B106" s="2">
        <v>47</v>
      </c>
      <c r="C106" s="2">
        <v>8</v>
      </c>
    </row>
    <row r="107" spans="1:3" x14ac:dyDescent="0.25">
      <c r="A107" s="165">
        <v>43497</v>
      </c>
      <c r="B107" s="2">
        <v>35</v>
      </c>
      <c r="C107" s="2">
        <v>9</v>
      </c>
    </row>
    <row r="108" spans="1:3" x14ac:dyDescent="0.25">
      <c r="A108" s="165">
        <v>43525</v>
      </c>
      <c r="B108" s="2">
        <v>33</v>
      </c>
      <c r="C108" s="2">
        <v>4</v>
      </c>
    </row>
    <row r="109" spans="1:3" x14ac:dyDescent="0.25">
      <c r="A109" s="165">
        <v>43556</v>
      </c>
      <c r="B109" s="2">
        <v>66</v>
      </c>
      <c r="C109" s="2">
        <v>8</v>
      </c>
    </row>
    <row r="110" spans="1:3" x14ac:dyDescent="0.25">
      <c r="A110" s="165">
        <v>43586</v>
      </c>
      <c r="B110" s="2">
        <v>71</v>
      </c>
      <c r="C110" s="2">
        <v>4</v>
      </c>
    </row>
    <row r="111" spans="1:3" x14ac:dyDescent="0.25">
      <c r="A111" s="165">
        <v>43617</v>
      </c>
      <c r="B111" s="2">
        <v>94</v>
      </c>
      <c r="C111" s="2">
        <v>13</v>
      </c>
    </row>
    <row r="112" spans="1:3" x14ac:dyDescent="0.25">
      <c r="A112" s="165">
        <v>43647</v>
      </c>
      <c r="B112" s="2">
        <v>83</v>
      </c>
      <c r="C112" s="2">
        <v>11</v>
      </c>
    </row>
    <row r="113" spans="1:3" x14ac:dyDescent="0.25">
      <c r="A113" s="165">
        <v>43678</v>
      </c>
      <c r="B113" s="2">
        <v>60</v>
      </c>
      <c r="C113" s="2">
        <v>11</v>
      </c>
    </row>
    <row r="114" spans="1:3" x14ac:dyDescent="0.25">
      <c r="A114" s="165">
        <v>43709</v>
      </c>
      <c r="B114" s="2">
        <v>31</v>
      </c>
      <c r="C114" s="2">
        <v>5</v>
      </c>
    </row>
    <row r="115" spans="1:3" x14ac:dyDescent="0.25">
      <c r="A115" s="165">
        <v>43739</v>
      </c>
      <c r="B115" s="2">
        <v>74</v>
      </c>
      <c r="C115" s="2">
        <v>8</v>
      </c>
    </row>
    <row r="116" spans="1:3" x14ac:dyDescent="0.25">
      <c r="A116" s="165">
        <v>43770</v>
      </c>
      <c r="B116" s="24">
        <v>37</v>
      </c>
      <c r="C116" s="24">
        <v>14</v>
      </c>
    </row>
    <row r="117" spans="1:3" x14ac:dyDescent="0.25">
      <c r="A117" s="166">
        <v>43800</v>
      </c>
      <c r="B117" s="2">
        <v>53</v>
      </c>
      <c r="C117" s="2">
        <v>7</v>
      </c>
    </row>
    <row r="118" spans="1:3" x14ac:dyDescent="0.25">
      <c r="A118" s="166">
        <v>43831</v>
      </c>
      <c r="B118" s="2">
        <v>48</v>
      </c>
      <c r="C118" s="2">
        <v>13</v>
      </c>
    </row>
    <row r="119" spans="1:3" x14ac:dyDescent="0.25">
      <c r="A119" s="166">
        <v>43862</v>
      </c>
      <c r="B119" s="24">
        <v>34</v>
      </c>
      <c r="C119" s="24">
        <v>5</v>
      </c>
    </row>
    <row r="120" spans="1:3" x14ac:dyDescent="0.25">
      <c r="A120" s="166">
        <v>43891</v>
      </c>
      <c r="B120" s="2">
        <v>55</v>
      </c>
      <c r="C120" s="2">
        <v>7</v>
      </c>
    </row>
    <row r="121" spans="1:3" x14ac:dyDescent="0.25">
      <c r="A121" s="166">
        <v>43922</v>
      </c>
      <c r="B121" s="24">
        <v>16</v>
      </c>
      <c r="C121" s="24">
        <v>13</v>
      </c>
    </row>
    <row r="123" spans="1:3" ht="30" customHeight="1" x14ac:dyDescent="0.25">
      <c r="A123" s="345" t="s">
        <v>78</v>
      </c>
      <c r="B123" s="344"/>
      <c r="C123" s="344"/>
    </row>
    <row r="124" spans="1:3" x14ac:dyDescent="0.25">
      <c r="A124" s="171"/>
      <c r="B124" s="164" t="s">
        <v>75</v>
      </c>
      <c r="C124" s="164" t="s">
        <v>76</v>
      </c>
    </row>
    <row r="125" spans="1:3" x14ac:dyDescent="0.25">
      <c r="A125" s="165">
        <v>42795</v>
      </c>
      <c r="B125" s="2">
        <v>39</v>
      </c>
      <c r="C125" s="2">
        <v>21</v>
      </c>
    </row>
    <row r="126" spans="1:3" x14ac:dyDescent="0.25">
      <c r="A126" s="165">
        <v>42826</v>
      </c>
      <c r="B126" s="2">
        <v>28</v>
      </c>
      <c r="C126" s="2">
        <v>7</v>
      </c>
    </row>
    <row r="127" spans="1:3" x14ac:dyDescent="0.25">
      <c r="A127" s="165">
        <v>42856</v>
      </c>
      <c r="B127" s="2">
        <v>40</v>
      </c>
      <c r="C127" s="2">
        <v>14</v>
      </c>
    </row>
    <row r="128" spans="1:3" x14ac:dyDescent="0.25">
      <c r="A128" s="165">
        <v>42887</v>
      </c>
      <c r="B128" s="2">
        <v>25</v>
      </c>
      <c r="C128" s="2">
        <v>8</v>
      </c>
    </row>
    <row r="129" spans="1:3" x14ac:dyDescent="0.25">
      <c r="A129" s="165">
        <v>42917</v>
      </c>
      <c r="B129" s="2">
        <v>21</v>
      </c>
      <c r="C129" s="2">
        <v>12</v>
      </c>
    </row>
    <row r="130" spans="1:3" x14ac:dyDescent="0.25">
      <c r="A130" s="165">
        <v>42948</v>
      </c>
      <c r="B130" s="2">
        <v>34</v>
      </c>
      <c r="C130" s="2">
        <v>10</v>
      </c>
    </row>
    <row r="131" spans="1:3" x14ac:dyDescent="0.25">
      <c r="A131" s="165">
        <v>42979</v>
      </c>
      <c r="B131" s="2">
        <v>41</v>
      </c>
      <c r="C131" s="2">
        <v>10</v>
      </c>
    </row>
    <row r="132" spans="1:3" x14ac:dyDescent="0.25">
      <c r="A132" s="165">
        <v>43009</v>
      </c>
      <c r="B132" s="2">
        <v>23</v>
      </c>
      <c r="C132" s="2">
        <v>12</v>
      </c>
    </row>
    <row r="133" spans="1:3" x14ac:dyDescent="0.25">
      <c r="A133" s="165">
        <v>43040</v>
      </c>
      <c r="B133" s="2">
        <v>23</v>
      </c>
      <c r="C133" s="2">
        <v>13</v>
      </c>
    </row>
    <row r="134" spans="1:3" x14ac:dyDescent="0.25">
      <c r="A134" s="165">
        <v>43070</v>
      </c>
      <c r="B134" s="2">
        <v>31</v>
      </c>
      <c r="C134" s="2">
        <v>7</v>
      </c>
    </row>
    <row r="135" spans="1:3" x14ac:dyDescent="0.25">
      <c r="A135" s="165">
        <v>43101</v>
      </c>
      <c r="B135" s="2">
        <v>21</v>
      </c>
      <c r="C135" s="2">
        <v>6</v>
      </c>
    </row>
    <row r="136" spans="1:3" x14ac:dyDescent="0.25">
      <c r="A136" s="166">
        <v>43132</v>
      </c>
      <c r="B136" s="174">
        <v>29</v>
      </c>
      <c r="C136" s="174">
        <v>11</v>
      </c>
    </row>
    <row r="137" spans="1:3" x14ac:dyDescent="0.25">
      <c r="A137" s="166">
        <v>43160</v>
      </c>
      <c r="B137" s="174">
        <v>25</v>
      </c>
      <c r="C137" s="174">
        <v>3</v>
      </c>
    </row>
    <row r="138" spans="1:3" x14ac:dyDescent="0.25">
      <c r="A138" s="166">
        <v>43191</v>
      </c>
      <c r="B138" s="174">
        <v>16</v>
      </c>
      <c r="C138" s="174">
        <v>6</v>
      </c>
    </row>
    <row r="139" spans="1:3" x14ac:dyDescent="0.25">
      <c r="A139" s="166">
        <v>43221</v>
      </c>
      <c r="B139" s="174">
        <v>25</v>
      </c>
      <c r="C139" s="174">
        <v>7</v>
      </c>
    </row>
    <row r="140" spans="1:3" x14ac:dyDescent="0.25">
      <c r="A140" s="166">
        <v>43252</v>
      </c>
      <c r="B140" s="174">
        <v>21</v>
      </c>
      <c r="C140" s="174">
        <v>12</v>
      </c>
    </row>
    <row r="141" spans="1:3" x14ac:dyDescent="0.25">
      <c r="A141" s="166">
        <v>43282</v>
      </c>
      <c r="B141" s="174">
        <v>28</v>
      </c>
      <c r="C141" s="174">
        <v>7</v>
      </c>
    </row>
    <row r="142" spans="1:3" x14ac:dyDescent="0.25">
      <c r="A142" s="166">
        <v>43313</v>
      </c>
      <c r="B142" s="174">
        <v>36</v>
      </c>
      <c r="C142" s="174">
        <v>11</v>
      </c>
    </row>
    <row r="143" spans="1:3" x14ac:dyDescent="0.25">
      <c r="A143" s="166">
        <v>43344</v>
      </c>
      <c r="B143" s="174">
        <v>36</v>
      </c>
      <c r="C143" s="174">
        <v>10</v>
      </c>
    </row>
    <row r="144" spans="1:3" x14ac:dyDescent="0.25">
      <c r="A144" s="166">
        <v>43374</v>
      </c>
      <c r="B144" s="174">
        <v>21</v>
      </c>
      <c r="C144" s="174">
        <v>6</v>
      </c>
    </row>
    <row r="145" spans="1:3" x14ac:dyDescent="0.25">
      <c r="A145" s="166">
        <v>43405</v>
      </c>
      <c r="B145" s="174">
        <v>30</v>
      </c>
      <c r="C145" s="174">
        <v>11</v>
      </c>
    </row>
    <row r="146" spans="1:3" x14ac:dyDescent="0.25">
      <c r="A146" s="166">
        <v>43435</v>
      </c>
      <c r="B146" s="174">
        <v>22</v>
      </c>
      <c r="C146" s="174">
        <v>4</v>
      </c>
    </row>
    <row r="147" spans="1:3" x14ac:dyDescent="0.25">
      <c r="A147" s="166">
        <v>43466</v>
      </c>
      <c r="B147" s="174">
        <v>1</v>
      </c>
      <c r="C147" s="174">
        <v>2</v>
      </c>
    </row>
    <row r="148" spans="1:3" x14ac:dyDescent="0.25">
      <c r="A148" s="166">
        <v>43497</v>
      </c>
      <c r="B148" s="174">
        <v>12</v>
      </c>
      <c r="C148" s="174">
        <v>4</v>
      </c>
    </row>
    <row r="149" spans="1:3" x14ac:dyDescent="0.25">
      <c r="A149" s="166">
        <v>43525</v>
      </c>
      <c r="B149" s="174">
        <v>8</v>
      </c>
      <c r="C149" s="174">
        <v>1</v>
      </c>
    </row>
    <row r="150" spans="1:3" x14ac:dyDescent="0.25">
      <c r="A150" s="166">
        <v>43556</v>
      </c>
      <c r="B150" s="174">
        <v>3</v>
      </c>
      <c r="C150" s="174">
        <v>2</v>
      </c>
    </row>
    <row r="151" spans="1:3" x14ac:dyDescent="0.25">
      <c r="A151" s="166">
        <v>43586</v>
      </c>
      <c r="B151" s="174">
        <v>5</v>
      </c>
      <c r="C151" s="174">
        <v>1</v>
      </c>
    </row>
    <row r="152" spans="1:3" x14ac:dyDescent="0.25">
      <c r="A152" s="166">
        <v>43617</v>
      </c>
      <c r="B152" s="174">
        <v>19</v>
      </c>
      <c r="C152" s="174">
        <v>0</v>
      </c>
    </row>
    <row r="153" spans="1:3" x14ac:dyDescent="0.25">
      <c r="A153" s="166">
        <v>43647</v>
      </c>
      <c r="B153" s="174">
        <v>6</v>
      </c>
      <c r="C153" s="174">
        <v>2</v>
      </c>
    </row>
    <row r="154" spans="1:3" x14ac:dyDescent="0.25">
      <c r="A154" s="166">
        <v>43678</v>
      </c>
      <c r="B154" s="174">
        <v>3</v>
      </c>
      <c r="C154" s="174">
        <v>1</v>
      </c>
    </row>
    <row r="155" spans="1:3" x14ac:dyDescent="0.25">
      <c r="A155" s="166">
        <v>43709</v>
      </c>
      <c r="B155" s="174">
        <v>5</v>
      </c>
      <c r="C155" s="174">
        <v>3</v>
      </c>
    </row>
    <row r="156" spans="1:3" x14ac:dyDescent="0.25">
      <c r="A156" s="166">
        <v>43739</v>
      </c>
      <c r="B156" s="174">
        <v>15</v>
      </c>
      <c r="C156" s="174">
        <v>2</v>
      </c>
    </row>
    <row r="157" spans="1:3" x14ac:dyDescent="0.25">
      <c r="A157" s="166">
        <v>43770</v>
      </c>
      <c r="B157" s="174">
        <v>3</v>
      </c>
      <c r="C157" s="174">
        <v>1</v>
      </c>
    </row>
    <row r="158" spans="1:3" x14ac:dyDescent="0.25">
      <c r="A158" s="166">
        <v>43800</v>
      </c>
      <c r="B158" s="174">
        <v>15</v>
      </c>
      <c r="C158" s="174">
        <v>2</v>
      </c>
    </row>
    <row r="159" spans="1:3" x14ac:dyDescent="0.25">
      <c r="A159" s="166">
        <v>43831</v>
      </c>
      <c r="B159" s="174">
        <v>4</v>
      </c>
      <c r="C159" s="174">
        <v>1</v>
      </c>
    </row>
    <row r="160" spans="1:3" x14ac:dyDescent="0.25">
      <c r="A160" s="166">
        <v>43862</v>
      </c>
      <c r="B160" s="174">
        <v>9</v>
      </c>
      <c r="C160" s="174">
        <v>0</v>
      </c>
    </row>
    <row r="161" spans="1:3" x14ac:dyDescent="0.25">
      <c r="A161" s="166">
        <v>43891</v>
      </c>
      <c r="B161" s="174">
        <v>8</v>
      </c>
      <c r="C161" s="174">
        <v>1</v>
      </c>
    </row>
    <row r="162" spans="1:3" x14ac:dyDescent="0.25">
      <c r="A162" s="166">
        <v>43922</v>
      </c>
      <c r="B162" s="174">
        <v>4</v>
      </c>
      <c r="C162" s="174">
        <v>1</v>
      </c>
    </row>
    <row r="164" spans="1:3" ht="30" customHeight="1" x14ac:dyDescent="0.25">
      <c r="A164" s="345" t="s">
        <v>79</v>
      </c>
      <c r="B164" s="344"/>
      <c r="C164" s="344"/>
    </row>
    <row r="165" spans="1:3" x14ac:dyDescent="0.25">
      <c r="A165" s="171"/>
      <c r="B165" s="181" t="s">
        <v>75</v>
      </c>
      <c r="C165" s="181" t="s">
        <v>76</v>
      </c>
    </row>
    <row r="166" spans="1:3" x14ac:dyDescent="0.25">
      <c r="A166" s="166">
        <v>42795</v>
      </c>
      <c r="B166" s="2">
        <v>26</v>
      </c>
      <c r="C166" s="2">
        <v>8</v>
      </c>
    </row>
    <row r="167" spans="1:3" x14ac:dyDescent="0.25">
      <c r="A167" s="166">
        <v>42826</v>
      </c>
      <c r="B167" s="2">
        <v>19</v>
      </c>
      <c r="C167" s="2">
        <v>4</v>
      </c>
    </row>
    <row r="168" spans="1:3" x14ac:dyDescent="0.25">
      <c r="A168" s="166">
        <v>42856</v>
      </c>
      <c r="B168" s="2">
        <v>15</v>
      </c>
      <c r="C168" s="2">
        <v>8</v>
      </c>
    </row>
    <row r="169" spans="1:3" x14ac:dyDescent="0.25">
      <c r="A169" s="166">
        <v>42887</v>
      </c>
      <c r="B169" s="2">
        <v>24</v>
      </c>
      <c r="C169" s="2">
        <v>5</v>
      </c>
    </row>
    <row r="170" spans="1:3" x14ac:dyDescent="0.25">
      <c r="A170" s="166">
        <v>42917</v>
      </c>
      <c r="B170" s="2">
        <v>12</v>
      </c>
      <c r="C170" s="2">
        <v>7</v>
      </c>
    </row>
    <row r="171" spans="1:3" x14ac:dyDescent="0.25">
      <c r="A171" s="166">
        <v>42948</v>
      </c>
      <c r="B171" s="2">
        <v>16</v>
      </c>
      <c r="C171" s="2">
        <v>5</v>
      </c>
    </row>
    <row r="172" spans="1:3" x14ac:dyDescent="0.25">
      <c r="A172" s="166">
        <v>42979</v>
      </c>
      <c r="B172" s="2">
        <v>24</v>
      </c>
      <c r="C172" s="2">
        <v>9</v>
      </c>
    </row>
    <row r="173" spans="1:3" x14ac:dyDescent="0.25">
      <c r="A173" s="166">
        <v>43009</v>
      </c>
      <c r="B173" s="2">
        <v>24</v>
      </c>
      <c r="C173" s="2">
        <v>7</v>
      </c>
    </row>
    <row r="174" spans="1:3" x14ac:dyDescent="0.25">
      <c r="A174" s="166">
        <v>43040</v>
      </c>
      <c r="B174" s="2">
        <v>25</v>
      </c>
      <c r="C174" s="2">
        <v>5</v>
      </c>
    </row>
    <row r="175" spans="1:3" x14ac:dyDescent="0.25">
      <c r="A175" s="166">
        <v>43070</v>
      </c>
      <c r="B175" s="2">
        <v>22</v>
      </c>
      <c r="C175" s="2">
        <v>9</v>
      </c>
    </row>
    <row r="176" spans="1:3" x14ac:dyDescent="0.25">
      <c r="A176" s="166">
        <v>43101</v>
      </c>
      <c r="B176" s="2">
        <v>23</v>
      </c>
      <c r="C176" s="2">
        <v>3</v>
      </c>
    </row>
    <row r="177" spans="1:3" x14ac:dyDescent="0.25">
      <c r="A177" s="166">
        <v>43132</v>
      </c>
      <c r="B177" s="2">
        <v>20</v>
      </c>
      <c r="C177" s="2">
        <v>6</v>
      </c>
    </row>
    <row r="178" spans="1:3" x14ac:dyDescent="0.25">
      <c r="A178" s="166">
        <v>43160</v>
      </c>
      <c r="B178" s="2">
        <v>26</v>
      </c>
      <c r="C178" s="2">
        <v>6</v>
      </c>
    </row>
    <row r="179" spans="1:3" x14ac:dyDescent="0.25">
      <c r="A179" s="166">
        <v>43191</v>
      </c>
      <c r="B179" s="2">
        <v>26</v>
      </c>
      <c r="C179" s="2">
        <v>7</v>
      </c>
    </row>
    <row r="180" spans="1:3" x14ac:dyDescent="0.25">
      <c r="A180" s="166">
        <v>43221</v>
      </c>
      <c r="B180" s="2">
        <v>26</v>
      </c>
      <c r="C180" s="2">
        <v>11</v>
      </c>
    </row>
    <row r="181" spans="1:3" x14ac:dyDescent="0.25">
      <c r="A181" s="166">
        <v>43252</v>
      </c>
      <c r="B181" s="2">
        <v>16</v>
      </c>
      <c r="C181" s="2">
        <v>14</v>
      </c>
    </row>
    <row r="182" spans="1:3" x14ac:dyDescent="0.25">
      <c r="A182" s="166">
        <v>43282</v>
      </c>
      <c r="B182" s="174">
        <v>33</v>
      </c>
      <c r="C182" s="174">
        <v>7</v>
      </c>
    </row>
    <row r="183" spans="1:3" x14ac:dyDescent="0.25">
      <c r="A183" s="166">
        <v>43313</v>
      </c>
      <c r="B183" s="2">
        <v>27</v>
      </c>
      <c r="C183" s="2">
        <v>12</v>
      </c>
    </row>
    <row r="184" spans="1:3" x14ac:dyDescent="0.25">
      <c r="A184" s="166">
        <v>43344</v>
      </c>
      <c r="B184" s="2">
        <v>27</v>
      </c>
      <c r="C184" s="2">
        <v>4</v>
      </c>
    </row>
    <row r="185" spans="1:3" x14ac:dyDescent="0.25">
      <c r="A185" s="166">
        <v>43374</v>
      </c>
      <c r="B185" s="2">
        <v>30</v>
      </c>
      <c r="C185" s="2">
        <v>12</v>
      </c>
    </row>
    <row r="186" spans="1:3" x14ac:dyDescent="0.25">
      <c r="A186" s="166">
        <v>43405</v>
      </c>
      <c r="B186" s="2">
        <v>27</v>
      </c>
      <c r="C186" s="2">
        <v>4</v>
      </c>
    </row>
    <row r="187" spans="1:3" x14ac:dyDescent="0.25">
      <c r="A187" s="166">
        <v>43435</v>
      </c>
      <c r="B187" s="2">
        <v>20</v>
      </c>
      <c r="C187" s="2">
        <v>6</v>
      </c>
    </row>
    <row r="188" spans="1:3" x14ac:dyDescent="0.25">
      <c r="A188" s="166">
        <v>43466</v>
      </c>
      <c r="B188" s="2">
        <v>16</v>
      </c>
      <c r="C188" s="2">
        <v>4</v>
      </c>
    </row>
    <row r="189" spans="1:3" x14ac:dyDescent="0.25">
      <c r="A189" s="166">
        <v>43497</v>
      </c>
      <c r="B189" s="2"/>
      <c r="C189" s="2"/>
    </row>
    <row r="190" spans="1:3" x14ac:dyDescent="0.25">
      <c r="A190" s="166">
        <v>43525</v>
      </c>
      <c r="B190" s="2">
        <v>2</v>
      </c>
      <c r="C190" s="2">
        <v>1</v>
      </c>
    </row>
    <row r="191" spans="1:3" x14ac:dyDescent="0.25">
      <c r="A191" s="166">
        <v>43556</v>
      </c>
      <c r="B191" s="2">
        <v>6</v>
      </c>
      <c r="C191" s="2">
        <v>3</v>
      </c>
    </row>
    <row r="192" spans="1:3" x14ac:dyDescent="0.25">
      <c r="A192" s="166">
        <v>43586</v>
      </c>
      <c r="B192" s="2">
        <v>5</v>
      </c>
      <c r="C192" s="2">
        <v>2</v>
      </c>
    </row>
    <row r="193" spans="1:3" x14ac:dyDescent="0.25">
      <c r="A193" s="166">
        <v>43617</v>
      </c>
      <c r="B193" s="2">
        <v>13</v>
      </c>
      <c r="C193" s="2">
        <v>1</v>
      </c>
    </row>
    <row r="194" spans="1:3" x14ac:dyDescent="0.25">
      <c r="A194" s="166">
        <v>43647</v>
      </c>
      <c r="B194" s="2">
        <v>20</v>
      </c>
      <c r="C194" s="2">
        <v>2</v>
      </c>
    </row>
    <row r="195" spans="1:3" x14ac:dyDescent="0.25">
      <c r="A195" s="166">
        <v>43678</v>
      </c>
      <c r="B195" s="2">
        <v>10</v>
      </c>
      <c r="C195" s="2">
        <v>1</v>
      </c>
    </row>
    <row r="196" spans="1:3" x14ac:dyDescent="0.25">
      <c r="A196" s="166">
        <v>43709</v>
      </c>
      <c r="B196" s="2">
        <v>3</v>
      </c>
      <c r="C196" s="2">
        <v>2</v>
      </c>
    </row>
    <row r="197" spans="1:3" x14ac:dyDescent="0.25">
      <c r="A197" s="166">
        <v>43739</v>
      </c>
      <c r="B197" s="2">
        <v>18</v>
      </c>
      <c r="C197" s="2">
        <v>1</v>
      </c>
    </row>
    <row r="198" spans="1:3" x14ac:dyDescent="0.25">
      <c r="A198" s="166">
        <v>43770</v>
      </c>
      <c r="B198" s="2">
        <v>6</v>
      </c>
      <c r="C198" s="2">
        <v>2</v>
      </c>
    </row>
    <row r="199" spans="1:3" x14ac:dyDescent="0.25">
      <c r="A199" s="166">
        <v>43800</v>
      </c>
      <c r="B199" s="2">
        <v>12</v>
      </c>
      <c r="C199" s="2">
        <v>1</v>
      </c>
    </row>
    <row r="200" spans="1:3" x14ac:dyDescent="0.25">
      <c r="A200" s="166">
        <v>43831</v>
      </c>
      <c r="B200" s="2">
        <v>4</v>
      </c>
      <c r="C200" s="2">
        <v>0</v>
      </c>
    </row>
    <row r="201" spans="1:3" x14ac:dyDescent="0.25">
      <c r="A201" s="166">
        <v>43862</v>
      </c>
      <c r="B201" s="2">
        <v>8</v>
      </c>
      <c r="C201" s="2">
        <v>3</v>
      </c>
    </row>
    <row r="202" spans="1:3" x14ac:dyDescent="0.25">
      <c r="A202" s="166">
        <v>43891</v>
      </c>
      <c r="B202" s="2">
        <v>7</v>
      </c>
      <c r="C202" s="2">
        <v>2</v>
      </c>
    </row>
    <row r="203" spans="1:3" x14ac:dyDescent="0.25">
      <c r="A203" s="166">
        <v>43922</v>
      </c>
      <c r="B203" s="2">
        <v>5</v>
      </c>
      <c r="C203" s="2">
        <v>2</v>
      </c>
    </row>
    <row r="205" spans="1:3" ht="30" customHeight="1" x14ac:dyDescent="0.25">
      <c r="A205" s="345" t="s">
        <v>80</v>
      </c>
      <c r="B205" s="344"/>
      <c r="C205" s="344"/>
    </row>
    <row r="206" spans="1:3" x14ac:dyDescent="0.25">
      <c r="A206" s="171"/>
      <c r="B206" s="164" t="s">
        <v>75</v>
      </c>
      <c r="C206" s="164" t="s">
        <v>76</v>
      </c>
    </row>
    <row r="207" spans="1:3" x14ac:dyDescent="0.25">
      <c r="A207" s="165">
        <v>42795</v>
      </c>
      <c r="B207" s="2">
        <v>9</v>
      </c>
      <c r="C207" s="2">
        <v>5</v>
      </c>
    </row>
    <row r="208" spans="1:3" x14ac:dyDescent="0.25">
      <c r="A208" s="165">
        <v>42826</v>
      </c>
      <c r="B208" s="2">
        <v>12</v>
      </c>
      <c r="C208" s="2">
        <v>4</v>
      </c>
    </row>
    <row r="209" spans="1:3" x14ac:dyDescent="0.25">
      <c r="A209" s="165">
        <v>42856</v>
      </c>
      <c r="B209" s="2">
        <v>9</v>
      </c>
      <c r="C209" s="2">
        <v>20</v>
      </c>
    </row>
    <row r="210" spans="1:3" x14ac:dyDescent="0.25">
      <c r="A210" s="165">
        <v>42887</v>
      </c>
      <c r="B210" s="2">
        <v>6</v>
      </c>
      <c r="C210" s="2">
        <v>9</v>
      </c>
    </row>
    <row r="211" spans="1:3" x14ac:dyDescent="0.25">
      <c r="A211" s="165">
        <v>42917</v>
      </c>
      <c r="B211" s="2">
        <v>4</v>
      </c>
      <c r="C211" s="2">
        <v>7</v>
      </c>
    </row>
    <row r="212" spans="1:3" x14ac:dyDescent="0.25">
      <c r="A212" s="165">
        <v>42948</v>
      </c>
      <c r="B212" s="2">
        <v>12</v>
      </c>
      <c r="C212" s="2">
        <v>10</v>
      </c>
    </row>
    <row r="213" spans="1:3" x14ac:dyDescent="0.25">
      <c r="A213" s="165">
        <v>42979</v>
      </c>
      <c r="B213" s="2">
        <v>3</v>
      </c>
      <c r="C213" s="2">
        <v>5</v>
      </c>
    </row>
    <row r="214" spans="1:3" x14ac:dyDescent="0.25">
      <c r="A214" s="165">
        <v>43009</v>
      </c>
      <c r="B214" s="2">
        <v>12</v>
      </c>
      <c r="C214" s="2">
        <v>8</v>
      </c>
    </row>
    <row r="215" spans="1:3" x14ac:dyDescent="0.25">
      <c r="A215" s="165">
        <v>43040</v>
      </c>
      <c r="B215" s="2">
        <v>14</v>
      </c>
      <c r="C215" s="2">
        <v>7</v>
      </c>
    </row>
    <row r="216" spans="1:3" x14ac:dyDescent="0.25">
      <c r="A216" s="165">
        <v>43070</v>
      </c>
      <c r="B216" s="2">
        <v>10</v>
      </c>
      <c r="C216" s="2">
        <v>4</v>
      </c>
    </row>
    <row r="217" spans="1:3" x14ac:dyDescent="0.25">
      <c r="A217" s="165">
        <v>43101</v>
      </c>
      <c r="B217" s="2">
        <v>12</v>
      </c>
      <c r="C217" s="2">
        <v>4</v>
      </c>
    </row>
    <row r="218" spans="1:3" x14ac:dyDescent="0.25">
      <c r="A218" s="165">
        <v>43132</v>
      </c>
      <c r="B218" s="174">
        <v>8</v>
      </c>
      <c r="C218" s="174">
        <v>5</v>
      </c>
    </row>
    <row r="219" spans="1:3" x14ac:dyDescent="0.25">
      <c r="A219" s="165">
        <v>43160</v>
      </c>
      <c r="B219" s="174">
        <v>5</v>
      </c>
      <c r="C219" s="174">
        <v>4</v>
      </c>
    </row>
    <row r="220" spans="1:3" x14ac:dyDescent="0.25">
      <c r="A220" s="165">
        <v>43191</v>
      </c>
      <c r="B220" s="174">
        <v>8</v>
      </c>
      <c r="C220" s="174">
        <v>1</v>
      </c>
    </row>
    <row r="221" spans="1:3" x14ac:dyDescent="0.25">
      <c r="A221" s="165">
        <v>43221</v>
      </c>
      <c r="B221" s="174">
        <v>5</v>
      </c>
      <c r="C221" s="174">
        <v>108</v>
      </c>
    </row>
    <row r="222" spans="1:3" x14ac:dyDescent="0.25">
      <c r="A222" s="165">
        <v>43252</v>
      </c>
      <c r="B222" s="174">
        <v>13</v>
      </c>
      <c r="C222" s="174">
        <v>12</v>
      </c>
    </row>
    <row r="223" spans="1:3" x14ac:dyDescent="0.25">
      <c r="A223" s="165">
        <v>43282</v>
      </c>
      <c r="B223" s="174">
        <v>9</v>
      </c>
      <c r="C223" s="174">
        <v>6</v>
      </c>
    </row>
    <row r="224" spans="1:3" x14ac:dyDescent="0.25">
      <c r="A224" s="165">
        <v>43313</v>
      </c>
      <c r="B224" s="174">
        <v>11</v>
      </c>
      <c r="C224" s="174">
        <v>3</v>
      </c>
    </row>
    <row r="225" spans="1:11" x14ac:dyDescent="0.25">
      <c r="A225" s="165">
        <v>43344</v>
      </c>
      <c r="B225" s="174">
        <v>10</v>
      </c>
      <c r="C225" s="174">
        <v>2</v>
      </c>
    </row>
    <row r="226" spans="1:11" x14ac:dyDescent="0.25">
      <c r="A226" s="165">
        <v>43374</v>
      </c>
      <c r="B226" s="174">
        <v>20</v>
      </c>
      <c r="C226" s="174">
        <v>6</v>
      </c>
    </row>
    <row r="227" spans="1:11" x14ac:dyDescent="0.25">
      <c r="A227" s="165">
        <v>43405</v>
      </c>
      <c r="B227" s="174">
        <v>11</v>
      </c>
      <c r="C227" s="174">
        <v>3</v>
      </c>
    </row>
    <row r="228" spans="1:11" x14ac:dyDescent="0.25">
      <c r="A228" s="165">
        <v>43435</v>
      </c>
      <c r="B228" s="174">
        <v>19</v>
      </c>
      <c r="C228" s="174">
        <v>4</v>
      </c>
    </row>
    <row r="229" spans="1:11" x14ac:dyDescent="0.25">
      <c r="A229" s="165">
        <v>43466</v>
      </c>
      <c r="B229" s="174">
        <v>2</v>
      </c>
      <c r="C229" s="174">
        <v>1</v>
      </c>
    </row>
    <row r="230" spans="1:11" x14ac:dyDescent="0.25">
      <c r="A230" s="165">
        <v>43497</v>
      </c>
      <c r="B230" s="174">
        <v>3</v>
      </c>
      <c r="C230" s="174">
        <v>1</v>
      </c>
    </row>
    <row r="231" spans="1:11" x14ac:dyDescent="0.25">
      <c r="A231" s="165">
        <v>43525</v>
      </c>
      <c r="B231" s="174">
        <v>3</v>
      </c>
      <c r="C231" s="182">
        <v>0</v>
      </c>
    </row>
    <row r="232" spans="1:11" x14ac:dyDescent="0.25">
      <c r="A232" s="165">
        <v>43556</v>
      </c>
      <c r="B232" s="174">
        <v>6</v>
      </c>
      <c r="C232" s="183">
        <v>0</v>
      </c>
    </row>
    <row r="233" spans="1:11" x14ac:dyDescent="0.25">
      <c r="A233" s="165">
        <v>43586</v>
      </c>
      <c r="B233" s="174">
        <v>2</v>
      </c>
      <c r="C233" s="182">
        <v>0</v>
      </c>
    </row>
    <row r="234" spans="1:11" x14ac:dyDescent="0.25">
      <c r="A234" s="165">
        <v>43617</v>
      </c>
      <c r="B234" s="174">
        <v>8</v>
      </c>
      <c r="C234" s="174">
        <v>0</v>
      </c>
    </row>
    <row r="235" spans="1:11" x14ac:dyDescent="0.25">
      <c r="A235" s="165">
        <v>43647</v>
      </c>
      <c r="B235" s="174">
        <v>2</v>
      </c>
      <c r="C235" s="174">
        <v>0</v>
      </c>
      <c r="K235" s="134"/>
    </row>
    <row r="236" spans="1:11" x14ac:dyDescent="0.25">
      <c r="A236" s="165">
        <v>43678</v>
      </c>
      <c r="B236" s="174">
        <v>6</v>
      </c>
      <c r="C236" s="183">
        <v>1</v>
      </c>
    </row>
    <row r="237" spans="1:11" x14ac:dyDescent="0.25">
      <c r="A237" s="165">
        <v>43709</v>
      </c>
      <c r="B237" s="174">
        <v>1</v>
      </c>
      <c r="C237" s="182">
        <v>0</v>
      </c>
    </row>
    <row r="238" spans="1:11" x14ac:dyDescent="0.25">
      <c r="A238" s="165">
        <v>43739</v>
      </c>
      <c r="B238" s="174">
        <v>3</v>
      </c>
      <c r="C238" s="174">
        <v>0</v>
      </c>
    </row>
    <row r="239" spans="1:11" x14ac:dyDescent="0.25">
      <c r="A239" s="165">
        <v>43770</v>
      </c>
      <c r="B239" s="174">
        <v>1</v>
      </c>
      <c r="C239" s="174">
        <v>0</v>
      </c>
    </row>
    <row r="240" spans="1:11" x14ac:dyDescent="0.25">
      <c r="A240" s="165">
        <v>43800</v>
      </c>
      <c r="B240" s="174">
        <v>0</v>
      </c>
      <c r="C240" s="174">
        <v>0</v>
      </c>
    </row>
    <row r="241" spans="1:39" x14ac:dyDescent="0.25">
      <c r="A241" s="165">
        <v>43831</v>
      </c>
      <c r="B241" s="174">
        <v>1</v>
      </c>
      <c r="C241" s="174">
        <v>1</v>
      </c>
    </row>
    <row r="242" spans="1:39" x14ac:dyDescent="0.25">
      <c r="A242" s="165">
        <v>43862</v>
      </c>
      <c r="B242" s="174">
        <v>0</v>
      </c>
      <c r="C242" s="174">
        <v>1</v>
      </c>
    </row>
    <row r="243" spans="1:39" x14ac:dyDescent="0.25">
      <c r="A243" s="165">
        <v>43891</v>
      </c>
      <c r="B243" s="174">
        <v>4</v>
      </c>
      <c r="C243" s="174">
        <v>1</v>
      </c>
    </row>
    <row r="244" spans="1:39" x14ac:dyDescent="0.25">
      <c r="A244" s="165">
        <v>43922</v>
      </c>
      <c r="B244" s="184" t="s">
        <v>81</v>
      </c>
      <c r="C244" s="174">
        <v>3</v>
      </c>
    </row>
    <row r="245" spans="1:39" x14ac:dyDescent="0.25">
      <c r="O245" s="79"/>
      <c r="P245" s="79"/>
      <c r="Q245" s="79"/>
      <c r="R245" s="79"/>
      <c r="S245" s="79"/>
      <c r="T245" s="79"/>
      <c r="U245" s="79"/>
      <c r="V245" s="79"/>
      <c r="W245" s="79"/>
      <c r="X245" s="79"/>
      <c r="Y245" s="79"/>
      <c r="Z245" s="79"/>
      <c r="AA245" s="79"/>
      <c r="AB245" s="79"/>
      <c r="AC245" s="79"/>
      <c r="AD245" s="79"/>
      <c r="AE245" s="79"/>
    </row>
    <row r="246" spans="1:39" x14ac:dyDescent="0.25">
      <c r="A246" s="340" t="s">
        <v>82</v>
      </c>
      <c r="B246" s="341"/>
      <c r="C246" s="341"/>
      <c r="D246" s="341"/>
      <c r="E246" s="341"/>
      <c r="F246" s="341"/>
      <c r="G246" s="341"/>
      <c r="H246" s="341"/>
      <c r="I246" s="341"/>
      <c r="J246" s="341"/>
      <c r="K246" s="341"/>
      <c r="L246" s="341"/>
      <c r="M246" s="341"/>
      <c r="N246" s="342"/>
      <c r="O246" s="185"/>
      <c r="P246" s="186"/>
      <c r="Q246" s="186"/>
      <c r="R246" s="186"/>
      <c r="S246" s="186"/>
      <c r="T246" s="186"/>
      <c r="U246" s="186"/>
      <c r="V246" s="186"/>
      <c r="W246" s="186"/>
      <c r="X246" s="341"/>
      <c r="Y246" s="341"/>
      <c r="Z246" s="341"/>
      <c r="AA246" s="341"/>
      <c r="AB246" s="341"/>
      <c r="AC246" s="341"/>
      <c r="AD246" s="341"/>
      <c r="AE246" s="341"/>
      <c r="AF246" s="341"/>
      <c r="AG246" s="341"/>
      <c r="AH246" s="341"/>
      <c r="AI246" s="341"/>
      <c r="AJ246" s="186"/>
      <c r="AK246" s="186"/>
      <c r="AL246" s="186"/>
      <c r="AM246" s="186"/>
    </row>
    <row r="247" spans="1:39" x14ac:dyDescent="0.25">
      <c r="A247" s="164"/>
      <c r="B247" s="187">
        <v>42795</v>
      </c>
      <c r="C247" s="187">
        <v>42826</v>
      </c>
      <c r="D247" s="187">
        <v>42856</v>
      </c>
      <c r="E247" s="187">
        <v>42887</v>
      </c>
      <c r="F247" s="187">
        <v>42917</v>
      </c>
      <c r="G247" s="187">
        <v>42948</v>
      </c>
      <c r="H247" s="187">
        <v>42979</v>
      </c>
      <c r="I247" s="187">
        <v>43009</v>
      </c>
      <c r="J247" s="187">
        <v>43040</v>
      </c>
      <c r="K247" s="187">
        <v>43070</v>
      </c>
      <c r="L247" s="187">
        <v>43101</v>
      </c>
      <c r="M247" s="187">
        <v>43132</v>
      </c>
      <c r="N247" s="187">
        <v>43160</v>
      </c>
      <c r="O247" s="188">
        <v>43191</v>
      </c>
      <c r="P247" s="188">
        <v>43221</v>
      </c>
      <c r="Q247" s="188">
        <v>43252</v>
      </c>
      <c r="R247" s="188">
        <v>43282</v>
      </c>
      <c r="S247" s="188">
        <v>43313</v>
      </c>
      <c r="T247" s="188">
        <v>43344</v>
      </c>
      <c r="U247" s="188">
        <v>43374</v>
      </c>
      <c r="V247" s="188">
        <v>43405</v>
      </c>
      <c r="W247" s="188">
        <v>43435</v>
      </c>
      <c r="X247" s="188">
        <v>43466</v>
      </c>
      <c r="Y247" s="188">
        <v>43497</v>
      </c>
      <c r="Z247" s="188">
        <v>43525</v>
      </c>
      <c r="AA247" s="188">
        <v>43556</v>
      </c>
      <c r="AB247" s="188">
        <v>43586</v>
      </c>
      <c r="AC247" s="188">
        <v>43617</v>
      </c>
      <c r="AD247" s="188">
        <v>43647</v>
      </c>
      <c r="AE247" s="188">
        <v>43678</v>
      </c>
      <c r="AF247" s="188">
        <v>43709</v>
      </c>
      <c r="AG247" s="188">
        <v>43739</v>
      </c>
      <c r="AH247" s="188">
        <v>43770</v>
      </c>
      <c r="AI247" s="188">
        <v>43800</v>
      </c>
      <c r="AJ247" s="188">
        <v>43831</v>
      </c>
      <c r="AK247" s="188">
        <v>43862</v>
      </c>
      <c r="AL247" s="188">
        <v>43891</v>
      </c>
      <c r="AM247" s="188">
        <v>43922</v>
      </c>
    </row>
    <row r="248" spans="1:39" x14ac:dyDescent="0.25">
      <c r="A248" s="164" t="s">
        <v>83</v>
      </c>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v>2</v>
      </c>
      <c r="AE248" s="2"/>
      <c r="AF248" s="2"/>
      <c r="AG248" s="2"/>
      <c r="AH248" s="2"/>
      <c r="AI248" s="2"/>
      <c r="AJ248" s="2"/>
      <c r="AK248" s="2"/>
      <c r="AL248" s="2"/>
      <c r="AM248" s="2"/>
    </row>
    <row r="249" spans="1:39" x14ac:dyDescent="0.25">
      <c r="A249" s="61" t="s">
        <v>84</v>
      </c>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v>8</v>
      </c>
      <c r="AB249" s="2"/>
      <c r="AC249" s="2"/>
      <c r="AD249" s="2"/>
      <c r="AE249" s="2"/>
      <c r="AF249" s="2">
        <v>8</v>
      </c>
      <c r="AG249" s="2"/>
      <c r="AH249" s="2"/>
      <c r="AI249" s="2"/>
      <c r="AJ249" s="2">
        <v>4</v>
      </c>
      <c r="AK249" s="2"/>
      <c r="AL249" s="2"/>
      <c r="AM249" s="2"/>
    </row>
    <row r="250" spans="1:39" ht="30" x14ac:dyDescent="0.25">
      <c r="A250" s="61" t="s">
        <v>85</v>
      </c>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v>3</v>
      </c>
      <c r="AD250" s="2"/>
      <c r="AE250" s="2"/>
      <c r="AF250" s="2"/>
      <c r="AG250" s="2"/>
      <c r="AH250" s="2">
        <v>3</v>
      </c>
      <c r="AI250" s="2">
        <v>2</v>
      </c>
      <c r="AJ250" s="2"/>
      <c r="AK250" s="2"/>
      <c r="AL250" s="2">
        <v>3</v>
      </c>
      <c r="AM250" s="2"/>
    </row>
    <row r="251" spans="1:39" ht="30" x14ac:dyDescent="0.25">
      <c r="A251" s="61" t="s">
        <v>86</v>
      </c>
      <c r="B251" s="2"/>
      <c r="C251" s="2"/>
      <c r="D251" s="2"/>
      <c r="E251" s="2"/>
      <c r="F251" s="2"/>
      <c r="G251" s="2"/>
      <c r="H251" s="2"/>
      <c r="I251" s="2"/>
      <c r="J251" s="2"/>
      <c r="K251" s="2">
        <v>14</v>
      </c>
      <c r="L251" s="2">
        <v>20</v>
      </c>
      <c r="M251" s="2">
        <v>23</v>
      </c>
      <c r="N251" s="2">
        <v>16</v>
      </c>
      <c r="O251" s="2">
        <v>26</v>
      </c>
      <c r="P251" s="2">
        <v>25</v>
      </c>
      <c r="Q251" s="2">
        <v>17</v>
      </c>
      <c r="R251" s="2">
        <v>21</v>
      </c>
      <c r="S251" s="2">
        <v>32</v>
      </c>
      <c r="T251" s="2">
        <v>25</v>
      </c>
      <c r="U251" s="2">
        <v>16</v>
      </c>
      <c r="V251" s="2">
        <v>17</v>
      </c>
      <c r="W251" s="2">
        <v>14</v>
      </c>
      <c r="X251" s="2">
        <v>7</v>
      </c>
      <c r="Y251" s="2">
        <v>4</v>
      </c>
      <c r="Z251" s="2">
        <v>5</v>
      </c>
      <c r="AA251" s="2">
        <v>6</v>
      </c>
      <c r="AB251" s="2">
        <v>7</v>
      </c>
      <c r="AC251" s="2">
        <v>5</v>
      </c>
      <c r="AD251" s="2">
        <v>12</v>
      </c>
      <c r="AE251" s="2">
        <v>13</v>
      </c>
      <c r="AF251" s="2">
        <v>7</v>
      </c>
      <c r="AG251" s="2">
        <v>18</v>
      </c>
      <c r="AH251" s="2">
        <v>10</v>
      </c>
      <c r="AI251" s="2">
        <v>16</v>
      </c>
      <c r="AJ251" s="2">
        <v>10</v>
      </c>
      <c r="AK251" s="2">
        <v>8</v>
      </c>
      <c r="AL251" s="2">
        <v>17</v>
      </c>
      <c r="AM251" s="2">
        <v>6</v>
      </c>
    </row>
    <row r="252" spans="1:39" x14ac:dyDescent="0.25">
      <c r="A252" s="61" t="s">
        <v>87</v>
      </c>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v>6</v>
      </c>
      <c r="AC252" s="2"/>
      <c r="AD252" s="2"/>
      <c r="AE252" s="2"/>
      <c r="AF252" s="2"/>
      <c r="AG252" s="2"/>
      <c r="AH252" s="2"/>
      <c r="AI252" s="2"/>
      <c r="AJ252" s="2"/>
      <c r="AK252" s="2"/>
      <c r="AL252" s="2"/>
      <c r="AM252" s="2"/>
    </row>
    <row r="253" spans="1:39" x14ac:dyDescent="0.25">
      <c r="A253" s="61" t="s">
        <v>88</v>
      </c>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row>
    <row r="254" spans="1:39" x14ac:dyDescent="0.25">
      <c r="A254" s="61" t="s">
        <v>89</v>
      </c>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row>
    <row r="255" spans="1:39" x14ac:dyDescent="0.25">
      <c r="A255" s="61" t="s">
        <v>90</v>
      </c>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row>
    <row r="256" spans="1:39" x14ac:dyDescent="0.25">
      <c r="A256" s="61" t="s">
        <v>91</v>
      </c>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row>
    <row r="257" spans="1:39" x14ac:dyDescent="0.25">
      <c r="A257" s="61" t="s">
        <v>92</v>
      </c>
      <c r="B257" s="2"/>
      <c r="C257" s="2"/>
      <c r="D257" s="2"/>
      <c r="E257" s="2"/>
      <c r="F257" s="2"/>
      <c r="G257" s="2"/>
      <c r="H257" s="2"/>
      <c r="I257" s="2"/>
      <c r="J257" s="2"/>
      <c r="K257" s="2"/>
      <c r="L257" s="2"/>
      <c r="M257" s="2"/>
      <c r="N257" s="2">
        <v>8</v>
      </c>
      <c r="O257" s="2"/>
      <c r="P257" s="2"/>
      <c r="Q257" s="2"/>
      <c r="R257" s="2"/>
      <c r="S257" s="2"/>
      <c r="T257" s="2">
        <v>12</v>
      </c>
      <c r="U257" s="2"/>
      <c r="V257" s="2"/>
      <c r="W257" s="2"/>
      <c r="X257" s="2">
        <v>4</v>
      </c>
      <c r="Y257" s="2"/>
      <c r="Z257" s="2"/>
      <c r="AA257" s="2"/>
      <c r="AB257" s="2"/>
      <c r="AC257" s="2"/>
      <c r="AD257" s="2">
        <v>2</v>
      </c>
      <c r="AE257" s="2"/>
      <c r="AF257" s="2"/>
      <c r="AG257" s="2"/>
      <c r="AH257" s="2"/>
      <c r="AI257" s="2"/>
      <c r="AJ257" s="2"/>
      <c r="AK257" s="2"/>
      <c r="AL257" s="2"/>
      <c r="AM257" s="2"/>
    </row>
    <row r="258" spans="1:39" x14ac:dyDescent="0.25">
      <c r="A258" s="61" t="s">
        <v>93</v>
      </c>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v>2</v>
      </c>
      <c r="AL258" s="2"/>
      <c r="AM258" s="2"/>
    </row>
    <row r="259" spans="1:39" x14ac:dyDescent="0.25">
      <c r="A259" s="61" t="s">
        <v>94</v>
      </c>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row>
    <row r="260" spans="1:39" x14ac:dyDescent="0.25">
      <c r="A260" s="61" t="s">
        <v>95</v>
      </c>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v>4</v>
      </c>
    </row>
    <row r="261" spans="1:39" x14ac:dyDescent="0.25">
      <c r="A261" s="61" t="s">
        <v>96</v>
      </c>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v>2</v>
      </c>
      <c r="AL261" s="2"/>
      <c r="AM261" s="2"/>
    </row>
    <row r="262" spans="1:39" x14ac:dyDescent="0.25">
      <c r="A262" s="61" t="s">
        <v>97</v>
      </c>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row>
    <row r="263" spans="1:39" ht="30" x14ac:dyDescent="0.25">
      <c r="A263" s="61" t="s">
        <v>98</v>
      </c>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v>2</v>
      </c>
      <c r="AF263" s="2"/>
      <c r="AG263" s="2"/>
      <c r="AH263" s="2"/>
      <c r="AI263" s="2"/>
      <c r="AJ263" s="2"/>
      <c r="AK263" s="2"/>
      <c r="AL263" s="2"/>
      <c r="AM263" s="2"/>
    </row>
    <row r="264" spans="1:39" x14ac:dyDescent="0.25">
      <c r="A264" s="61" t="s">
        <v>99</v>
      </c>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row>
    <row r="265" spans="1:39" ht="30" x14ac:dyDescent="0.25">
      <c r="A265" s="61" t="s">
        <v>100</v>
      </c>
      <c r="B265" s="2"/>
      <c r="C265" s="2"/>
      <c r="D265" s="2"/>
      <c r="E265" s="2"/>
      <c r="F265" s="2"/>
      <c r="G265" s="2"/>
      <c r="H265" s="2"/>
      <c r="I265" s="2"/>
      <c r="J265" s="2"/>
      <c r="K265" s="2"/>
      <c r="L265" s="2"/>
      <c r="M265" s="2"/>
      <c r="N265" s="2"/>
      <c r="O265" s="2"/>
      <c r="P265" s="2"/>
      <c r="Q265" s="2">
        <v>33</v>
      </c>
      <c r="R265" s="2"/>
      <c r="S265" s="2"/>
      <c r="T265" s="2"/>
      <c r="U265" s="2"/>
      <c r="V265" s="2"/>
      <c r="W265" s="2"/>
      <c r="X265" s="2"/>
      <c r="Y265" s="2"/>
      <c r="Z265" s="2"/>
      <c r="AA265" s="2"/>
      <c r="AB265" s="2"/>
      <c r="AC265" s="2"/>
      <c r="AD265" s="2"/>
      <c r="AE265" s="2"/>
      <c r="AF265" s="2"/>
      <c r="AG265" s="2">
        <v>3</v>
      </c>
      <c r="AH265" s="2"/>
      <c r="AI265" s="2"/>
      <c r="AJ265" s="2">
        <v>3</v>
      </c>
      <c r="AK265" s="2">
        <v>2</v>
      </c>
      <c r="AL265" s="2">
        <v>5</v>
      </c>
      <c r="AM265" s="2"/>
    </row>
    <row r="266" spans="1:39" ht="30" x14ac:dyDescent="0.25">
      <c r="A266" s="61" t="s">
        <v>101</v>
      </c>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v>4</v>
      </c>
      <c r="AB266" s="2"/>
      <c r="AC266" s="2"/>
      <c r="AD266" s="2"/>
      <c r="AE266" s="2">
        <v>8</v>
      </c>
      <c r="AF266" s="2">
        <v>6</v>
      </c>
      <c r="AG266" s="2"/>
      <c r="AH266" s="2"/>
      <c r="AI266" s="2"/>
      <c r="AJ266" s="2"/>
      <c r="AK266" s="2"/>
      <c r="AL266" s="2"/>
      <c r="AM266" s="2"/>
    </row>
    <row r="267" spans="1:39" x14ac:dyDescent="0.25">
      <c r="A267" s="61" t="s">
        <v>102</v>
      </c>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v>4</v>
      </c>
      <c r="AB267" s="2"/>
      <c r="AC267" s="2"/>
      <c r="AD267" s="2"/>
      <c r="AE267" s="2"/>
      <c r="AF267" s="2">
        <v>2</v>
      </c>
      <c r="AG267" s="2"/>
      <c r="AH267" s="2"/>
      <c r="AI267" s="2"/>
      <c r="AJ267" s="2"/>
      <c r="AK267" s="2"/>
      <c r="AL267" s="2"/>
      <c r="AM267" s="2"/>
    </row>
    <row r="268" spans="1:39" x14ac:dyDescent="0.25">
      <c r="A268" s="61" t="s">
        <v>103</v>
      </c>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row>
    <row r="269" spans="1:39" x14ac:dyDescent="0.25">
      <c r="A269" s="61" t="s">
        <v>104</v>
      </c>
      <c r="B269" s="2"/>
      <c r="C269" s="2"/>
      <c r="D269" s="2"/>
      <c r="E269" s="2"/>
      <c r="F269" s="2"/>
      <c r="G269" s="2"/>
      <c r="H269" s="2"/>
      <c r="I269" s="2"/>
      <c r="J269" s="2"/>
      <c r="K269" s="2"/>
      <c r="L269" s="2">
        <v>15</v>
      </c>
      <c r="M269" s="2">
        <v>12</v>
      </c>
      <c r="N269" s="2">
        <v>17</v>
      </c>
      <c r="O269" s="2">
        <v>16</v>
      </c>
      <c r="P269" s="2"/>
      <c r="Q269" s="2"/>
      <c r="R269" s="2">
        <v>13</v>
      </c>
      <c r="S269" s="2">
        <v>11</v>
      </c>
      <c r="T269" s="2"/>
      <c r="U269" s="2">
        <v>12</v>
      </c>
      <c r="V269" s="2"/>
      <c r="W269" s="2">
        <v>9</v>
      </c>
      <c r="X269" s="2"/>
      <c r="Y269" s="2"/>
      <c r="Z269" s="2"/>
      <c r="AA269" s="2"/>
      <c r="AB269" s="2"/>
      <c r="AC269" s="2"/>
      <c r="AD269" s="2">
        <v>2</v>
      </c>
      <c r="AE269" s="2"/>
      <c r="AF269" s="2"/>
      <c r="AG269" s="2"/>
      <c r="AH269" s="2"/>
      <c r="AI269" s="2"/>
      <c r="AJ269" s="2"/>
      <c r="AK269" s="2">
        <v>2</v>
      </c>
      <c r="AL269" s="2"/>
      <c r="AM269" s="2"/>
    </row>
    <row r="270" spans="1:39" x14ac:dyDescent="0.25">
      <c r="A270" s="61" t="s">
        <v>105</v>
      </c>
      <c r="B270" s="2"/>
      <c r="C270" s="2"/>
      <c r="D270" s="2"/>
      <c r="E270" s="2"/>
      <c r="F270" s="2"/>
      <c r="G270" s="2"/>
      <c r="H270" s="2"/>
      <c r="I270" s="2"/>
      <c r="J270" s="2"/>
      <c r="K270" s="2">
        <v>20</v>
      </c>
      <c r="L270" s="2">
        <v>13</v>
      </c>
      <c r="M270" s="2">
        <v>13</v>
      </c>
      <c r="N270" s="2">
        <v>14</v>
      </c>
      <c r="O270" s="2">
        <v>12</v>
      </c>
      <c r="P270" s="2">
        <v>9</v>
      </c>
      <c r="Q270" s="2">
        <v>12</v>
      </c>
      <c r="R270" s="2">
        <v>25</v>
      </c>
      <c r="S270" s="2">
        <v>25</v>
      </c>
      <c r="T270" s="2">
        <v>20</v>
      </c>
      <c r="U270" s="2">
        <v>35</v>
      </c>
      <c r="V270" s="2">
        <v>19</v>
      </c>
      <c r="W270" s="2">
        <v>25</v>
      </c>
      <c r="X270" s="2">
        <v>21</v>
      </c>
      <c r="Y270" s="2">
        <v>21</v>
      </c>
      <c r="Z270" s="2"/>
      <c r="AA270" s="2">
        <v>29</v>
      </c>
      <c r="AB270" s="2">
        <v>40</v>
      </c>
      <c r="AC270" s="2">
        <v>101</v>
      </c>
      <c r="AD270" s="2">
        <v>73</v>
      </c>
      <c r="AE270" s="2">
        <v>45</v>
      </c>
      <c r="AF270" s="2">
        <v>11</v>
      </c>
      <c r="AG270" s="2">
        <v>69</v>
      </c>
      <c r="AH270" s="2">
        <v>21</v>
      </c>
      <c r="AI270" s="2">
        <v>48</v>
      </c>
      <c r="AJ270" s="2">
        <v>25</v>
      </c>
      <c r="AK270" s="2">
        <v>24</v>
      </c>
      <c r="AL270" s="2">
        <v>39</v>
      </c>
      <c r="AM270" s="2">
        <v>9</v>
      </c>
    </row>
    <row r="271" spans="1:39" x14ac:dyDescent="0.25">
      <c r="A271" s="189" t="s">
        <v>106</v>
      </c>
      <c r="B271" s="2"/>
      <c r="C271" s="2"/>
      <c r="D271" s="2"/>
      <c r="E271" s="2"/>
      <c r="F271" s="2"/>
      <c r="G271" s="2"/>
      <c r="H271" s="2"/>
      <c r="I271" s="2"/>
      <c r="J271" s="2"/>
      <c r="K271" s="2">
        <v>13</v>
      </c>
      <c r="L271" s="2">
        <v>10</v>
      </c>
      <c r="M271" s="2"/>
      <c r="N271" s="2"/>
      <c r="O271" s="2">
        <v>12</v>
      </c>
      <c r="P271" s="2">
        <v>14</v>
      </c>
      <c r="Q271" s="2"/>
      <c r="R271" s="2"/>
      <c r="S271" s="2">
        <v>12</v>
      </c>
      <c r="T271" s="2"/>
      <c r="U271" s="2">
        <v>16</v>
      </c>
      <c r="V271" s="2">
        <v>15</v>
      </c>
      <c r="W271" s="2">
        <v>12</v>
      </c>
      <c r="X271" s="2"/>
      <c r="Y271" s="2"/>
      <c r="Z271" s="2">
        <v>6</v>
      </c>
      <c r="AA271" s="2"/>
      <c r="AB271" s="2"/>
      <c r="AC271" s="2"/>
      <c r="AD271" s="2"/>
      <c r="AE271" s="2"/>
      <c r="AF271" s="2"/>
      <c r="AG271" s="2"/>
      <c r="AH271" s="2">
        <v>2</v>
      </c>
      <c r="AI271" s="2"/>
      <c r="AJ271" s="2"/>
      <c r="AK271" s="2"/>
      <c r="AL271" s="2"/>
      <c r="AM271" s="2"/>
    </row>
    <row r="272" spans="1:39" x14ac:dyDescent="0.25">
      <c r="A272" s="61" t="s">
        <v>107</v>
      </c>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row>
    <row r="273" spans="1:39" x14ac:dyDescent="0.25">
      <c r="A273" s="61" t="s">
        <v>108</v>
      </c>
      <c r="B273" s="2"/>
      <c r="C273" s="2"/>
      <c r="D273" s="2"/>
      <c r="E273" s="2"/>
      <c r="F273" s="2"/>
      <c r="G273" s="2"/>
      <c r="H273" s="2"/>
      <c r="I273" s="2"/>
      <c r="J273" s="2"/>
      <c r="K273" s="2"/>
      <c r="L273" s="2"/>
      <c r="M273" s="2"/>
      <c r="N273" s="2"/>
      <c r="O273" s="2"/>
      <c r="P273" s="2"/>
      <c r="Q273" s="2"/>
      <c r="R273" s="2"/>
      <c r="S273" s="2"/>
      <c r="T273" s="2"/>
      <c r="U273" s="2"/>
      <c r="V273" s="2"/>
      <c r="W273" s="2"/>
      <c r="X273" s="2"/>
      <c r="Y273" s="2"/>
      <c r="Z273" s="2">
        <v>3</v>
      </c>
      <c r="AA273" s="2"/>
      <c r="AB273" s="2"/>
      <c r="AC273" s="2"/>
      <c r="AD273" s="2"/>
      <c r="AE273" s="2"/>
      <c r="AF273" s="2">
        <v>2</v>
      </c>
      <c r="AG273" s="2">
        <v>3</v>
      </c>
      <c r="AH273" s="2"/>
      <c r="AI273" s="2">
        <v>3</v>
      </c>
      <c r="AJ273" s="2"/>
      <c r="AK273" s="2"/>
      <c r="AL273" s="2"/>
      <c r="AM273" s="2"/>
    </row>
    <row r="274" spans="1:39" x14ac:dyDescent="0.25">
      <c r="A274" s="61" t="s">
        <v>109</v>
      </c>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v>2</v>
      </c>
      <c r="AG274" s="2">
        <v>3</v>
      </c>
      <c r="AH274" s="2">
        <v>4</v>
      </c>
      <c r="AI274" s="2"/>
      <c r="AJ274" s="2">
        <v>5</v>
      </c>
      <c r="AK274" s="2"/>
      <c r="AL274" s="2"/>
      <c r="AM274" s="2">
        <v>3</v>
      </c>
    </row>
    <row r="275" spans="1:39" x14ac:dyDescent="0.25">
      <c r="A275" s="61" t="s">
        <v>110</v>
      </c>
      <c r="B275" s="2"/>
      <c r="C275" s="2"/>
      <c r="D275" s="2"/>
      <c r="E275" s="2"/>
      <c r="F275" s="2"/>
      <c r="G275" s="2"/>
      <c r="H275" s="2"/>
      <c r="I275" s="2"/>
      <c r="J275" s="2"/>
      <c r="K275" s="2">
        <v>11</v>
      </c>
      <c r="L275" s="2"/>
      <c r="M275" s="2"/>
      <c r="N275" s="2"/>
      <c r="O275" s="2"/>
      <c r="P275" s="2"/>
      <c r="Q275" s="2"/>
      <c r="R275" s="2"/>
      <c r="S275" s="2"/>
      <c r="T275" s="2"/>
      <c r="U275" s="2"/>
      <c r="V275" s="2"/>
      <c r="W275" s="2"/>
      <c r="X275" s="2"/>
      <c r="Y275" s="2"/>
      <c r="Z275" s="2"/>
      <c r="AA275" s="2"/>
      <c r="AB275" s="2"/>
      <c r="AC275" s="2"/>
      <c r="AD275" s="2"/>
      <c r="AE275" s="2"/>
      <c r="AF275" s="2">
        <v>2</v>
      </c>
      <c r="AG275" s="2"/>
      <c r="AH275" s="2"/>
      <c r="AI275" s="2"/>
      <c r="AJ275" s="2"/>
      <c r="AK275" s="2"/>
      <c r="AL275" s="2"/>
      <c r="AM275" s="2"/>
    </row>
    <row r="276" spans="1:39" ht="30" x14ac:dyDescent="0.25">
      <c r="A276" s="189" t="s">
        <v>111</v>
      </c>
      <c r="B276" s="2"/>
      <c r="C276" s="2"/>
      <c r="D276" s="2"/>
      <c r="E276" s="2"/>
      <c r="F276" s="2"/>
      <c r="G276" s="2"/>
      <c r="H276" s="2"/>
      <c r="I276" s="2"/>
      <c r="J276" s="2"/>
      <c r="K276" s="2"/>
      <c r="L276" s="2"/>
      <c r="M276" s="2">
        <v>14</v>
      </c>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row>
    <row r="277" spans="1:39" x14ac:dyDescent="0.25">
      <c r="A277" s="61" t="s">
        <v>112</v>
      </c>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row>
    <row r="278" spans="1:39" x14ac:dyDescent="0.25">
      <c r="A278" s="61" t="s">
        <v>113</v>
      </c>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row>
    <row r="279" spans="1:39" x14ac:dyDescent="0.25">
      <c r="A279" s="61" t="s">
        <v>114</v>
      </c>
      <c r="B279" s="2"/>
      <c r="C279" s="2"/>
      <c r="D279" s="2"/>
      <c r="E279" s="2"/>
      <c r="F279" s="2"/>
      <c r="G279" s="2"/>
      <c r="H279" s="2"/>
      <c r="I279" s="2"/>
      <c r="J279" s="2"/>
      <c r="K279" s="2">
        <v>36</v>
      </c>
      <c r="L279" s="2">
        <v>33</v>
      </c>
      <c r="M279" s="2">
        <v>44</v>
      </c>
      <c r="N279" s="2">
        <v>47</v>
      </c>
      <c r="O279" s="2">
        <v>33</v>
      </c>
      <c r="P279" s="2">
        <v>28</v>
      </c>
      <c r="Q279" s="2">
        <v>20</v>
      </c>
      <c r="R279" s="2">
        <v>45</v>
      </c>
      <c r="S279" s="2">
        <v>37</v>
      </c>
      <c r="T279" s="2">
        <v>29</v>
      </c>
      <c r="U279" s="2">
        <v>46</v>
      </c>
      <c r="V279" s="2">
        <v>41</v>
      </c>
      <c r="W279" s="2">
        <v>37</v>
      </c>
      <c r="X279" s="2">
        <v>8</v>
      </c>
      <c r="Y279" s="2">
        <v>6</v>
      </c>
      <c r="Z279" s="2">
        <v>6</v>
      </c>
      <c r="AA279" s="2">
        <v>5</v>
      </c>
      <c r="AB279" s="2">
        <v>7</v>
      </c>
      <c r="AC279" s="2"/>
      <c r="AD279" s="2">
        <v>5</v>
      </c>
      <c r="AE279" s="2">
        <v>5</v>
      </c>
      <c r="AF279" s="2">
        <v>2</v>
      </c>
      <c r="AG279" s="2"/>
      <c r="AH279" s="2"/>
      <c r="AI279" s="2">
        <v>4</v>
      </c>
      <c r="AJ279" s="2"/>
      <c r="AK279" s="2"/>
      <c r="AL279" s="2">
        <v>3</v>
      </c>
      <c r="AM279" s="2">
        <v>4</v>
      </c>
    </row>
    <row r="280" spans="1:39" ht="30" x14ac:dyDescent="0.25">
      <c r="A280" s="189" t="s">
        <v>115</v>
      </c>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v>5</v>
      </c>
      <c r="AB280" s="2"/>
      <c r="AC280" s="2"/>
      <c r="AD280" s="2"/>
      <c r="AE280" s="2"/>
      <c r="AF280" s="2"/>
      <c r="AG280" s="2"/>
      <c r="AH280" s="2"/>
      <c r="AI280" s="2"/>
      <c r="AJ280" s="2"/>
      <c r="AK280" s="2"/>
      <c r="AL280" s="2"/>
      <c r="AM280" s="2"/>
    </row>
    <row r="281" spans="1:39" ht="30" x14ac:dyDescent="0.25">
      <c r="A281" s="61" t="s">
        <v>116</v>
      </c>
      <c r="B281" s="2"/>
      <c r="C281" s="2"/>
      <c r="D281" s="2"/>
      <c r="E281" s="2"/>
      <c r="F281" s="2"/>
      <c r="G281" s="2"/>
      <c r="H281" s="2"/>
      <c r="I281" s="2"/>
      <c r="J281" s="2"/>
      <c r="K281" s="2"/>
      <c r="L281" s="2"/>
      <c r="M281" s="2"/>
      <c r="N281" s="2"/>
      <c r="O281" s="2"/>
      <c r="P281" s="2">
        <v>8</v>
      </c>
      <c r="Q281" s="2">
        <v>7</v>
      </c>
      <c r="R281" s="2">
        <v>12</v>
      </c>
      <c r="S281" s="2"/>
      <c r="T281" s="2">
        <v>12</v>
      </c>
      <c r="U281" s="2"/>
      <c r="V281" s="2">
        <v>16</v>
      </c>
      <c r="W281" s="2"/>
      <c r="X281" s="2">
        <v>6</v>
      </c>
      <c r="Y281" s="2">
        <v>5</v>
      </c>
      <c r="Z281" s="2">
        <v>7</v>
      </c>
      <c r="AA281" s="2">
        <v>6</v>
      </c>
      <c r="AB281" s="2">
        <v>7</v>
      </c>
      <c r="AC281" s="2">
        <v>3</v>
      </c>
      <c r="AD281" s="2"/>
      <c r="AE281" s="2"/>
      <c r="AF281" s="2"/>
      <c r="AG281" s="2"/>
      <c r="AH281" s="2"/>
      <c r="AI281" s="2"/>
      <c r="AJ281" s="2"/>
      <c r="AK281" s="2"/>
      <c r="AL281" s="2"/>
      <c r="AM281" s="2"/>
    </row>
    <row r="282" spans="1:39" ht="30" x14ac:dyDescent="0.25">
      <c r="A282" s="61" t="s">
        <v>117</v>
      </c>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v>3</v>
      </c>
      <c r="AD282" s="2"/>
      <c r="AE282" s="2"/>
      <c r="AF282" s="2"/>
      <c r="AG282" s="2"/>
      <c r="AH282" s="2"/>
      <c r="AI282" s="2"/>
      <c r="AJ282" s="2"/>
      <c r="AK282" s="2"/>
      <c r="AL282" s="2"/>
      <c r="AM282" s="2"/>
    </row>
    <row r="283" spans="1:39" x14ac:dyDescent="0.25">
      <c r="A283" s="61" t="s">
        <v>118</v>
      </c>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v>2</v>
      </c>
      <c r="AE283" s="2"/>
      <c r="AF283" s="2"/>
      <c r="AG283" s="2"/>
      <c r="AH283" s="2"/>
      <c r="AI283" s="2"/>
      <c r="AJ283" s="2"/>
      <c r="AK283" s="2"/>
      <c r="AL283" s="2"/>
      <c r="AM283" s="2"/>
    </row>
    <row r="284" spans="1:39" x14ac:dyDescent="0.25">
      <c r="A284" s="61" t="s">
        <v>119</v>
      </c>
      <c r="B284" s="2"/>
      <c r="C284" s="2"/>
      <c r="D284" s="2"/>
      <c r="E284" s="2"/>
      <c r="F284" s="2"/>
      <c r="G284" s="2"/>
      <c r="H284" s="2"/>
      <c r="I284" s="2"/>
      <c r="J284" s="170"/>
      <c r="K284" s="170"/>
      <c r="L284" s="170"/>
      <c r="M284" s="170"/>
      <c r="N284" s="170"/>
      <c r="O284" s="170"/>
      <c r="P284" s="170"/>
      <c r="Q284" s="170"/>
      <c r="R284" s="2"/>
      <c r="S284" s="2"/>
      <c r="T284" s="2"/>
      <c r="U284" s="2"/>
      <c r="V284" s="2"/>
      <c r="W284" s="2"/>
      <c r="X284" s="2"/>
      <c r="Y284" s="2"/>
      <c r="Z284" s="2"/>
      <c r="AA284" s="2"/>
      <c r="AB284" s="2"/>
      <c r="AC284" s="2"/>
      <c r="AD284" s="2"/>
      <c r="AE284" s="2"/>
      <c r="AF284" s="2"/>
      <c r="AG284" s="2"/>
      <c r="AH284" s="2"/>
      <c r="AI284" s="2"/>
      <c r="AJ284" s="2"/>
      <c r="AK284" s="2"/>
      <c r="AL284" s="2"/>
      <c r="AM284" s="2">
        <v>3</v>
      </c>
    </row>
    <row r="285" spans="1:39" x14ac:dyDescent="0.25">
      <c r="B285" s="62"/>
      <c r="C285" s="62"/>
      <c r="D285" s="62"/>
      <c r="E285" s="62"/>
      <c r="F285" s="62"/>
      <c r="G285" s="62"/>
      <c r="H285" s="62"/>
      <c r="I285" s="62"/>
    </row>
    <row r="286" spans="1:39" x14ac:dyDescent="0.25">
      <c r="A286" s="340" t="s">
        <v>120</v>
      </c>
      <c r="B286" s="341"/>
      <c r="C286" s="341"/>
      <c r="D286" s="341"/>
      <c r="E286" s="341"/>
      <c r="F286" s="341"/>
      <c r="G286" s="341"/>
      <c r="H286" s="341"/>
      <c r="I286" s="341"/>
      <c r="J286" s="341"/>
      <c r="K286" s="341"/>
      <c r="L286" s="341"/>
      <c r="M286" s="341"/>
      <c r="N286" s="342"/>
      <c r="O286" s="185"/>
      <c r="P286" s="186"/>
      <c r="Q286" s="186"/>
      <c r="R286" s="186"/>
      <c r="S286" s="186"/>
      <c r="T286" s="186"/>
      <c r="U286" s="186"/>
      <c r="V286" s="186"/>
      <c r="W286" s="186"/>
      <c r="X286" s="341"/>
      <c r="Y286" s="341"/>
      <c r="Z286" s="341"/>
      <c r="AA286" s="341"/>
      <c r="AB286" s="341"/>
      <c r="AC286" s="341"/>
      <c r="AD286" s="341"/>
      <c r="AE286" s="341"/>
      <c r="AF286" s="341"/>
      <c r="AG286" s="341"/>
      <c r="AH286" s="341"/>
      <c r="AI286" s="341"/>
      <c r="AJ286" s="186"/>
      <c r="AK286" s="186"/>
      <c r="AL286" s="186"/>
      <c r="AM286" s="186"/>
    </row>
    <row r="287" spans="1:39" x14ac:dyDescent="0.25">
      <c r="A287" s="164"/>
      <c r="B287" s="187">
        <v>42795</v>
      </c>
      <c r="C287" s="187">
        <v>42826</v>
      </c>
      <c r="D287" s="187">
        <v>42856</v>
      </c>
      <c r="E287" s="187">
        <v>42887</v>
      </c>
      <c r="F287" s="187">
        <v>42917</v>
      </c>
      <c r="G287" s="187">
        <v>42948</v>
      </c>
      <c r="H287" s="187">
        <v>42979</v>
      </c>
      <c r="I287" s="187">
        <v>43009</v>
      </c>
      <c r="J287" s="187">
        <v>43040</v>
      </c>
      <c r="K287" s="187">
        <v>43070</v>
      </c>
      <c r="L287" s="187">
        <v>43101</v>
      </c>
      <c r="M287" s="187">
        <v>43132</v>
      </c>
      <c r="N287" s="187">
        <v>43160</v>
      </c>
      <c r="O287" s="187">
        <v>43191</v>
      </c>
      <c r="P287" s="187">
        <v>43221</v>
      </c>
      <c r="Q287" s="187">
        <v>43252</v>
      </c>
      <c r="R287" s="187">
        <v>43282</v>
      </c>
      <c r="S287" s="187">
        <v>43313</v>
      </c>
      <c r="T287" s="187">
        <v>43344</v>
      </c>
      <c r="U287" s="187">
        <v>43374</v>
      </c>
      <c r="V287" s="187">
        <v>43405</v>
      </c>
      <c r="W287" s="187">
        <v>43435</v>
      </c>
      <c r="X287" s="187">
        <v>43466</v>
      </c>
      <c r="Y287" s="187">
        <v>43497</v>
      </c>
      <c r="Z287" s="187">
        <v>43525</v>
      </c>
      <c r="AA287" s="187">
        <v>43556</v>
      </c>
      <c r="AB287" s="187">
        <v>43586</v>
      </c>
      <c r="AC287" s="187">
        <v>43617</v>
      </c>
      <c r="AD287" s="187">
        <v>43647</v>
      </c>
      <c r="AE287" s="187">
        <v>43678</v>
      </c>
      <c r="AF287" s="187">
        <v>43709</v>
      </c>
      <c r="AG287" s="187">
        <v>43739</v>
      </c>
      <c r="AH287" s="187">
        <v>43770</v>
      </c>
      <c r="AI287" s="187">
        <v>43800</v>
      </c>
      <c r="AJ287" s="187">
        <v>43831</v>
      </c>
      <c r="AK287" s="187">
        <v>43862</v>
      </c>
      <c r="AL287" s="187">
        <v>43891</v>
      </c>
      <c r="AM287" s="187">
        <v>43922</v>
      </c>
    </row>
    <row r="288" spans="1:39" ht="30" x14ac:dyDescent="0.25">
      <c r="A288" s="61" t="s">
        <v>121</v>
      </c>
      <c r="B288" s="187"/>
      <c r="C288" s="187"/>
      <c r="D288" s="187"/>
      <c r="E288" s="187"/>
      <c r="F288" s="187"/>
      <c r="G288" s="187"/>
      <c r="H288" s="187"/>
      <c r="I288" s="187"/>
      <c r="J288" s="187"/>
      <c r="K288" s="187"/>
      <c r="L288" s="187"/>
      <c r="M288" s="187"/>
      <c r="N288" s="187"/>
      <c r="O288" s="2"/>
      <c r="P288" s="2"/>
      <c r="Q288" s="4"/>
      <c r="R288" s="2"/>
      <c r="S288" s="2"/>
      <c r="T288" s="2"/>
      <c r="U288" s="2"/>
      <c r="V288" s="2"/>
      <c r="W288" s="2"/>
      <c r="X288" s="2"/>
      <c r="Y288" s="2"/>
      <c r="Z288" s="2"/>
      <c r="AA288" s="2"/>
      <c r="AB288" s="2"/>
      <c r="AC288" s="2"/>
      <c r="AD288" s="2"/>
      <c r="AE288" s="2"/>
      <c r="AF288" s="2"/>
      <c r="AG288" s="2"/>
      <c r="AH288" s="2"/>
      <c r="AI288" s="2"/>
      <c r="AJ288" s="2"/>
      <c r="AK288" s="2"/>
      <c r="AL288" s="2">
        <v>1</v>
      </c>
      <c r="AM288" s="2"/>
    </row>
    <row r="289" spans="1:39" x14ac:dyDescent="0.25">
      <c r="A289" s="61" t="s">
        <v>122</v>
      </c>
      <c r="B289" s="2"/>
      <c r="C289" s="2"/>
      <c r="D289" s="2"/>
      <c r="E289" s="2"/>
      <c r="F289" s="2"/>
      <c r="G289" s="2"/>
      <c r="H289" s="2"/>
      <c r="I289" s="2"/>
      <c r="J289" s="2"/>
      <c r="K289" s="2"/>
      <c r="L289" s="2"/>
      <c r="M289" s="2"/>
      <c r="N289" s="2"/>
      <c r="O289" s="2"/>
      <c r="P289" s="2"/>
      <c r="Q289" s="4"/>
      <c r="R289" s="2"/>
      <c r="S289" s="2"/>
      <c r="T289" s="2"/>
      <c r="U289" s="2"/>
      <c r="V289" s="2"/>
      <c r="W289" s="2"/>
      <c r="X289" s="2"/>
      <c r="Y289" s="2"/>
      <c r="Z289" s="2">
        <v>3</v>
      </c>
      <c r="AA289" s="2">
        <v>1</v>
      </c>
      <c r="AB289" s="2"/>
      <c r="AC289" s="2"/>
      <c r="AD289" s="2">
        <v>2</v>
      </c>
      <c r="AE289" s="2"/>
      <c r="AF289" s="2">
        <v>2</v>
      </c>
      <c r="AG289" s="2">
        <v>1</v>
      </c>
      <c r="AH289" s="2"/>
      <c r="AI289" s="2"/>
      <c r="AJ289" s="2">
        <v>1</v>
      </c>
      <c r="AK289" s="2"/>
      <c r="AL289" s="2"/>
      <c r="AM289" s="2">
        <v>1</v>
      </c>
    </row>
    <row r="290" spans="1:39" x14ac:dyDescent="0.25">
      <c r="A290" s="61" t="s">
        <v>123</v>
      </c>
      <c r="B290" s="2"/>
      <c r="C290" s="2"/>
      <c r="D290" s="2"/>
      <c r="E290" s="2"/>
      <c r="F290" s="2"/>
      <c r="G290" s="2"/>
      <c r="H290" s="2"/>
      <c r="I290" s="2"/>
      <c r="J290" s="2"/>
      <c r="K290" s="2"/>
      <c r="L290" s="2"/>
      <c r="M290" s="2"/>
      <c r="N290" s="2"/>
      <c r="O290" s="2"/>
      <c r="P290" s="2"/>
      <c r="Q290" s="2"/>
      <c r="R290" s="2"/>
      <c r="S290" s="2"/>
      <c r="T290" s="2"/>
      <c r="U290" s="2"/>
      <c r="V290" s="2"/>
      <c r="W290" s="2"/>
      <c r="X290" s="2"/>
      <c r="Y290" s="2">
        <v>1</v>
      </c>
      <c r="Z290" s="2"/>
      <c r="AA290" s="2">
        <v>1</v>
      </c>
      <c r="AB290" s="2"/>
      <c r="AC290" s="2">
        <v>1</v>
      </c>
      <c r="AD290" s="2"/>
      <c r="AE290" s="2"/>
      <c r="AF290" s="2"/>
      <c r="AG290" s="2"/>
      <c r="AH290" s="2"/>
      <c r="AI290" s="2"/>
      <c r="AJ290" s="2"/>
      <c r="AK290" s="2"/>
      <c r="AL290" s="2"/>
      <c r="AM290" s="2"/>
    </row>
    <row r="291" spans="1:39" ht="30" x14ac:dyDescent="0.25">
      <c r="A291" s="61" t="s">
        <v>86</v>
      </c>
      <c r="B291" s="2"/>
      <c r="C291" s="2"/>
      <c r="D291" s="2"/>
      <c r="E291" s="2"/>
      <c r="F291" s="2"/>
      <c r="G291" s="2">
        <v>7</v>
      </c>
      <c r="H291" s="2">
        <v>6</v>
      </c>
      <c r="I291" s="2">
        <v>17</v>
      </c>
      <c r="J291" s="2">
        <v>13</v>
      </c>
      <c r="K291" s="2">
        <v>12</v>
      </c>
      <c r="L291" s="2"/>
      <c r="M291" s="2">
        <v>6</v>
      </c>
      <c r="N291" s="2">
        <v>5</v>
      </c>
      <c r="O291" s="2">
        <v>4</v>
      </c>
      <c r="P291" s="2"/>
      <c r="Q291" s="2">
        <v>9</v>
      </c>
      <c r="R291" s="2">
        <v>4</v>
      </c>
      <c r="S291" s="2">
        <v>8</v>
      </c>
      <c r="T291" s="2">
        <v>4</v>
      </c>
      <c r="U291" s="2">
        <v>11</v>
      </c>
      <c r="V291" s="2"/>
      <c r="W291" s="2"/>
      <c r="X291" s="2"/>
      <c r="Y291" s="2">
        <v>1</v>
      </c>
      <c r="Z291" s="2"/>
      <c r="AA291" s="2">
        <v>1</v>
      </c>
      <c r="AB291" s="2">
        <v>1</v>
      </c>
      <c r="AC291" s="2">
        <v>2</v>
      </c>
      <c r="AD291" s="2">
        <v>4</v>
      </c>
      <c r="AE291" s="2">
        <v>4</v>
      </c>
      <c r="AF291" s="2">
        <v>3</v>
      </c>
      <c r="AG291" s="2">
        <v>5</v>
      </c>
      <c r="AH291" s="2">
        <v>5</v>
      </c>
      <c r="AI291" s="2">
        <v>3</v>
      </c>
      <c r="AJ291" s="2">
        <v>11</v>
      </c>
      <c r="AK291" s="2">
        <v>3</v>
      </c>
      <c r="AL291" s="2">
        <v>2</v>
      </c>
      <c r="AM291" s="2">
        <v>3</v>
      </c>
    </row>
    <row r="292" spans="1:39" ht="45" x14ac:dyDescent="0.25">
      <c r="A292" s="61" t="s">
        <v>124</v>
      </c>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v>1</v>
      </c>
      <c r="AM292" s="2">
        <v>1</v>
      </c>
    </row>
    <row r="293" spans="1:39" ht="30" x14ac:dyDescent="0.25">
      <c r="A293" s="61" t="s">
        <v>125</v>
      </c>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v>1</v>
      </c>
      <c r="AB293" s="2">
        <v>1</v>
      </c>
      <c r="AC293" s="2"/>
      <c r="AD293" s="2"/>
      <c r="AE293" s="2"/>
      <c r="AF293" s="2"/>
      <c r="AG293" s="2"/>
      <c r="AH293" s="2"/>
      <c r="AI293" s="2">
        <v>1</v>
      </c>
      <c r="AJ293" s="2">
        <v>2</v>
      </c>
      <c r="AK293" s="2"/>
      <c r="AL293" s="2"/>
      <c r="AM293" s="2">
        <v>1</v>
      </c>
    </row>
    <row r="294" spans="1:39" x14ac:dyDescent="0.25">
      <c r="A294" s="61" t="s">
        <v>88</v>
      </c>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row>
    <row r="295" spans="1:39" x14ac:dyDescent="0.25">
      <c r="A295" s="61" t="s">
        <v>89</v>
      </c>
      <c r="B295" s="2"/>
      <c r="C295" s="2"/>
      <c r="D295" s="2">
        <v>7</v>
      </c>
      <c r="E295" s="2">
        <v>6</v>
      </c>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row>
    <row r="296" spans="1:39" x14ac:dyDescent="0.25">
      <c r="A296" s="61" t="s">
        <v>90</v>
      </c>
      <c r="B296" s="2">
        <v>8</v>
      </c>
      <c r="C296" s="2">
        <v>6</v>
      </c>
      <c r="D296" s="2">
        <v>11</v>
      </c>
      <c r="E296" s="2">
        <v>10</v>
      </c>
      <c r="F296" s="2">
        <v>6</v>
      </c>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row>
    <row r="297" spans="1:39" x14ac:dyDescent="0.25">
      <c r="A297" s="61" t="s">
        <v>91</v>
      </c>
      <c r="B297" s="2"/>
      <c r="C297" s="2">
        <v>6</v>
      </c>
      <c r="D297" s="2">
        <v>7</v>
      </c>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row>
    <row r="298" spans="1:39" x14ac:dyDescent="0.25">
      <c r="A298" s="61" t="s">
        <v>126</v>
      </c>
      <c r="B298" s="2"/>
      <c r="C298" s="2"/>
      <c r="D298" s="2"/>
      <c r="E298" s="2"/>
      <c r="F298" s="2"/>
      <c r="G298" s="2"/>
      <c r="H298" s="2"/>
      <c r="I298" s="2"/>
      <c r="J298" s="2"/>
      <c r="K298" s="2"/>
      <c r="L298" s="2"/>
      <c r="M298" s="2"/>
      <c r="N298" s="2"/>
      <c r="O298" s="2"/>
      <c r="P298" s="2"/>
      <c r="Q298" s="2"/>
      <c r="R298" s="2"/>
      <c r="S298" s="2"/>
      <c r="T298" s="2"/>
      <c r="U298" s="2"/>
      <c r="V298" s="2"/>
      <c r="W298" s="2">
        <v>2</v>
      </c>
      <c r="X298" s="2"/>
      <c r="Y298" s="2"/>
      <c r="Z298" s="2"/>
      <c r="AA298" s="2"/>
      <c r="AB298" s="2"/>
      <c r="AC298" s="2"/>
      <c r="AD298" s="2"/>
      <c r="AE298" s="2"/>
      <c r="AF298" s="2"/>
      <c r="AG298" s="2"/>
      <c r="AH298" s="2"/>
      <c r="AI298" s="2"/>
      <c r="AJ298" s="2"/>
      <c r="AK298" s="2"/>
      <c r="AL298" s="2"/>
      <c r="AM298" s="2"/>
    </row>
    <row r="299" spans="1:39" x14ac:dyDescent="0.25">
      <c r="A299" s="61" t="s">
        <v>127</v>
      </c>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v>1</v>
      </c>
      <c r="AC299" s="2"/>
      <c r="AD299" s="2"/>
      <c r="AE299" s="2">
        <v>1</v>
      </c>
      <c r="AF299" s="2"/>
      <c r="AG299" s="2">
        <v>1</v>
      </c>
      <c r="AH299" s="2"/>
      <c r="AI299" s="2"/>
      <c r="AJ299" s="2"/>
      <c r="AK299" s="2"/>
      <c r="AL299" s="2"/>
      <c r="AM299" s="2">
        <v>1</v>
      </c>
    </row>
    <row r="300" spans="1:39" x14ac:dyDescent="0.25">
      <c r="A300" s="61" t="s">
        <v>128</v>
      </c>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v>1</v>
      </c>
      <c r="AH300" s="2"/>
      <c r="AI300" s="2"/>
      <c r="AJ300" s="2"/>
      <c r="AK300" s="2"/>
      <c r="AL300" s="2"/>
      <c r="AM300" s="2"/>
    </row>
    <row r="301" spans="1:39" x14ac:dyDescent="0.25">
      <c r="A301" s="61" t="s">
        <v>95</v>
      </c>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v>1</v>
      </c>
      <c r="AL301" s="2"/>
      <c r="AM301" s="2">
        <v>1</v>
      </c>
    </row>
    <row r="302" spans="1:39" x14ac:dyDescent="0.25">
      <c r="A302" s="61" t="s">
        <v>94</v>
      </c>
      <c r="B302" s="2"/>
      <c r="C302" s="2"/>
      <c r="D302" s="2"/>
      <c r="E302" s="2"/>
      <c r="F302" s="2"/>
      <c r="G302" s="2">
        <v>3</v>
      </c>
      <c r="H302" s="2"/>
      <c r="I302" s="2"/>
      <c r="J302" s="2"/>
      <c r="K302" s="2"/>
      <c r="L302" s="2"/>
      <c r="M302" s="2"/>
      <c r="N302" s="2"/>
      <c r="O302" s="2"/>
      <c r="P302" s="2"/>
      <c r="Q302" s="2"/>
      <c r="R302" s="2"/>
      <c r="S302" s="2"/>
      <c r="T302" s="2"/>
      <c r="U302" s="2"/>
      <c r="V302" s="2"/>
      <c r="W302" s="2"/>
      <c r="X302" s="2"/>
      <c r="Y302" s="2"/>
      <c r="Z302" s="2"/>
      <c r="AA302" s="2"/>
      <c r="AB302" s="2"/>
      <c r="AC302" s="2"/>
      <c r="AD302" s="2">
        <v>1</v>
      </c>
      <c r="AE302" s="2"/>
      <c r="AF302" s="2">
        <v>1</v>
      </c>
      <c r="AG302" s="2"/>
      <c r="AH302" s="2"/>
      <c r="AI302" s="2"/>
      <c r="AJ302" s="2"/>
      <c r="AK302" s="2"/>
      <c r="AL302" s="2"/>
      <c r="AM302" s="2"/>
    </row>
    <row r="303" spans="1:39" x14ac:dyDescent="0.25">
      <c r="A303" s="61" t="s">
        <v>129</v>
      </c>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v>1</v>
      </c>
      <c r="AJ303" s="2">
        <v>1</v>
      </c>
      <c r="AK303" s="2"/>
      <c r="AL303" s="2"/>
      <c r="AM303" s="2"/>
    </row>
    <row r="304" spans="1:39" x14ac:dyDescent="0.25">
      <c r="A304" s="61" t="s">
        <v>130</v>
      </c>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v>1</v>
      </c>
      <c r="AK304" s="2"/>
      <c r="AL304" s="2"/>
      <c r="AM304" s="2"/>
    </row>
    <row r="305" spans="1:39" x14ac:dyDescent="0.25">
      <c r="A305" s="61" t="s">
        <v>131</v>
      </c>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v>1</v>
      </c>
    </row>
    <row r="306" spans="1:39" x14ac:dyDescent="0.25">
      <c r="A306" s="61" t="s">
        <v>132</v>
      </c>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v>1</v>
      </c>
      <c r="AL306" s="2"/>
      <c r="AM306" s="2"/>
    </row>
    <row r="307" spans="1:39" x14ac:dyDescent="0.25">
      <c r="A307" s="61" t="s">
        <v>133</v>
      </c>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v>1</v>
      </c>
      <c r="AF307" s="2"/>
      <c r="AG307" s="2"/>
      <c r="AH307" s="2"/>
      <c r="AI307" s="2"/>
      <c r="AJ307" s="2"/>
      <c r="AK307" s="2"/>
      <c r="AL307" s="2"/>
      <c r="AM307" s="2"/>
    </row>
    <row r="308" spans="1:39" x14ac:dyDescent="0.25">
      <c r="A308" s="61" t="s">
        <v>134</v>
      </c>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v>1</v>
      </c>
      <c r="AF308" s="2"/>
      <c r="AG308" s="2"/>
      <c r="AH308" s="2"/>
      <c r="AI308" s="2"/>
      <c r="AJ308" s="2"/>
      <c r="AK308" s="2"/>
      <c r="AL308" s="2"/>
      <c r="AM308" s="2"/>
    </row>
    <row r="309" spans="1:39" x14ac:dyDescent="0.25">
      <c r="A309" s="61" t="s">
        <v>96</v>
      </c>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v>1</v>
      </c>
      <c r="AB309" s="2"/>
      <c r="AC309" s="2"/>
      <c r="AD309" s="2"/>
      <c r="AE309" s="2"/>
      <c r="AF309" s="2"/>
      <c r="AG309" s="2"/>
      <c r="AH309" s="2"/>
      <c r="AI309" s="2"/>
      <c r="AJ309" s="2"/>
      <c r="AK309" s="2">
        <v>1</v>
      </c>
      <c r="AL309" s="2"/>
      <c r="AM309" s="2"/>
    </row>
    <row r="310" spans="1:39" x14ac:dyDescent="0.25">
      <c r="A310" s="61" t="s">
        <v>97</v>
      </c>
      <c r="B310" s="2"/>
      <c r="C310" s="2"/>
      <c r="D310" s="2"/>
      <c r="E310" s="2"/>
      <c r="F310" s="2"/>
      <c r="G310" s="2"/>
      <c r="H310" s="2"/>
      <c r="I310" s="2">
        <v>3</v>
      </c>
      <c r="J310" s="2"/>
      <c r="K310" s="2"/>
      <c r="L310" s="2"/>
      <c r="M310" s="2"/>
      <c r="N310" s="2"/>
      <c r="O310" s="2"/>
      <c r="P310" s="2"/>
      <c r="Q310" s="2"/>
      <c r="R310" s="2"/>
      <c r="S310" s="2"/>
      <c r="T310" s="2"/>
      <c r="U310" s="2"/>
      <c r="V310" s="2"/>
      <c r="W310" s="2"/>
      <c r="X310" s="2"/>
      <c r="Y310" s="2"/>
      <c r="Z310" s="2"/>
      <c r="AA310" s="2"/>
      <c r="AB310" s="2"/>
      <c r="AC310" s="2"/>
      <c r="AD310" s="2">
        <v>1</v>
      </c>
      <c r="AE310" s="2"/>
      <c r="AF310" s="2"/>
      <c r="AG310" s="2"/>
      <c r="AH310" s="2"/>
      <c r="AI310" s="2"/>
      <c r="AJ310" s="2"/>
      <c r="AK310" s="2"/>
      <c r="AL310" s="2"/>
      <c r="AM310" s="2"/>
    </row>
    <row r="311" spans="1:39" ht="30" x14ac:dyDescent="0.25">
      <c r="A311" s="61" t="s">
        <v>135</v>
      </c>
      <c r="B311" s="2"/>
      <c r="C311" s="2"/>
      <c r="D311" s="2"/>
      <c r="E311" s="2"/>
      <c r="F311" s="2"/>
      <c r="G311" s="2"/>
      <c r="H311" s="2"/>
      <c r="I311" s="2"/>
      <c r="J311" s="2"/>
      <c r="K311" s="2"/>
      <c r="L311" s="2"/>
      <c r="M311" s="2"/>
      <c r="N311" s="2"/>
      <c r="O311" s="2"/>
      <c r="P311" s="2"/>
      <c r="Q311" s="2"/>
      <c r="R311" s="2"/>
      <c r="S311" s="2"/>
      <c r="T311" s="2"/>
      <c r="U311" s="2"/>
      <c r="V311" s="2"/>
      <c r="W311" s="2"/>
      <c r="X311" s="2"/>
      <c r="Y311" s="2">
        <v>1</v>
      </c>
      <c r="Z311" s="2">
        <v>1</v>
      </c>
      <c r="AA311" s="2">
        <v>1</v>
      </c>
      <c r="AB311" s="2"/>
      <c r="AC311" s="2"/>
      <c r="AD311" s="2"/>
      <c r="AE311" s="2">
        <v>1</v>
      </c>
      <c r="AF311" s="2"/>
      <c r="AG311" s="2"/>
      <c r="AH311" s="2"/>
      <c r="AI311" s="2"/>
      <c r="AJ311" s="2"/>
      <c r="AK311" s="2"/>
      <c r="AL311" s="2"/>
      <c r="AM311" s="2"/>
    </row>
    <row r="312" spans="1:39" x14ac:dyDescent="0.25">
      <c r="A312" s="61" t="s">
        <v>136</v>
      </c>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v>1</v>
      </c>
    </row>
    <row r="313" spans="1:39" x14ac:dyDescent="0.25">
      <c r="A313" s="61" t="s">
        <v>99</v>
      </c>
      <c r="B313" s="2"/>
      <c r="C313" s="2"/>
      <c r="D313" s="2"/>
      <c r="E313" s="2"/>
      <c r="F313" s="2"/>
      <c r="G313" s="2"/>
      <c r="H313" s="2"/>
      <c r="I313" s="2"/>
      <c r="J313" s="2"/>
      <c r="K313" s="2"/>
      <c r="L313" s="2"/>
      <c r="M313" s="2">
        <v>4</v>
      </c>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row>
    <row r="314" spans="1:39" ht="30" x14ac:dyDescent="0.25">
      <c r="A314" s="61" t="s">
        <v>137</v>
      </c>
      <c r="B314" s="2"/>
      <c r="C314" s="2"/>
      <c r="D314" s="2"/>
      <c r="E314" s="2"/>
      <c r="F314" s="2"/>
      <c r="G314" s="2"/>
      <c r="H314" s="2"/>
      <c r="I314" s="2"/>
      <c r="J314" s="2"/>
      <c r="K314" s="2"/>
      <c r="L314" s="2"/>
      <c r="M314" s="2"/>
      <c r="N314" s="2"/>
      <c r="O314" s="2">
        <v>4</v>
      </c>
      <c r="P314" s="2"/>
      <c r="Q314" s="2">
        <v>10</v>
      </c>
      <c r="R314" s="2"/>
      <c r="S314" s="2"/>
      <c r="T314" s="2"/>
      <c r="U314" s="2"/>
      <c r="V314" s="2"/>
      <c r="W314" s="2"/>
      <c r="X314" s="2"/>
      <c r="Y314" s="2">
        <v>1</v>
      </c>
      <c r="Z314" s="2"/>
      <c r="AA314" s="2"/>
      <c r="AB314" s="2"/>
      <c r="AC314" s="2"/>
      <c r="AD314" s="2"/>
      <c r="AE314" s="2">
        <v>2</v>
      </c>
      <c r="AF314" s="2">
        <v>2</v>
      </c>
      <c r="AG314" s="2">
        <v>1</v>
      </c>
      <c r="AH314" s="2"/>
      <c r="AI314" s="2"/>
      <c r="AJ314" s="2">
        <v>1</v>
      </c>
      <c r="AK314" s="2"/>
      <c r="AL314" s="2">
        <v>1</v>
      </c>
      <c r="AM314" s="2"/>
    </row>
    <row r="315" spans="1:39" x14ac:dyDescent="0.25">
      <c r="A315" s="61" t="s">
        <v>138</v>
      </c>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v>1</v>
      </c>
      <c r="AB315" s="2"/>
      <c r="AC315" s="2"/>
      <c r="AD315" s="2"/>
      <c r="AE315" s="2"/>
      <c r="AF315" s="2"/>
      <c r="AG315" s="2"/>
      <c r="AH315" s="2"/>
      <c r="AI315" s="2"/>
      <c r="AJ315" s="2"/>
      <c r="AK315" s="2"/>
      <c r="AL315" s="2"/>
      <c r="AM315" s="2"/>
    </row>
    <row r="316" spans="1:39" x14ac:dyDescent="0.25">
      <c r="A316" s="61" t="s">
        <v>103</v>
      </c>
      <c r="B316" s="2">
        <v>5</v>
      </c>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row>
    <row r="317" spans="1:39" x14ac:dyDescent="0.25">
      <c r="A317" s="61" t="s">
        <v>104</v>
      </c>
      <c r="B317" s="2">
        <v>5</v>
      </c>
      <c r="C317" s="2">
        <v>4</v>
      </c>
      <c r="D317" s="2"/>
      <c r="E317" s="2">
        <v>5</v>
      </c>
      <c r="F317" s="2">
        <v>14</v>
      </c>
      <c r="G317" s="2"/>
      <c r="H317" s="2">
        <v>5</v>
      </c>
      <c r="I317" s="2"/>
      <c r="J317" s="2">
        <v>6</v>
      </c>
      <c r="K317" s="2"/>
      <c r="L317" s="2">
        <v>2</v>
      </c>
      <c r="M317" s="2"/>
      <c r="N317" s="2">
        <v>5</v>
      </c>
      <c r="O317" s="2">
        <v>3</v>
      </c>
      <c r="P317" s="2"/>
      <c r="Q317" s="2">
        <v>8</v>
      </c>
      <c r="R317" s="2"/>
      <c r="S317" s="2"/>
      <c r="T317" s="2"/>
      <c r="U317" s="2"/>
      <c r="V317" s="2">
        <v>4</v>
      </c>
      <c r="W317" s="2">
        <v>5</v>
      </c>
      <c r="X317" s="2"/>
      <c r="Y317" s="2">
        <v>1</v>
      </c>
      <c r="Z317" s="2"/>
      <c r="AA317" s="2"/>
      <c r="AB317" s="2"/>
      <c r="AC317" s="2">
        <v>1</v>
      </c>
      <c r="AD317" s="2"/>
      <c r="AE317" s="2"/>
      <c r="AF317" s="2"/>
      <c r="AG317" s="2"/>
      <c r="AH317" s="2">
        <v>1</v>
      </c>
      <c r="AI317" s="2"/>
      <c r="AJ317" s="2"/>
      <c r="AK317" s="2"/>
      <c r="AL317" s="2"/>
      <c r="AM317" s="2">
        <v>1</v>
      </c>
    </row>
    <row r="318" spans="1:39" x14ac:dyDescent="0.25">
      <c r="A318" s="61" t="s">
        <v>105</v>
      </c>
      <c r="B318" s="2">
        <v>6</v>
      </c>
      <c r="C318" s="2"/>
      <c r="D318" s="2">
        <v>7</v>
      </c>
      <c r="E318" s="2">
        <v>6</v>
      </c>
      <c r="F318" s="2">
        <v>7</v>
      </c>
      <c r="G318" s="2"/>
      <c r="H318" s="2">
        <v>8</v>
      </c>
      <c r="I318" s="2">
        <v>13</v>
      </c>
      <c r="J318" s="2">
        <v>9</v>
      </c>
      <c r="K318" s="2">
        <v>12</v>
      </c>
      <c r="L318" s="2">
        <v>5</v>
      </c>
      <c r="M318" s="2">
        <v>4</v>
      </c>
      <c r="N318" s="2">
        <v>4</v>
      </c>
      <c r="O318" s="2"/>
      <c r="P318" s="2">
        <v>104</v>
      </c>
      <c r="Q318" s="2">
        <v>14</v>
      </c>
      <c r="R318" s="2">
        <v>9</v>
      </c>
      <c r="S318" s="2">
        <v>8</v>
      </c>
      <c r="T318" s="2">
        <v>7</v>
      </c>
      <c r="U318" s="2">
        <v>9</v>
      </c>
      <c r="V318" s="2">
        <v>5</v>
      </c>
      <c r="W318" s="2">
        <v>6</v>
      </c>
      <c r="X318" s="2">
        <v>4</v>
      </c>
      <c r="Y318" s="2">
        <v>1</v>
      </c>
      <c r="Z318" s="2"/>
      <c r="AA318" s="2">
        <v>3</v>
      </c>
      <c r="AB318" s="2">
        <v>1</v>
      </c>
      <c r="AC318" s="2">
        <v>3</v>
      </c>
      <c r="AD318" s="2">
        <v>5</v>
      </c>
      <c r="AE318" s="2">
        <v>4</v>
      </c>
      <c r="AF318" s="2">
        <v>3</v>
      </c>
      <c r="AG318" s="2">
        <v>3</v>
      </c>
      <c r="AH318" s="2">
        <v>4</v>
      </c>
      <c r="AI318" s="2">
        <v>4</v>
      </c>
      <c r="AJ318" s="2"/>
      <c r="AK318" s="2">
        <v>3</v>
      </c>
      <c r="AL318" s="2">
        <v>6</v>
      </c>
      <c r="AM318" s="2">
        <v>7</v>
      </c>
    </row>
    <row r="319" spans="1:39" x14ac:dyDescent="0.25">
      <c r="A319" s="61" t="s">
        <v>106</v>
      </c>
      <c r="B319" s="2"/>
      <c r="C319" s="2"/>
      <c r="D319" s="2"/>
      <c r="E319" s="2"/>
      <c r="F319" s="2"/>
      <c r="G319" s="2">
        <v>8</v>
      </c>
      <c r="H319" s="2">
        <v>8</v>
      </c>
      <c r="I319" s="2"/>
      <c r="J319" s="2">
        <v>6</v>
      </c>
      <c r="K319" s="2">
        <v>15</v>
      </c>
      <c r="L319" s="2">
        <v>4</v>
      </c>
      <c r="M319" s="2">
        <v>3</v>
      </c>
      <c r="N319" s="2">
        <v>5</v>
      </c>
      <c r="O319" s="2">
        <v>5</v>
      </c>
      <c r="P319" s="2">
        <v>7</v>
      </c>
      <c r="Q319" s="2"/>
      <c r="R319" s="2">
        <v>3</v>
      </c>
      <c r="S319" s="2">
        <v>4</v>
      </c>
      <c r="T319" s="2">
        <v>6</v>
      </c>
      <c r="U319" s="2"/>
      <c r="V319" s="2">
        <v>7</v>
      </c>
      <c r="W319" s="2">
        <v>3</v>
      </c>
      <c r="X319" s="2"/>
      <c r="Y319" s="2"/>
      <c r="Z319" s="2">
        <v>2</v>
      </c>
      <c r="AA319" s="2">
        <v>1</v>
      </c>
      <c r="AB319" s="2"/>
      <c r="AC319" s="2">
        <v>1</v>
      </c>
      <c r="AD319" s="2"/>
      <c r="AE319" s="2"/>
      <c r="AF319" s="2"/>
      <c r="AG319" s="2"/>
      <c r="AH319" s="2"/>
      <c r="AI319" s="2"/>
      <c r="AJ319" s="2"/>
      <c r="AK319" s="2"/>
      <c r="AL319" s="2"/>
      <c r="AM319" s="2"/>
    </row>
    <row r="320" spans="1:39" x14ac:dyDescent="0.25">
      <c r="A320" s="61" t="s">
        <v>107</v>
      </c>
      <c r="B320" s="2"/>
      <c r="C320" s="2">
        <v>3</v>
      </c>
      <c r="D320" s="2"/>
      <c r="E320" s="2"/>
      <c r="F320" s="2">
        <v>4</v>
      </c>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row>
    <row r="321" spans="1:39" ht="30" x14ac:dyDescent="0.25">
      <c r="A321" s="61" t="s">
        <v>139</v>
      </c>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v>1</v>
      </c>
      <c r="AB321" s="2">
        <v>1</v>
      </c>
      <c r="AC321" s="2"/>
      <c r="AD321" s="2">
        <v>1</v>
      </c>
      <c r="AE321" s="2"/>
      <c r="AF321" s="2"/>
      <c r="AG321" s="2"/>
      <c r="AH321" s="2"/>
      <c r="AI321" s="2"/>
      <c r="AJ321" s="2"/>
      <c r="AK321" s="2"/>
      <c r="AL321" s="2"/>
      <c r="AM321" s="2"/>
    </row>
    <row r="322" spans="1:39" x14ac:dyDescent="0.25">
      <c r="A322" s="61" t="s">
        <v>108</v>
      </c>
      <c r="B322" s="2"/>
      <c r="C322" s="2"/>
      <c r="D322" s="2"/>
      <c r="E322" s="2"/>
      <c r="F322" s="2"/>
      <c r="G322" s="2"/>
      <c r="H322" s="2"/>
      <c r="I322" s="2"/>
      <c r="J322" s="2"/>
      <c r="K322" s="2"/>
      <c r="L322" s="2"/>
      <c r="M322" s="2"/>
      <c r="N322" s="2"/>
      <c r="O322" s="2"/>
      <c r="P322" s="2"/>
      <c r="Q322" s="2"/>
      <c r="R322" s="2"/>
      <c r="S322" s="2"/>
      <c r="T322" s="2"/>
      <c r="U322" s="2"/>
      <c r="V322" s="2"/>
      <c r="W322" s="2"/>
      <c r="X322" s="2"/>
      <c r="Y322" s="2">
        <v>1</v>
      </c>
      <c r="Z322" s="2">
        <v>1</v>
      </c>
      <c r="AA322" s="2"/>
      <c r="AB322" s="2"/>
      <c r="AC322" s="2"/>
      <c r="AD322" s="2"/>
      <c r="AE322" s="2">
        <v>1</v>
      </c>
      <c r="AF322" s="2"/>
      <c r="AG322" s="2"/>
      <c r="AH322" s="2">
        <v>1</v>
      </c>
      <c r="AI322" s="2"/>
      <c r="AJ322" s="2">
        <v>1</v>
      </c>
      <c r="AK322" s="2"/>
      <c r="AL322" s="2"/>
      <c r="AM322" s="2">
        <v>6</v>
      </c>
    </row>
    <row r="323" spans="1:39" x14ac:dyDescent="0.25">
      <c r="A323" s="61" t="s">
        <v>140</v>
      </c>
      <c r="B323" s="2"/>
      <c r="C323" s="2"/>
      <c r="D323" s="2"/>
      <c r="E323" s="2"/>
      <c r="F323" s="2"/>
      <c r="G323" s="2"/>
      <c r="H323" s="2"/>
      <c r="I323" s="2"/>
      <c r="J323" s="2"/>
      <c r="K323" s="2"/>
      <c r="L323" s="2"/>
      <c r="M323" s="2"/>
      <c r="N323" s="2"/>
      <c r="O323" s="2"/>
      <c r="P323" s="2"/>
      <c r="Q323" s="2"/>
      <c r="R323" s="2"/>
      <c r="S323" s="2"/>
      <c r="T323" s="2"/>
      <c r="U323" s="2"/>
      <c r="V323" s="2"/>
      <c r="W323" s="2"/>
      <c r="X323" s="2"/>
      <c r="Y323" s="2">
        <v>2</v>
      </c>
      <c r="Z323" s="2"/>
      <c r="AA323" s="2">
        <v>1</v>
      </c>
      <c r="AB323" s="2"/>
      <c r="AC323" s="2"/>
      <c r="AD323" s="2">
        <v>1</v>
      </c>
      <c r="AE323" s="2">
        <v>2</v>
      </c>
      <c r="AF323" s="2">
        <v>1</v>
      </c>
      <c r="AG323" s="2"/>
      <c r="AH323" s="2">
        <v>3</v>
      </c>
      <c r="AI323" s="2">
        <v>1</v>
      </c>
      <c r="AJ323" s="2"/>
      <c r="AK323" s="2">
        <v>3</v>
      </c>
      <c r="AL323" s="2"/>
      <c r="AM323" s="2">
        <v>1</v>
      </c>
    </row>
    <row r="324" spans="1:39" x14ac:dyDescent="0.25">
      <c r="A324" s="61" t="s">
        <v>141</v>
      </c>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v>1</v>
      </c>
      <c r="AD324" s="2"/>
      <c r="AE324" s="2"/>
      <c r="AF324" s="2"/>
      <c r="AG324" s="2"/>
      <c r="AH324" s="2"/>
      <c r="AI324" s="2"/>
      <c r="AJ324" s="2"/>
      <c r="AK324" s="2"/>
      <c r="AL324" s="2"/>
      <c r="AM324" s="2">
        <v>1</v>
      </c>
    </row>
    <row r="325" spans="1:39" x14ac:dyDescent="0.25">
      <c r="A325" s="61" t="s">
        <v>142</v>
      </c>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v>1</v>
      </c>
      <c r="AL325" s="2"/>
      <c r="AM325" s="2"/>
    </row>
    <row r="326" spans="1:39" x14ac:dyDescent="0.25">
      <c r="A326" s="61" t="s">
        <v>143</v>
      </c>
      <c r="B326" s="2"/>
      <c r="C326" s="2"/>
      <c r="D326" s="2"/>
      <c r="E326" s="2"/>
      <c r="F326" s="2"/>
      <c r="G326" s="2"/>
      <c r="H326" s="2"/>
      <c r="I326" s="2"/>
      <c r="J326" s="2"/>
      <c r="K326" s="2"/>
      <c r="L326" s="2"/>
      <c r="M326" s="2"/>
      <c r="N326" s="2"/>
      <c r="O326" s="2"/>
      <c r="P326" s="2"/>
      <c r="Q326" s="2"/>
      <c r="R326" s="2"/>
      <c r="S326" s="2"/>
      <c r="T326" s="2"/>
      <c r="U326" s="2"/>
      <c r="V326" s="2"/>
      <c r="W326" s="2"/>
      <c r="X326" s="2"/>
      <c r="Y326" s="2"/>
      <c r="Z326" s="2">
        <v>2</v>
      </c>
      <c r="AA326" s="2">
        <v>2</v>
      </c>
      <c r="AB326" s="2"/>
      <c r="AC326" s="2">
        <v>1</v>
      </c>
      <c r="AD326" s="2"/>
      <c r="AE326" s="2"/>
      <c r="AF326" s="2">
        <v>1</v>
      </c>
      <c r="AG326" s="2">
        <v>1</v>
      </c>
      <c r="AH326" s="2">
        <v>1</v>
      </c>
      <c r="AI326" s="2">
        <v>1</v>
      </c>
      <c r="AJ326" s="2">
        <v>1</v>
      </c>
      <c r="AK326" s="2"/>
      <c r="AL326" s="2"/>
      <c r="AM326" s="2"/>
    </row>
    <row r="327" spans="1:39" x14ac:dyDescent="0.25">
      <c r="A327" s="61" t="s">
        <v>144</v>
      </c>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v>1</v>
      </c>
      <c r="AD327" s="2"/>
      <c r="AE327" s="2"/>
      <c r="AF327" s="2"/>
      <c r="AG327" s="2"/>
      <c r="AH327" s="2"/>
      <c r="AI327" s="2"/>
      <c r="AJ327" s="2"/>
      <c r="AK327" s="2"/>
      <c r="AL327" s="2"/>
      <c r="AM327" s="2"/>
    </row>
    <row r="328" spans="1:39" x14ac:dyDescent="0.25">
      <c r="A328" s="61" t="s">
        <v>118</v>
      </c>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v>1</v>
      </c>
      <c r="AF328" s="2"/>
      <c r="AG328" s="2"/>
      <c r="AH328" s="2"/>
      <c r="AI328" s="2"/>
      <c r="AJ328" s="2"/>
      <c r="AK328" s="2"/>
      <c r="AL328" s="2"/>
      <c r="AM328" s="2"/>
    </row>
    <row r="329" spans="1:39" ht="30" x14ac:dyDescent="0.25">
      <c r="A329" s="61" t="s">
        <v>145</v>
      </c>
      <c r="B329" s="2"/>
      <c r="C329" s="2"/>
      <c r="D329" s="2"/>
      <c r="E329" s="2"/>
      <c r="F329" s="2"/>
      <c r="G329" s="2"/>
      <c r="H329" s="2"/>
      <c r="I329" s="2"/>
      <c r="J329" s="2"/>
      <c r="K329" s="2"/>
      <c r="L329" s="2"/>
      <c r="M329" s="2"/>
      <c r="N329" s="2"/>
      <c r="O329" s="2"/>
      <c r="P329" s="2">
        <v>3</v>
      </c>
      <c r="Q329" s="2"/>
      <c r="R329" s="2"/>
      <c r="S329" s="2"/>
      <c r="T329" s="2"/>
      <c r="U329" s="2">
        <v>3</v>
      </c>
      <c r="V329" s="2"/>
      <c r="W329" s="2"/>
      <c r="X329" s="2"/>
      <c r="Y329" s="2"/>
      <c r="Z329" s="2"/>
      <c r="AA329" s="2"/>
      <c r="AB329" s="2"/>
      <c r="AC329" s="2"/>
      <c r="AD329" s="2"/>
      <c r="AE329" s="2"/>
      <c r="AF329" s="2"/>
      <c r="AG329" s="2"/>
      <c r="AH329" s="2"/>
      <c r="AI329" s="2"/>
      <c r="AJ329" s="2"/>
      <c r="AK329" s="2"/>
      <c r="AL329" s="2"/>
      <c r="AM329" s="2"/>
    </row>
    <row r="330" spans="1:39" x14ac:dyDescent="0.25">
      <c r="A330" s="61" t="s">
        <v>112</v>
      </c>
      <c r="B330" s="2"/>
      <c r="C330" s="2"/>
      <c r="D330" s="2"/>
      <c r="E330" s="2"/>
      <c r="F330" s="2"/>
      <c r="G330" s="2"/>
      <c r="H330" s="2"/>
      <c r="I330" s="2">
        <v>4</v>
      </c>
      <c r="J330" s="2"/>
      <c r="K330" s="2"/>
      <c r="L330" s="2"/>
      <c r="M330" s="2"/>
      <c r="N330" s="2"/>
      <c r="O330" s="2"/>
      <c r="P330" s="2">
        <v>3</v>
      </c>
      <c r="Q330" s="2"/>
      <c r="R330" s="2"/>
      <c r="S330" s="2"/>
      <c r="T330" s="2"/>
      <c r="U330" s="2"/>
      <c r="V330" s="2"/>
      <c r="W330" s="2"/>
      <c r="X330" s="2"/>
      <c r="Y330" s="2"/>
      <c r="Z330" s="2"/>
      <c r="AA330" s="2">
        <v>1</v>
      </c>
      <c r="AB330" s="2"/>
      <c r="AC330" s="2"/>
      <c r="AD330" s="2"/>
      <c r="AE330" s="2"/>
      <c r="AF330" s="2"/>
      <c r="AG330" s="2"/>
      <c r="AH330" s="2"/>
      <c r="AI330" s="2"/>
      <c r="AJ330" s="2"/>
      <c r="AK330" s="2"/>
      <c r="AL330" s="2"/>
      <c r="AM330" s="2"/>
    </row>
    <row r="331" spans="1:39" x14ac:dyDescent="0.25">
      <c r="A331" s="61" t="s">
        <v>113</v>
      </c>
      <c r="B331" s="2"/>
      <c r="C331" s="2"/>
      <c r="D331" s="2"/>
      <c r="E331" s="2"/>
      <c r="F331" s="2"/>
      <c r="G331" s="2">
        <v>4</v>
      </c>
      <c r="H331" s="2"/>
      <c r="I331" s="2"/>
      <c r="J331" s="2"/>
      <c r="K331" s="2">
        <v>9</v>
      </c>
      <c r="L331" s="2">
        <v>4</v>
      </c>
      <c r="M331" s="2"/>
      <c r="N331" s="2"/>
      <c r="O331" s="2"/>
      <c r="P331" s="2"/>
      <c r="Q331" s="2"/>
      <c r="R331" s="2">
        <v>3</v>
      </c>
      <c r="S331" s="2">
        <v>4</v>
      </c>
      <c r="T331" s="2">
        <v>4</v>
      </c>
      <c r="U331" s="2"/>
      <c r="V331" s="2">
        <v>4</v>
      </c>
      <c r="W331" s="2"/>
      <c r="X331" s="2"/>
      <c r="Y331" s="2"/>
      <c r="Z331" s="2"/>
      <c r="AA331" s="2"/>
      <c r="AB331" s="2">
        <v>1</v>
      </c>
      <c r="AC331" s="2"/>
      <c r="AD331" s="2"/>
      <c r="AE331" s="2"/>
      <c r="AF331" s="2"/>
      <c r="AG331" s="2"/>
      <c r="AH331" s="2"/>
      <c r="AI331" s="2"/>
      <c r="AJ331" s="2"/>
      <c r="AK331" s="2"/>
      <c r="AL331" s="2"/>
      <c r="AM331" s="2"/>
    </row>
    <row r="332" spans="1:39" x14ac:dyDescent="0.25">
      <c r="A332" s="61" t="s">
        <v>114</v>
      </c>
      <c r="B332" s="2">
        <v>14</v>
      </c>
      <c r="C332" s="2">
        <v>7</v>
      </c>
      <c r="D332" s="2">
        <v>14</v>
      </c>
      <c r="E332" s="2">
        <v>7</v>
      </c>
      <c r="F332" s="2">
        <v>11</v>
      </c>
      <c r="G332" s="2">
        <v>12</v>
      </c>
      <c r="H332" s="2">
        <v>16</v>
      </c>
      <c r="I332" s="2">
        <v>9</v>
      </c>
      <c r="J332" s="2">
        <v>15</v>
      </c>
      <c r="K332" s="2">
        <v>23</v>
      </c>
      <c r="L332" s="2">
        <v>12</v>
      </c>
      <c r="M332" s="2">
        <v>10</v>
      </c>
      <c r="N332" s="2">
        <v>14</v>
      </c>
      <c r="O332" s="2">
        <v>13</v>
      </c>
      <c r="P332" s="2">
        <v>12</v>
      </c>
      <c r="Q332" s="2">
        <v>17</v>
      </c>
      <c r="R332" s="2">
        <v>16</v>
      </c>
      <c r="S332" s="2">
        <v>18</v>
      </c>
      <c r="T332" s="2">
        <v>7</v>
      </c>
      <c r="U332" s="2">
        <v>13</v>
      </c>
      <c r="V332" s="2">
        <v>6</v>
      </c>
      <c r="W332" s="2">
        <v>13</v>
      </c>
      <c r="X332" s="2">
        <v>4</v>
      </c>
      <c r="Y332" s="2">
        <v>3</v>
      </c>
      <c r="Z332" s="2">
        <v>2</v>
      </c>
      <c r="AA332" s="2">
        <v>1</v>
      </c>
      <c r="AB332" s="2"/>
      <c r="AC332" s="2"/>
      <c r="AD332" s="2"/>
      <c r="AE332" s="2">
        <v>1</v>
      </c>
      <c r="AF332" s="2"/>
      <c r="AG332" s="2">
        <v>1</v>
      </c>
      <c r="AH332" s="2">
        <v>3</v>
      </c>
      <c r="AI332" s="2"/>
      <c r="AJ332" s="2"/>
      <c r="AK332" s="2"/>
      <c r="AL332" s="2"/>
      <c r="AM332" s="2"/>
    </row>
    <row r="333" spans="1:39" x14ac:dyDescent="0.25">
      <c r="A333" s="61" t="s">
        <v>146</v>
      </c>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v>2</v>
      </c>
      <c r="AD333" s="2"/>
      <c r="AE333" s="2">
        <v>1</v>
      </c>
      <c r="AF333" s="2"/>
      <c r="AG333" s="2"/>
      <c r="AH333" s="2"/>
      <c r="AI333" s="2"/>
      <c r="AJ333" s="2"/>
      <c r="AK333" s="2"/>
      <c r="AL333" s="2">
        <v>1</v>
      </c>
      <c r="AM333" s="2"/>
    </row>
    <row r="334" spans="1:39" x14ac:dyDescent="0.25">
      <c r="A334" s="61" t="s">
        <v>147</v>
      </c>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v>1</v>
      </c>
      <c r="AH334" s="2"/>
      <c r="AI334" s="2"/>
      <c r="AJ334" s="2"/>
      <c r="AK334" s="2"/>
      <c r="AL334" s="2"/>
      <c r="AM334" s="2"/>
    </row>
    <row r="335" spans="1:39" ht="39.75" customHeight="1" x14ac:dyDescent="0.25">
      <c r="A335" s="61" t="s">
        <v>115</v>
      </c>
      <c r="B335" s="2"/>
      <c r="C335" s="2"/>
      <c r="D335" s="2"/>
      <c r="E335" s="2"/>
      <c r="F335" s="2"/>
      <c r="G335" s="2"/>
      <c r="H335" s="2"/>
      <c r="I335" s="2"/>
      <c r="J335" s="2"/>
      <c r="K335" s="2"/>
      <c r="L335" s="2"/>
      <c r="M335" s="2"/>
      <c r="N335" s="2"/>
      <c r="O335" s="2"/>
      <c r="P335" s="2"/>
      <c r="Q335" s="2"/>
      <c r="R335" s="2"/>
      <c r="S335" s="2"/>
      <c r="T335" s="2"/>
      <c r="U335" s="2"/>
      <c r="V335" s="2"/>
      <c r="W335" s="2"/>
      <c r="X335" s="2"/>
      <c r="Y335" s="2"/>
      <c r="Z335" s="2">
        <v>1</v>
      </c>
      <c r="AA335" s="2"/>
      <c r="AB335" s="2"/>
      <c r="AC335" s="2"/>
      <c r="AD335" s="2"/>
      <c r="AE335" s="2"/>
      <c r="AF335" s="2"/>
      <c r="AG335" s="2">
        <v>1</v>
      </c>
      <c r="AH335" s="2"/>
      <c r="AI335" s="2"/>
      <c r="AJ335" s="2"/>
      <c r="AK335" s="2"/>
      <c r="AL335" s="2"/>
      <c r="AM335" s="2"/>
    </row>
    <row r="336" spans="1:39" ht="30" x14ac:dyDescent="0.25">
      <c r="A336" s="61" t="s">
        <v>148</v>
      </c>
      <c r="B336" s="2"/>
      <c r="C336" s="2"/>
      <c r="D336" s="2"/>
      <c r="E336" s="2"/>
      <c r="F336" s="2"/>
      <c r="G336" s="2"/>
      <c r="H336" s="2"/>
      <c r="I336" s="2"/>
      <c r="J336" s="2"/>
      <c r="K336" s="2"/>
      <c r="L336" s="2"/>
      <c r="M336" s="2"/>
      <c r="N336" s="2"/>
      <c r="O336" s="2"/>
      <c r="P336" s="2"/>
      <c r="Q336" s="2"/>
      <c r="R336" s="2"/>
      <c r="S336" s="2"/>
      <c r="T336" s="2"/>
      <c r="U336" s="2">
        <v>3</v>
      </c>
      <c r="V336" s="2"/>
      <c r="W336" s="2"/>
      <c r="X336" s="2"/>
      <c r="Y336" s="2"/>
      <c r="Z336" s="2"/>
      <c r="AA336" s="2"/>
      <c r="AB336" s="2"/>
      <c r="AC336" s="2"/>
      <c r="AD336" s="2"/>
      <c r="AE336" s="2">
        <v>1</v>
      </c>
      <c r="AF336" s="2"/>
      <c r="AG336" s="2"/>
      <c r="AH336" s="2"/>
      <c r="AI336" s="2"/>
      <c r="AJ336" s="2"/>
      <c r="AK336" s="2"/>
      <c r="AL336" s="2"/>
      <c r="AM336" s="2"/>
    </row>
    <row r="337" spans="1:39" ht="30" x14ac:dyDescent="0.25">
      <c r="A337" s="61" t="s">
        <v>149</v>
      </c>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v>1</v>
      </c>
      <c r="AD337" s="2"/>
      <c r="AE337" s="2"/>
      <c r="AF337" s="2"/>
      <c r="AG337" s="2"/>
      <c r="AH337" s="2"/>
      <c r="AI337" s="2"/>
      <c r="AJ337" s="2"/>
      <c r="AK337" s="2"/>
      <c r="AL337" s="2"/>
      <c r="AM337" s="2"/>
    </row>
    <row r="338" spans="1:39" ht="30" x14ac:dyDescent="0.25">
      <c r="A338" s="61" t="s">
        <v>150</v>
      </c>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v>1</v>
      </c>
      <c r="AE338" s="2"/>
      <c r="AF338" s="2"/>
      <c r="AG338" s="2"/>
      <c r="AH338" s="2"/>
      <c r="AI338" s="2"/>
      <c r="AJ338" s="2"/>
      <c r="AK338" s="2"/>
      <c r="AL338" s="2"/>
      <c r="AM338" s="2"/>
    </row>
    <row r="339" spans="1:39" ht="30" x14ac:dyDescent="0.25">
      <c r="A339" s="190" t="s">
        <v>151</v>
      </c>
      <c r="B339" s="2"/>
      <c r="C339" s="2"/>
      <c r="D339" s="2"/>
      <c r="E339" s="2"/>
      <c r="F339" s="2"/>
      <c r="G339" s="2"/>
      <c r="H339" s="2"/>
      <c r="I339" s="2"/>
      <c r="J339" s="2"/>
      <c r="K339" s="2"/>
      <c r="L339" s="2"/>
      <c r="M339" s="2"/>
      <c r="N339" s="2"/>
      <c r="O339" s="2"/>
      <c r="P339" s="2"/>
      <c r="Q339" s="2"/>
      <c r="R339" s="2"/>
      <c r="S339" s="2"/>
      <c r="T339" s="2"/>
      <c r="U339" s="2"/>
      <c r="V339" s="2"/>
      <c r="W339" s="2"/>
      <c r="X339" s="2"/>
      <c r="Y339" s="2">
        <v>1</v>
      </c>
      <c r="Z339" s="2"/>
      <c r="AA339" s="2"/>
      <c r="AB339" s="2">
        <v>2</v>
      </c>
      <c r="AC339" s="2">
        <v>1</v>
      </c>
      <c r="AD339" s="2">
        <v>1</v>
      </c>
      <c r="AE339" s="2"/>
      <c r="AF339" s="2"/>
      <c r="AG339" s="2"/>
      <c r="AH339" s="2"/>
      <c r="AI339" s="2"/>
      <c r="AJ339" s="2"/>
      <c r="AK339" s="2"/>
      <c r="AL339" s="2"/>
      <c r="AM339" s="2">
        <v>1</v>
      </c>
    </row>
  </sheetData>
  <mergeCells count="10">
    <mergeCell ref="A246:N246"/>
    <mergeCell ref="X246:AI246"/>
    <mergeCell ref="A286:N286"/>
    <mergeCell ref="X286:AI286"/>
    <mergeCell ref="A1:B1"/>
    <mergeCell ref="A41:C41"/>
    <mergeCell ref="A82:C82"/>
    <mergeCell ref="A123:C123"/>
    <mergeCell ref="A164:C164"/>
    <mergeCell ref="A205:C205"/>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26"/>
  <sheetViews>
    <sheetView workbookViewId="0">
      <pane xSplit="1" ySplit="4" topLeftCell="B5" activePane="bottomRight" state="frozen"/>
      <selection pane="topRight" activeCell="F1" sqref="F1:G1"/>
      <selection pane="bottomLeft" activeCell="F1" sqref="F1:G1"/>
      <selection pane="bottomRight" activeCell="E4" sqref="E4"/>
    </sheetView>
  </sheetViews>
  <sheetFormatPr defaultColWidth="8.5703125" defaultRowHeight="15" x14ac:dyDescent="0.25"/>
  <cols>
    <col min="1" max="1" width="21.5703125" style="20" customWidth="1"/>
    <col min="2" max="3" width="13.7109375" style="20" customWidth="1"/>
    <col min="4" max="4" width="10.42578125" style="20" bestFit="1" customWidth="1"/>
    <col min="5" max="32" width="8.5703125" style="20"/>
    <col min="33" max="33" width="9" style="20" bestFit="1" customWidth="1"/>
    <col min="34" max="35" width="8.5703125" style="20"/>
    <col min="36" max="36" width="10.5703125" style="20" customWidth="1"/>
    <col min="37" max="16384" width="8.5703125" style="20"/>
  </cols>
  <sheetData>
    <row r="1" spans="1:5" s="60" customFormat="1" ht="53.45" customHeight="1" x14ac:dyDescent="0.25">
      <c r="A1" s="80"/>
      <c r="B1" s="96"/>
      <c r="C1" s="96"/>
      <c r="D1" s="96"/>
      <c r="E1" s="96"/>
    </row>
    <row r="2" spans="1:5" s="52" customFormat="1" x14ac:dyDescent="0.25">
      <c r="A2" s="84"/>
    </row>
    <row r="3" spans="1:5" x14ac:dyDescent="0.25">
      <c r="A3" s="87" t="s">
        <v>37</v>
      </c>
      <c r="B3" s="86"/>
      <c r="C3" s="86"/>
      <c r="D3" s="86"/>
    </row>
    <row r="4" spans="1:5" ht="30" x14ac:dyDescent="0.25">
      <c r="A4" s="164"/>
      <c r="B4" s="61" t="s">
        <v>38</v>
      </c>
      <c r="C4" s="61" t="s">
        <v>39</v>
      </c>
      <c r="D4" s="61" t="s">
        <v>4</v>
      </c>
      <c r="E4" s="40"/>
    </row>
    <row r="5" spans="1:5" x14ac:dyDescent="0.25">
      <c r="A5" s="71">
        <v>43282</v>
      </c>
      <c r="B5" s="2">
        <v>285</v>
      </c>
      <c r="C5" s="2">
        <v>265</v>
      </c>
      <c r="D5" s="2">
        <v>550</v>
      </c>
    </row>
    <row r="6" spans="1:5" x14ac:dyDescent="0.25">
      <c r="A6" s="71">
        <v>43313</v>
      </c>
      <c r="B6" s="2">
        <v>332</v>
      </c>
      <c r="C6" s="2">
        <v>331</v>
      </c>
      <c r="D6" s="2">
        <v>663</v>
      </c>
    </row>
    <row r="7" spans="1:5" x14ac:dyDescent="0.25">
      <c r="A7" s="71">
        <v>43344</v>
      </c>
      <c r="B7" s="2">
        <v>298</v>
      </c>
      <c r="C7" s="2">
        <v>284</v>
      </c>
      <c r="D7" s="2">
        <v>582</v>
      </c>
    </row>
    <row r="8" spans="1:5" x14ac:dyDescent="0.25">
      <c r="A8" s="71">
        <v>43374</v>
      </c>
      <c r="B8" s="2">
        <v>312</v>
      </c>
      <c r="C8" s="2">
        <v>352</v>
      </c>
      <c r="D8" s="2">
        <v>664</v>
      </c>
    </row>
    <row r="9" spans="1:5" x14ac:dyDescent="0.25">
      <c r="A9" s="71">
        <v>43405</v>
      </c>
      <c r="B9" s="2">
        <v>308</v>
      </c>
      <c r="C9" s="2">
        <v>307</v>
      </c>
      <c r="D9" s="2">
        <v>615</v>
      </c>
    </row>
    <row r="10" spans="1:5" x14ac:dyDescent="0.25">
      <c r="A10" s="71">
        <v>43435</v>
      </c>
      <c r="B10" s="2">
        <v>247</v>
      </c>
      <c r="C10" s="2">
        <v>217</v>
      </c>
      <c r="D10" s="2">
        <v>464</v>
      </c>
    </row>
    <row r="11" spans="1:5" x14ac:dyDescent="0.25">
      <c r="A11" s="71">
        <v>43466</v>
      </c>
      <c r="B11" s="2">
        <v>477</v>
      </c>
      <c r="C11" s="2">
        <v>691</v>
      </c>
      <c r="D11" s="2">
        <v>1168</v>
      </c>
    </row>
    <row r="12" spans="1:5" x14ac:dyDescent="0.25">
      <c r="A12" s="71">
        <v>43497</v>
      </c>
      <c r="B12" s="2">
        <v>428</v>
      </c>
      <c r="C12" s="2">
        <v>786</v>
      </c>
      <c r="D12" s="2">
        <v>1214</v>
      </c>
    </row>
    <row r="13" spans="1:5" x14ac:dyDescent="0.25">
      <c r="A13" s="71">
        <v>43525</v>
      </c>
      <c r="B13" s="2">
        <v>455</v>
      </c>
      <c r="C13" s="2">
        <v>1029</v>
      </c>
      <c r="D13" s="2">
        <v>1484</v>
      </c>
    </row>
    <row r="14" spans="1:5" x14ac:dyDescent="0.25">
      <c r="A14" s="71">
        <v>43556</v>
      </c>
      <c r="B14" s="2">
        <v>422</v>
      </c>
      <c r="C14" s="2">
        <v>811</v>
      </c>
      <c r="D14" s="2">
        <v>1233</v>
      </c>
    </row>
    <row r="15" spans="1:5" x14ac:dyDescent="0.25">
      <c r="A15" s="71">
        <v>43586</v>
      </c>
      <c r="B15" s="2">
        <v>547</v>
      </c>
      <c r="C15" s="2">
        <v>1064</v>
      </c>
      <c r="D15" s="2">
        <v>1611</v>
      </c>
    </row>
    <row r="16" spans="1:5" x14ac:dyDescent="0.25">
      <c r="A16" s="71">
        <v>43617</v>
      </c>
      <c r="B16" s="2" t="s">
        <v>40</v>
      </c>
      <c r="C16" s="2" t="s">
        <v>40</v>
      </c>
      <c r="D16" s="2" t="s">
        <v>40</v>
      </c>
    </row>
    <row r="17" spans="1:6" x14ac:dyDescent="0.25">
      <c r="A17" s="71">
        <v>43647</v>
      </c>
      <c r="B17" s="2">
        <v>687</v>
      </c>
      <c r="C17" s="2">
        <v>794</v>
      </c>
      <c r="D17" s="2">
        <v>1481</v>
      </c>
    </row>
    <row r="18" spans="1:6" x14ac:dyDescent="0.25">
      <c r="A18" s="71">
        <v>43678</v>
      </c>
      <c r="B18" s="2">
        <v>696</v>
      </c>
      <c r="C18" s="2">
        <v>971</v>
      </c>
      <c r="D18" s="2">
        <v>1667</v>
      </c>
    </row>
    <row r="19" spans="1:6" x14ac:dyDescent="0.25">
      <c r="A19" s="71">
        <v>43709</v>
      </c>
      <c r="B19" s="2">
        <v>635</v>
      </c>
      <c r="C19" s="2">
        <v>906</v>
      </c>
      <c r="D19" s="2">
        <v>1541</v>
      </c>
    </row>
    <row r="20" spans="1:6" x14ac:dyDescent="0.25">
      <c r="A20" s="71">
        <v>43739</v>
      </c>
      <c r="B20" s="2">
        <v>691</v>
      </c>
      <c r="C20" s="2">
        <v>994</v>
      </c>
      <c r="D20" s="2">
        <v>1685</v>
      </c>
    </row>
    <row r="21" spans="1:6" x14ac:dyDescent="0.25">
      <c r="A21" s="71">
        <v>43770</v>
      </c>
      <c r="B21" s="2">
        <v>702</v>
      </c>
      <c r="C21" s="2">
        <v>960</v>
      </c>
      <c r="D21" s="2">
        <v>1662</v>
      </c>
      <c r="F21" s="89"/>
    </row>
    <row r="22" spans="1:6" x14ac:dyDescent="0.25">
      <c r="A22" s="71">
        <v>43800</v>
      </c>
      <c r="B22" s="2">
        <v>589</v>
      </c>
      <c r="C22" s="2">
        <v>756</v>
      </c>
      <c r="D22" s="2">
        <v>1345</v>
      </c>
    </row>
    <row r="23" spans="1:6" x14ac:dyDescent="0.25">
      <c r="A23" s="71">
        <v>43831</v>
      </c>
      <c r="B23" s="2">
        <v>653</v>
      </c>
      <c r="C23" s="2">
        <v>876</v>
      </c>
      <c r="D23" s="2">
        <v>1529</v>
      </c>
    </row>
    <row r="24" spans="1:6" x14ac:dyDescent="0.25">
      <c r="A24" s="71">
        <v>43862</v>
      </c>
      <c r="B24" s="2">
        <v>698</v>
      </c>
      <c r="C24" s="2">
        <v>869</v>
      </c>
      <c r="D24" s="2">
        <v>1567</v>
      </c>
      <c r="F24" s="89"/>
    </row>
    <row r="25" spans="1:6" x14ac:dyDescent="0.25">
      <c r="A25" s="71">
        <v>43891</v>
      </c>
      <c r="B25" s="2">
        <v>635</v>
      </c>
      <c r="C25" s="2">
        <v>927</v>
      </c>
      <c r="D25" s="2">
        <v>1562</v>
      </c>
    </row>
    <row r="26" spans="1:6" x14ac:dyDescent="0.25">
      <c r="A26" s="71">
        <v>43922</v>
      </c>
      <c r="B26" s="2">
        <v>623</v>
      </c>
      <c r="C26" s="2">
        <v>526</v>
      </c>
      <c r="D26" s="2">
        <v>1149</v>
      </c>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AA9"/>
  <sheetViews>
    <sheetView showGridLines="0" workbookViewId="0">
      <pane xSplit="1" topLeftCell="O1" activePane="topRight" state="frozen"/>
      <selection activeCell="F1" sqref="F1:G1"/>
      <selection pane="topRight" activeCell="U2" sqref="U2:AA2"/>
    </sheetView>
  </sheetViews>
  <sheetFormatPr defaultColWidth="8.85546875" defaultRowHeight="15" x14ac:dyDescent="0.25"/>
  <cols>
    <col min="1" max="1" width="55.5703125" style="96" customWidth="1"/>
    <col min="2" max="3" width="9.5703125" style="96" customWidth="1"/>
    <col min="4" max="4" width="10.42578125" style="96" customWidth="1"/>
    <col min="5" max="16384" width="8.85546875" style="96"/>
  </cols>
  <sheetData>
    <row r="1" spans="1:27" x14ac:dyDescent="0.25">
      <c r="A1" s="80"/>
    </row>
    <row r="2" spans="1:27" x14ac:dyDescent="0.25">
      <c r="A2" s="347" t="s">
        <v>152</v>
      </c>
      <c r="B2" s="347"/>
      <c r="C2" s="347"/>
      <c r="D2" s="347"/>
      <c r="E2" s="347"/>
      <c r="F2" s="347"/>
      <c r="G2" s="347"/>
      <c r="H2" s="347"/>
      <c r="I2" s="347"/>
      <c r="J2" s="347"/>
      <c r="K2" s="347"/>
      <c r="L2" s="42"/>
      <c r="M2" s="42"/>
      <c r="N2" s="42"/>
      <c r="O2" s="42"/>
      <c r="P2" s="42"/>
      <c r="Q2" s="42"/>
      <c r="R2" s="42"/>
      <c r="S2" s="42"/>
      <c r="T2" s="42"/>
      <c r="U2" s="42"/>
      <c r="V2" s="42"/>
      <c r="W2" s="42"/>
      <c r="X2" s="42"/>
      <c r="Y2" s="42"/>
      <c r="Z2" s="42"/>
      <c r="AA2" s="42"/>
    </row>
    <row r="3" spans="1:27" x14ac:dyDescent="0.25">
      <c r="A3" s="35" t="s">
        <v>153</v>
      </c>
      <c r="B3" s="91" t="s">
        <v>154</v>
      </c>
      <c r="C3" s="91" t="s">
        <v>155</v>
      </c>
      <c r="D3" s="94" t="s">
        <v>156</v>
      </c>
      <c r="E3" s="91" t="s">
        <v>157</v>
      </c>
      <c r="F3" s="91" t="s">
        <v>158</v>
      </c>
      <c r="G3" s="91" t="s">
        <v>159</v>
      </c>
      <c r="H3" s="91" t="s">
        <v>160</v>
      </c>
      <c r="I3" s="91" t="s">
        <v>161</v>
      </c>
      <c r="J3" s="91" t="s">
        <v>162</v>
      </c>
      <c r="K3" s="91" t="s">
        <v>163</v>
      </c>
      <c r="L3" s="91" t="s">
        <v>164</v>
      </c>
      <c r="M3" s="91" t="s">
        <v>165</v>
      </c>
      <c r="N3" s="91" t="s">
        <v>11</v>
      </c>
      <c r="O3" s="91" t="s">
        <v>12</v>
      </c>
      <c r="P3" s="91" t="s">
        <v>13</v>
      </c>
      <c r="Q3" s="91" t="s">
        <v>14</v>
      </c>
      <c r="R3" s="91" t="s">
        <v>15</v>
      </c>
      <c r="S3" s="91" t="s">
        <v>16</v>
      </c>
      <c r="T3" s="91" t="s">
        <v>17</v>
      </c>
      <c r="U3" s="81" t="s">
        <v>18</v>
      </c>
      <c r="V3" s="81" t="s">
        <v>19</v>
      </c>
      <c r="W3" s="81" t="s">
        <v>20</v>
      </c>
      <c r="X3" s="81" t="s">
        <v>21</v>
      </c>
      <c r="Y3" s="193" t="s">
        <v>22</v>
      </c>
      <c r="Z3" s="193" t="s">
        <v>23</v>
      </c>
      <c r="AA3" s="296" t="s">
        <v>166</v>
      </c>
    </row>
    <row r="4" spans="1:27" x14ac:dyDescent="0.25">
      <c r="A4" s="32" t="s">
        <v>167</v>
      </c>
      <c r="B4" s="2">
        <v>16</v>
      </c>
      <c r="C4" s="2">
        <v>20</v>
      </c>
      <c r="D4" s="2">
        <v>25</v>
      </c>
      <c r="E4" s="2">
        <v>21</v>
      </c>
      <c r="F4" s="2">
        <v>37</v>
      </c>
      <c r="G4" s="2">
        <v>14</v>
      </c>
      <c r="H4" s="2">
        <v>17</v>
      </c>
      <c r="I4" s="2">
        <v>11</v>
      </c>
      <c r="J4" s="2">
        <v>22</v>
      </c>
      <c r="K4" s="2">
        <v>20</v>
      </c>
      <c r="L4" s="2">
        <v>6</v>
      </c>
      <c r="M4" s="36">
        <v>12</v>
      </c>
      <c r="N4" s="36">
        <v>24</v>
      </c>
      <c r="O4" s="36">
        <v>7</v>
      </c>
      <c r="P4" s="36">
        <v>108</v>
      </c>
      <c r="Q4" s="36">
        <v>21</v>
      </c>
      <c r="R4" s="36">
        <v>34</v>
      </c>
      <c r="S4" s="36">
        <v>36</v>
      </c>
      <c r="T4" s="36">
        <v>9</v>
      </c>
      <c r="U4" s="36">
        <v>20</v>
      </c>
      <c r="V4" s="36">
        <v>26</v>
      </c>
      <c r="W4" s="36">
        <v>26</v>
      </c>
      <c r="X4" s="36">
        <v>22</v>
      </c>
      <c r="Y4" s="36">
        <v>33</v>
      </c>
      <c r="Z4" s="36">
        <v>29</v>
      </c>
      <c r="AA4" s="36">
        <v>25</v>
      </c>
    </row>
    <row r="5" spans="1:27" x14ac:dyDescent="0.25">
      <c r="A5" s="32" t="s">
        <v>168</v>
      </c>
      <c r="B5" s="2">
        <v>28</v>
      </c>
      <c r="C5" s="4">
        <v>19</v>
      </c>
      <c r="D5" s="23">
        <v>14</v>
      </c>
      <c r="E5" s="2">
        <v>23</v>
      </c>
      <c r="F5" s="2">
        <v>12</v>
      </c>
      <c r="G5" s="2">
        <v>18</v>
      </c>
      <c r="H5" s="2">
        <v>18</v>
      </c>
      <c r="I5" s="2">
        <v>12</v>
      </c>
      <c r="J5" s="2">
        <v>13</v>
      </c>
      <c r="K5" s="2">
        <v>13</v>
      </c>
      <c r="L5" s="2">
        <v>15</v>
      </c>
      <c r="M5" s="2">
        <v>9</v>
      </c>
      <c r="N5" s="2">
        <v>6</v>
      </c>
      <c r="O5" s="2"/>
      <c r="P5" s="2"/>
      <c r="Q5" s="2"/>
      <c r="R5" s="2"/>
      <c r="S5" s="2"/>
      <c r="T5" s="2">
        <v>19</v>
      </c>
      <c r="U5" s="2">
        <v>14</v>
      </c>
      <c r="V5" s="2">
        <v>12</v>
      </c>
      <c r="W5" s="2">
        <v>8</v>
      </c>
      <c r="X5" s="2">
        <v>14</v>
      </c>
      <c r="Y5" s="2">
        <v>15</v>
      </c>
      <c r="Z5" s="2">
        <v>20</v>
      </c>
      <c r="AA5" s="2">
        <v>10</v>
      </c>
    </row>
    <row r="6" spans="1:27" x14ac:dyDescent="0.25">
      <c r="A6" s="32" t="s">
        <v>169</v>
      </c>
      <c r="B6" s="2">
        <v>3</v>
      </c>
      <c r="C6" s="2">
        <v>3</v>
      </c>
      <c r="D6" s="23">
        <v>3</v>
      </c>
      <c r="E6" s="2">
        <v>2</v>
      </c>
      <c r="F6" s="43" t="s">
        <v>81</v>
      </c>
      <c r="G6" s="2">
        <v>3</v>
      </c>
      <c r="H6" s="2">
        <v>0</v>
      </c>
      <c r="I6" s="2">
        <v>4</v>
      </c>
      <c r="J6" s="43" t="s">
        <v>81</v>
      </c>
      <c r="K6" s="2">
        <v>3</v>
      </c>
      <c r="L6" s="43">
        <v>1</v>
      </c>
      <c r="M6" s="2">
        <v>2</v>
      </c>
      <c r="N6" s="2">
        <v>1</v>
      </c>
      <c r="O6" s="2">
        <v>1</v>
      </c>
      <c r="P6" s="43" t="s">
        <v>81</v>
      </c>
      <c r="Q6" s="2">
        <v>1</v>
      </c>
      <c r="R6" s="43">
        <v>3</v>
      </c>
      <c r="S6" s="43" t="s">
        <v>81</v>
      </c>
      <c r="T6" s="43" t="s">
        <v>81</v>
      </c>
      <c r="U6" s="43">
        <v>0</v>
      </c>
      <c r="V6" s="43"/>
      <c r="W6" s="43"/>
      <c r="X6" s="43"/>
      <c r="Y6" s="43"/>
      <c r="Z6" s="43"/>
      <c r="AA6" s="43"/>
    </row>
    <row r="7" spans="1:27" x14ac:dyDescent="0.25">
      <c r="A7" s="32" t="s">
        <v>170</v>
      </c>
      <c r="B7" s="2">
        <v>544</v>
      </c>
      <c r="C7" s="4">
        <v>541</v>
      </c>
      <c r="D7" s="23">
        <v>647</v>
      </c>
      <c r="E7" s="2">
        <v>484</v>
      </c>
      <c r="F7" s="2">
        <v>576</v>
      </c>
      <c r="G7" s="2">
        <v>588</v>
      </c>
      <c r="H7" s="2">
        <v>558</v>
      </c>
      <c r="I7" s="2">
        <v>620</v>
      </c>
      <c r="J7" s="2">
        <v>543</v>
      </c>
      <c r="K7" s="2">
        <v>456</v>
      </c>
      <c r="L7" s="2">
        <v>465</v>
      </c>
      <c r="M7" s="2">
        <v>476</v>
      </c>
      <c r="N7" s="2">
        <v>568</v>
      </c>
      <c r="O7" s="2">
        <v>531</v>
      </c>
      <c r="P7" s="2">
        <v>621</v>
      </c>
      <c r="Q7" s="2">
        <v>503</v>
      </c>
      <c r="R7" s="2">
        <v>622</v>
      </c>
      <c r="S7" s="2">
        <v>627</v>
      </c>
      <c r="T7" s="2">
        <v>586</v>
      </c>
      <c r="U7" s="2">
        <v>595</v>
      </c>
      <c r="V7" s="2">
        <v>582</v>
      </c>
      <c r="W7" s="2">
        <v>522</v>
      </c>
      <c r="X7" s="2">
        <v>488</v>
      </c>
      <c r="Y7" s="2">
        <v>601</v>
      </c>
      <c r="Z7" s="2">
        <v>648</v>
      </c>
      <c r="AA7" s="2">
        <v>572</v>
      </c>
    </row>
    <row r="8" spans="1:27" x14ac:dyDescent="0.25">
      <c r="A8" s="33" t="s">
        <v>171</v>
      </c>
      <c r="B8" s="21">
        <f t="shared" ref="B8:I8" si="0">SUM(B4:B7)</f>
        <v>591</v>
      </c>
      <c r="C8" s="21">
        <f t="shared" si="0"/>
        <v>583</v>
      </c>
      <c r="D8" s="34">
        <f t="shared" si="0"/>
        <v>689</v>
      </c>
      <c r="E8" s="34">
        <f t="shared" si="0"/>
        <v>530</v>
      </c>
      <c r="F8" s="34">
        <f t="shared" si="0"/>
        <v>625</v>
      </c>
      <c r="G8" s="34">
        <f t="shared" si="0"/>
        <v>623</v>
      </c>
      <c r="H8" s="34">
        <f t="shared" si="0"/>
        <v>593</v>
      </c>
      <c r="I8" s="34">
        <f t="shared" si="0"/>
        <v>647</v>
      </c>
      <c r="J8" s="34">
        <f>SUM(J4:J7)</f>
        <v>578</v>
      </c>
      <c r="K8" s="34">
        <f>SUM(K4:K7)</f>
        <v>492</v>
      </c>
      <c r="L8" s="34">
        <f>SUM(L4:L7)</f>
        <v>487</v>
      </c>
      <c r="M8" s="34">
        <f>SUM(M4:M7)</f>
        <v>499</v>
      </c>
      <c r="N8" s="63">
        <f>SUM(N4:N7)</f>
        <v>599</v>
      </c>
      <c r="O8" s="63">
        <f t="shared" ref="O8:T8" si="1">SUM(O4:O7)</f>
        <v>539</v>
      </c>
      <c r="P8" s="63">
        <f t="shared" si="1"/>
        <v>729</v>
      </c>
      <c r="Q8" s="63">
        <f t="shared" si="1"/>
        <v>525</v>
      </c>
      <c r="R8" s="63">
        <f t="shared" si="1"/>
        <v>659</v>
      </c>
      <c r="S8" s="63">
        <f t="shared" si="1"/>
        <v>663</v>
      </c>
      <c r="T8" s="63">
        <f t="shared" si="1"/>
        <v>614</v>
      </c>
      <c r="U8" s="63">
        <f t="shared" ref="U8:Z8" si="2">SUBTOTAL(109,U4:U7)</f>
        <v>629</v>
      </c>
      <c r="V8" s="63">
        <f t="shared" si="2"/>
        <v>620</v>
      </c>
      <c r="W8" s="63">
        <f t="shared" si="2"/>
        <v>556</v>
      </c>
      <c r="X8" s="63">
        <f t="shared" si="2"/>
        <v>524</v>
      </c>
      <c r="Y8" s="63">
        <f t="shared" si="2"/>
        <v>649</v>
      </c>
      <c r="Z8" s="63">
        <f t="shared" si="2"/>
        <v>697</v>
      </c>
      <c r="AA8" s="63">
        <f t="shared" ref="AA8" si="3">SUBTOTAL(109,AA4:AA7)</f>
        <v>607</v>
      </c>
    </row>
    <row r="9" spans="1:27" x14ac:dyDescent="0.25">
      <c r="A9" s="41" t="s">
        <v>172</v>
      </c>
    </row>
  </sheetData>
  <mergeCells count="1">
    <mergeCell ref="A2:K2"/>
  </mergeCells>
  <phoneticPr fontId="29" type="noConversion"/>
  <pageMargins left="0.7" right="0.7" top="0.75" bottom="0.75" header="0.3" footer="0.3"/>
  <pageSetup paperSize="9" scale="64" fitToHeight="0" orientation="landscape"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C8A9-AE85-4962-8CF6-FBE23B29AA99}">
  <dimension ref="A1:BU27"/>
  <sheetViews>
    <sheetView workbookViewId="0">
      <pane xSplit="1" ySplit="3" topLeftCell="BL4" activePane="bottomRight" state="frozen"/>
      <selection pane="topRight" activeCell="B1" sqref="B1"/>
      <selection pane="bottomLeft" activeCell="A4" sqref="A4"/>
      <selection pane="bottomRight" activeCell="BT27" sqref="BT27:BU27"/>
    </sheetView>
  </sheetViews>
  <sheetFormatPr defaultColWidth="33.42578125" defaultRowHeight="15" x14ac:dyDescent="0.25"/>
  <cols>
    <col min="1" max="1" width="43.7109375" style="96" bestFit="1" customWidth="1"/>
    <col min="2" max="2" width="10.7109375" style="96" customWidth="1"/>
    <col min="3" max="3" width="10.5703125" style="96" customWidth="1"/>
    <col min="4" max="4" width="10.7109375" style="96" customWidth="1"/>
    <col min="5" max="5" width="10.5703125" style="96" customWidth="1"/>
    <col min="6" max="6" width="10.7109375" style="96" customWidth="1"/>
    <col min="7" max="7" width="10.5703125" style="96" customWidth="1"/>
    <col min="8" max="8" width="10.7109375" style="96" customWidth="1"/>
    <col min="9" max="9" width="10.5703125" style="96" customWidth="1"/>
    <col min="10" max="10" width="10.7109375" style="96" customWidth="1"/>
    <col min="11" max="11" width="10.5703125" style="96" customWidth="1"/>
    <col min="12" max="12" width="10.7109375" style="96" customWidth="1"/>
    <col min="13" max="13" width="10.5703125" style="96" customWidth="1"/>
    <col min="14" max="14" width="10.7109375" style="96" customWidth="1"/>
    <col min="15" max="15" width="10.5703125" style="96" customWidth="1"/>
    <col min="16" max="16" width="10.7109375" style="96" customWidth="1"/>
    <col min="17" max="17" width="10.5703125" style="96" customWidth="1"/>
    <col min="18" max="18" width="10.7109375" style="96" customWidth="1"/>
    <col min="19" max="19" width="10.5703125" style="96" customWidth="1"/>
    <col min="20" max="20" width="10.7109375" style="96" customWidth="1"/>
    <col min="21" max="21" width="10.5703125" style="96" customWidth="1"/>
    <col min="22" max="22" width="10.7109375" style="96" customWidth="1"/>
    <col min="23" max="23" width="10.5703125" style="96" customWidth="1"/>
    <col min="24" max="24" width="11.42578125" style="96" customWidth="1"/>
    <col min="25" max="25" width="12.7109375" style="96" customWidth="1"/>
    <col min="26" max="26" width="11.5703125" style="96" customWidth="1"/>
    <col min="27" max="27" width="13.7109375" style="96" customWidth="1"/>
    <col min="28" max="28" width="11.5703125" style="96" customWidth="1"/>
    <col min="29" max="29" width="13.7109375" style="96" customWidth="1"/>
    <col min="30" max="30" width="11.5703125" style="96" customWidth="1"/>
    <col min="31" max="31" width="13.7109375" style="96" customWidth="1"/>
    <col min="32" max="32" width="11.5703125" style="96" customWidth="1"/>
    <col min="33" max="33" width="13.7109375" style="96" customWidth="1"/>
    <col min="34" max="34" width="11.5703125" style="96" customWidth="1"/>
    <col min="35" max="35" width="13.7109375" style="96" customWidth="1"/>
    <col min="36" max="36" width="11.5703125" style="96" customWidth="1"/>
    <col min="37" max="37" width="13.7109375" style="96" customWidth="1"/>
    <col min="38" max="38" width="11.5703125" style="96" customWidth="1"/>
    <col min="39" max="39" width="13.7109375" style="96" customWidth="1"/>
    <col min="40" max="40" width="11.5703125" style="96" customWidth="1"/>
    <col min="41" max="41" width="13.7109375" style="96" customWidth="1"/>
    <col min="42" max="42" width="11.5703125" style="96" customWidth="1"/>
    <col min="43" max="43" width="11.42578125" style="96" bestFit="1" customWidth="1"/>
    <col min="44" max="44" width="11.5703125" style="96" customWidth="1"/>
    <col min="45" max="45" width="13.7109375" style="96" customWidth="1"/>
    <col min="46" max="46" width="11.5703125" style="96" customWidth="1"/>
    <col min="47" max="47" width="13.7109375" style="96" customWidth="1"/>
    <col min="48" max="48" width="11.5703125" style="96" customWidth="1"/>
    <col min="49" max="49" width="13.7109375" style="96" customWidth="1"/>
    <col min="50" max="50" width="11.5703125" style="96" customWidth="1"/>
    <col min="51" max="51" width="13.7109375" style="96" customWidth="1"/>
    <col min="52" max="52" width="11.5703125" style="96" customWidth="1"/>
    <col min="53" max="53" width="13.7109375" style="96" customWidth="1"/>
    <col min="54" max="54" width="11.5703125" style="96" customWidth="1"/>
    <col min="55" max="55" width="13.7109375" style="96" customWidth="1"/>
    <col min="56" max="56" width="11.5703125" style="96" customWidth="1"/>
    <col min="57" max="57" width="13.7109375" style="96" customWidth="1"/>
    <col min="58" max="58" width="11.5703125" style="96" customWidth="1"/>
    <col min="59" max="59" width="13.7109375" style="96" customWidth="1"/>
    <col min="60" max="60" width="11.5703125" style="96" customWidth="1"/>
    <col min="61" max="61" width="13.7109375" style="96" customWidth="1"/>
    <col min="62" max="62" width="11.5703125" style="96" customWidth="1"/>
    <col min="63" max="63" width="13.7109375" style="96" customWidth="1"/>
    <col min="64" max="64" width="11.5703125" style="96" customWidth="1"/>
    <col min="65" max="65" width="13.7109375" style="96" customWidth="1"/>
    <col min="66" max="66" width="11.5703125" style="96" customWidth="1"/>
    <col min="67" max="67" width="13.7109375" style="96" customWidth="1"/>
    <col min="68" max="68" width="11.5703125" style="96" customWidth="1"/>
    <col min="69" max="69" width="13.7109375" style="96" customWidth="1"/>
    <col min="70" max="70" width="11.5703125" style="96" customWidth="1"/>
    <col min="71" max="71" width="13.7109375" style="96" customWidth="1"/>
    <col min="72" max="72" width="11.5703125" style="96" customWidth="1"/>
    <col min="73" max="73" width="13.7109375" style="96" customWidth="1"/>
    <col min="74" max="16384" width="33.42578125" style="96"/>
  </cols>
  <sheetData>
    <row r="1" spans="1:73" ht="15.75" thickBot="1" x14ac:dyDescent="0.3">
      <c r="A1" s="195" t="s">
        <v>173</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row>
    <row r="2" spans="1:73" s="92" customFormat="1" ht="15.75" thickBot="1" x14ac:dyDescent="0.3">
      <c r="A2" s="197"/>
      <c r="B2" s="348">
        <v>42856</v>
      </c>
      <c r="C2" s="350"/>
      <c r="D2" s="348">
        <v>42887</v>
      </c>
      <c r="E2" s="350"/>
      <c r="F2" s="348">
        <v>42917</v>
      </c>
      <c r="G2" s="350"/>
      <c r="H2" s="348">
        <v>42948</v>
      </c>
      <c r="I2" s="350"/>
      <c r="J2" s="348">
        <v>42979</v>
      </c>
      <c r="K2" s="350"/>
      <c r="L2" s="348">
        <v>43009</v>
      </c>
      <c r="M2" s="350"/>
      <c r="N2" s="348">
        <v>43040</v>
      </c>
      <c r="O2" s="350"/>
      <c r="P2" s="348">
        <v>43070</v>
      </c>
      <c r="Q2" s="350"/>
      <c r="R2" s="348">
        <v>43101</v>
      </c>
      <c r="S2" s="350"/>
      <c r="T2" s="348">
        <v>43132</v>
      </c>
      <c r="U2" s="350"/>
      <c r="V2" s="348">
        <v>43160</v>
      </c>
      <c r="W2" s="350"/>
      <c r="X2" s="348">
        <v>43191</v>
      </c>
      <c r="Y2" s="350"/>
      <c r="Z2" s="348">
        <v>43221</v>
      </c>
      <c r="AA2" s="349"/>
      <c r="AB2" s="348">
        <v>43252</v>
      </c>
      <c r="AC2" s="349"/>
      <c r="AD2" s="348">
        <v>43282</v>
      </c>
      <c r="AE2" s="349"/>
      <c r="AF2" s="348">
        <v>43313</v>
      </c>
      <c r="AG2" s="349"/>
      <c r="AH2" s="348">
        <v>43344</v>
      </c>
      <c r="AI2" s="349"/>
      <c r="AJ2" s="348">
        <v>43374</v>
      </c>
      <c r="AK2" s="349"/>
      <c r="AL2" s="348">
        <v>43405</v>
      </c>
      <c r="AM2" s="349"/>
      <c r="AN2" s="348">
        <v>43435</v>
      </c>
      <c r="AO2" s="349"/>
      <c r="AP2" s="348">
        <v>43466</v>
      </c>
      <c r="AQ2" s="349"/>
      <c r="AR2" s="348">
        <v>43497</v>
      </c>
      <c r="AS2" s="349"/>
      <c r="AT2" s="348">
        <v>43525</v>
      </c>
      <c r="AU2" s="349"/>
      <c r="AV2" s="348">
        <v>43556</v>
      </c>
      <c r="AW2" s="349"/>
      <c r="AX2" s="348">
        <v>43586</v>
      </c>
      <c r="AY2" s="349"/>
      <c r="AZ2" s="348">
        <v>43617</v>
      </c>
      <c r="BA2" s="349"/>
      <c r="BB2" s="348">
        <v>43647</v>
      </c>
      <c r="BC2" s="349"/>
      <c r="BD2" s="348">
        <v>43678</v>
      </c>
      <c r="BE2" s="349"/>
      <c r="BF2" s="348">
        <v>43709</v>
      </c>
      <c r="BG2" s="349"/>
      <c r="BH2" s="348">
        <v>43739</v>
      </c>
      <c r="BI2" s="349"/>
      <c r="BJ2" s="348">
        <v>43770</v>
      </c>
      <c r="BK2" s="349"/>
      <c r="BL2" s="348">
        <v>43800</v>
      </c>
      <c r="BM2" s="349"/>
      <c r="BN2" s="348">
        <v>43831</v>
      </c>
      <c r="BO2" s="349"/>
      <c r="BP2" s="348">
        <v>43862</v>
      </c>
      <c r="BQ2" s="349"/>
      <c r="BR2" s="348">
        <v>43891</v>
      </c>
      <c r="BS2" s="349"/>
      <c r="BT2" s="348">
        <v>43922</v>
      </c>
      <c r="BU2" s="349"/>
    </row>
    <row r="3" spans="1:73" s="93" customFormat="1" ht="30" x14ac:dyDescent="0.25">
      <c r="A3" s="197"/>
      <c r="B3" s="198" t="s">
        <v>174</v>
      </c>
      <c r="C3" s="199" t="s">
        <v>175</v>
      </c>
      <c r="D3" s="198" t="s">
        <v>174</v>
      </c>
      <c r="E3" s="199" t="s">
        <v>175</v>
      </c>
      <c r="F3" s="198" t="s">
        <v>174</v>
      </c>
      <c r="G3" s="199" t="s">
        <v>175</v>
      </c>
      <c r="H3" s="198" t="s">
        <v>174</v>
      </c>
      <c r="I3" s="199" t="s">
        <v>175</v>
      </c>
      <c r="J3" s="198" t="s">
        <v>174</v>
      </c>
      <c r="K3" s="199" t="s">
        <v>175</v>
      </c>
      <c r="L3" s="198" t="s">
        <v>174</v>
      </c>
      <c r="M3" s="199" t="s">
        <v>175</v>
      </c>
      <c r="N3" s="198" t="s">
        <v>174</v>
      </c>
      <c r="O3" s="199" t="s">
        <v>175</v>
      </c>
      <c r="P3" s="198" t="s">
        <v>174</v>
      </c>
      <c r="Q3" s="199" t="s">
        <v>175</v>
      </c>
      <c r="R3" s="198" t="s">
        <v>174</v>
      </c>
      <c r="S3" s="199" t="s">
        <v>175</v>
      </c>
      <c r="T3" s="198" t="s">
        <v>174</v>
      </c>
      <c r="U3" s="199" t="s">
        <v>175</v>
      </c>
      <c r="V3" s="198" t="s">
        <v>174</v>
      </c>
      <c r="W3" s="199" t="s">
        <v>175</v>
      </c>
      <c r="X3" s="198" t="s">
        <v>174</v>
      </c>
      <c r="Y3" s="199" t="s">
        <v>175</v>
      </c>
      <c r="Z3" s="198" t="s">
        <v>174</v>
      </c>
      <c r="AA3" s="200" t="s">
        <v>175</v>
      </c>
      <c r="AB3" s="198" t="s">
        <v>174</v>
      </c>
      <c r="AC3" s="200" t="s">
        <v>175</v>
      </c>
      <c r="AD3" s="198" t="s">
        <v>174</v>
      </c>
      <c r="AE3" s="200" t="s">
        <v>175</v>
      </c>
      <c r="AF3" s="198" t="s">
        <v>174</v>
      </c>
      <c r="AG3" s="200" t="s">
        <v>175</v>
      </c>
      <c r="AH3" s="198" t="s">
        <v>174</v>
      </c>
      <c r="AI3" s="200" t="s">
        <v>175</v>
      </c>
      <c r="AJ3" s="198" t="s">
        <v>174</v>
      </c>
      <c r="AK3" s="200" t="s">
        <v>175</v>
      </c>
      <c r="AL3" s="198" t="s">
        <v>174</v>
      </c>
      <c r="AM3" s="200" t="s">
        <v>175</v>
      </c>
      <c r="AN3" s="198" t="s">
        <v>174</v>
      </c>
      <c r="AO3" s="200" t="s">
        <v>175</v>
      </c>
      <c r="AP3" s="198" t="s">
        <v>174</v>
      </c>
      <c r="AQ3" s="200" t="s">
        <v>175</v>
      </c>
      <c r="AR3" s="198" t="s">
        <v>174</v>
      </c>
      <c r="AS3" s="200" t="s">
        <v>175</v>
      </c>
      <c r="AT3" s="198" t="s">
        <v>174</v>
      </c>
      <c r="AU3" s="200" t="s">
        <v>175</v>
      </c>
      <c r="AV3" s="198" t="s">
        <v>174</v>
      </c>
      <c r="AW3" s="200" t="s">
        <v>175</v>
      </c>
      <c r="AX3" s="198" t="s">
        <v>174</v>
      </c>
      <c r="AY3" s="200" t="s">
        <v>175</v>
      </c>
      <c r="AZ3" s="198" t="s">
        <v>174</v>
      </c>
      <c r="BA3" s="200" t="s">
        <v>175</v>
      </c>
      <c r="BB3" s="198" t="s">
        <v>174</v>
      </c>
      <c r="BC3" s="200" t="s">
        <v>175</v>
      </c>
      <c r="BD3" s="198" t="s">
        <v>174</v>
      </c>
      <c r="BE3" s="200" t="s">
        <v>175</v>
      </c>
      <c r="BF3" s="198" t="s">
        <v>174</v>
      </c>
      <c r="BG3" s="200" t="s">
        <v>175</v>
      </c>
      <c r="BH3" s="198" t="s">
        <v>174</v>
      </c>
      <c r="BI3" s="200" t="s">
        <v>175</v>
      </c>
      <c r="BJ3" s="198" t="s">
        <v>174</v>
      </c>
      <c r="BK3" s="200" t="s">
        <v>175</v>
      </c>
      <c r="BL3" s="198" t="s">
        <v>174</v>
      </c>
      <c r="BM3" s="200" t="s">
        <v>175</v>
      </c>
      <c r="BN3" s="198" t="s">
        <v>174</v>
      </c>
      <c r="BO3" s="200" t="s">
        <v>175</v>
      </c>
      <c r="BP3" s="198" t="s">
        <v>174</v>
      </c>
      <c r="BQ3" s="200" t="s">
        <v>175</v>
      </c>
      <c r="BR3" s="198" t="s">
        <v>174</v>
      </c>
      <c r="BS3" s="200" t="s">
        <v>175</v>
      </c>
      <c r="BT3" s="198" t="s">
        <v>174</v>
      </c>
      <c r="BU3" s="200" t="s">
        <v>175</v>
      </c>
    </row>
    <row r="4" spans="1:73" ht="30" x14ac:dyDescent="0.25">
      <c r="A4" s="201" t="s">
        <v>176</v>
      </c>
      <c r="B4" s="202">
        <v>448</v>
      </c>
      <c r="C4" s="203">
        <v>484</v>
      </c>
      <c r="D4" s="202">
        <v>425</v>
      </c>
      <c r="E4" s="203">
        <v>422</v>
      </c>
      <c r="F4" s="202">
        <v>405</v>
      </c>
      <c r="G4" s="203">
        <v>466</v>
      </c>
      <c r="H4" s="202">
        <v>391</v>
      </c>
      <c r="I4" s="203">
        <v>483</v>
      </c>
      <c r="J4" s="202">
        <v>416</v>
      </c>
      <c r="K4" s="203">
        <v>416</v>
      </c>
      <c r="L4" s="202">
        <v>421</v>
      </c>
      <c r="M4" s="203">
        <v>440</v>
      </c>
      <c r="N4" s="202">
        <v>444</v>
      </c>
      <c r="O4" s="203">
        <v>433</v>
      </c>
      <c r="P4" s="202">
        <v>319</v>
      </c>
      <c r="Q4" s="203">
        <v>381</v>
      </c>
      <c r="R4" s="202">
        <v>330</v>
      </c>
      <c r="S4" s="203">
        <v>401</v>
      </c>
      <c r="T4" s="202">
        <v>383</v>
      </c>
      <c r="U4" s="203">
        <v>340</v>
      </c>
      <c r="V4" s="202">
        <v>387</v>
      </c>
      <c r="W4" s="203">
        <v>398</v>
      </c>
      <c r="X4" s="202">
        <v>374</v>
      </c>
      <c r="Y4" s="203">
        <v>406</v>
      </c>
      <c r="Z4" s="202">
        <v>447</v>
      </c>
      <c r="AA4" s="204">
        <v>466</v>
      </c>
      <c r="AB4" s="202">
        <v>325</v>
      </c>
      <c r="AC4" s="204">
        <v>415</v>
      </c>
      <c r="AD4" s="202">
        <v>409</v>
      </c>
      <c r="AE4" s="204">
        <v>440</v>
      </c>
      <c r="AF4" s="202">
        <v>398</v>
      </c>
      <c r="AG4" s="204">
        <v>472</v>
      </c>
      <c r="AH4" s="202">
        <v>401</v>
      </c>
      <c r="AI4" s="204">
        <v>351</v>
      </c>
      <c r="AJ4" s="202">
        <v>428</v>
      </c>
      <c r="AK4" s="204">
        <v>369</v>
      </c>
      <c r="AL4" s="202">
        <v>367</v>
      </c>
      <c r="AM4" s="204">
        <v>435</v>
      </c>
      <c r="AN4" s="202">
        <v>301</v>
      </c>
      <c r="AO4" s="204">
        <v>332</v>
      </c>
      <c r="AP4" s="202">
        <v>286</v>
      </c>
      <c r="AQ4" s="204">
        <v>394</v>
      </c>
      <c r="AR4" s="202">
        <v>346</v>
      </c>
      <c r="AS4" s="204">
        <v>333</v>
      </c>
      <c r="AT4" s="202">
        <v>421</v>
      </c>
      <c r="AU4" s="204">
        <v>393</v>
      </c>
      <c r="AV4" s="202">
        <v>335</v>
      </c>
      <c r="AW4" s="204">
        <v>366</v>
      </c>
      <c r="AX4" s="202">
        <v>414</v>
      </c>
      <c r="AY4" s="204">
        <v>441</v>
      </c>
      <c r="AZ4" s="202">
        <v>340</v>
      </c>
      <c r="BA4" s="204">
        <v>369</v>
      </c>
      <c r="BB4" s="202">
        <v>391</v>
      </c>
      <c r="BC4" s="204">
        <v>430</v>
      </c>
      <c r="BD4" s="202">
        <v>422</v>
      </c>
      <c r="BE4" s="204">
        <v>422</v>
      </c>
      <c r="BF4" s="202">
        <v>380</v>
      </c>
      <c r="BG4" s="204">
        <v>361</v>
      </c>
      <c r="BH4" s="202">
        <v>396</v>
      </c>
      <c r="BI4" s="204">
        <v>443</v>
      </c>
      <c r="BJ4" s="202">
        <v>394</v>
      </c>
      <c r="BK4" s="204">
        <v>405</v>
      </c>
      <c r="BL4" s="202">
        <v>333</v>
      </c>
      <c r="BM4" s="204">
        <v>354</v>
      </c>
      <c r="BN4" s="202">
        <v>292</v>
      </c>
      <c r="BO4" s="204">
        <v>347</v>
      </c>
      <c r="BP4" s="202">
        <v>423</v>
      </c>
      <c r="BQ4" s="204">
        <v>325</v>
      </c>
      <c r="BR4" s="202">
        <v>446</v>
      </c>
      <c r="BS4" s="204">
        <v>475</v>
      </c>
      <c r="BT4" s="202">
        <v>359</v>
      </c>
      <c r="BU4" s="204">
        <v>447</v>
      </c>
    </row>
    <row r="5" spans="1:73" ht="30" x14ac:dyDescent="0.25">
      <c r="A5" s="201" t="s">
        <v>177</v>
      </c>
      <c r="B5" s="202">
        <v>3</v>
      </c>
      <c r="C5" s="203">
        <v>7</v>
      </c>
      <c r="D5" s="202">
        <v>3</v>
      </c>
      <c r="E5" s="203">
        <v>3</v>
      </c>
      <c r="F5" s="202">
        <v>5</v>
      </c>
      <c r="G5" s="203">
        <v>5</v>
      </c>
      <c r="H5" s="202">
        <v>5</v>
      </c>
      <c r="I5" s="203">
        <v>4</v>
      </c>
      <c r="J5" s="202">
        <v>8</v>
      </c>
      <c r="K5" s="203">
        <v>8</v>
      </c>
      <c r="L5" s="202">
        <v>6</v>
      </c>
      <c r="M5" s="203">
        <v>5</v>
      </c>
      <c r="N5" s="202">
        <v>12</v>
      </c>
      <c r="O5" s="203">
        <v>9</v>
      </c>
      <c r="P5" s="202">
        <v>4</v>
      </c>
      <c r="Q5" s="203">
        <v>9</v>
      </c>
      <c r="R5" s="202">
        <v>2</v>
      </c>
      <c r="S5" s="203">
        <v>2</v>
      </c>
      <c r="T5" s="202">
        <v>9</v>
      </c>
      <c r="U5" s="203">
        <v>5</v>
      </c>
      <c r="V5" s="202">
        <v>9</v>
      </c>
      <c r="W5" s="203">
        <v>10</v>
      </c>
      <c r="X5" s="202">
        <v>7</v>
      </c>
      <c r="Y5" s="203">
        <v>5</v>
      </c>
      <c r="Z5" s="202">
        <v>5</v>
      </c>
      <c r="AA5" s="204">
        <v>11</v>
      </c>
      <c r="AB5" s="202">
        <v>4</v>
      </c>
      <c r="AC5" s="204">
        <v>2</v>
      </c>
      <c r="AD5" s="202">
        <v>3</v>
      </c>
      <c r="AE5" s="204">
        <v>5</v>
      </c>
      <c r="AF5" s="202">
        <v>2</v>
      </c>
      <c r="AG5" s="204">
        <v>5</v>
      </c>
      <c r="AH5" s="202">
        <v>2</v>
      </c>
      <c r="AI5" s="204">
        <v>0</v>
      </c>
      <c r="AJ5" s="202">
        <v>4</v>
      </c>
      <c r="AK5" s="204">
        <v>3</v>
      </c>
      <c r="AL5" s="202">
        <v>6</v>
      </c>
      <c r="AM5" s="204">
        <v>6</v>
      </c>
      <c r="AN5" s="202">
        <v>1</v>
      </c>
      <c r="AO5" s="204">
        <v>2</v>
      </c>
      <c r="AP5" s="202">
        <v>4</v>
      </c>
      <c r="AQ5" s="204">
        <v>2</v>
      </c>
      <c r="AR5" s="202">
        <v>2</v>
      </c>
      <c r="AS5" s="204">
        <v>5</v>
      </c>
      <c r="AT5" s="202">
        <v>5</v>
      </c>
      <c r="AU5" s="204">
        <v>3</v>
      </c>
      <c r="AV5" s="202">
        <v>13</v>
      </c>
      <c r="AW5" s="204">
        <v>9</v>
      </c>
      <c r="AX5" s="202">
        <v>10</v>
      </c>
      <c r="AY5" s="204">
        <v>13</v>
      </c>
      <c r="AZ5" s="202">
        <v>8</v>
      </c>
      <c r="BA5" s="204">
        <v>8</v>
      </c>
      <c r="BB5" s="202">
        <v>12</v>
      </c>
      <c r="BC5" s="204">
        <v>8</v>
      </c>
      <c r="BD5" s="202">
        <v>19</v>
      </c>
      <c r="BE5" s="204">
        <v>15</v>
      </c>
      <c r="BF5" s="202">
        <v>9</v>
      </c>
      <c r="BG5" s="204">
        <v>14</v>
      </c>
      <c r="BH5" s="202">
        <v>19</v>
      </c>
      <c r="BI5" s="204">
        <v>16</v>
      </c>
      <c r="BJ5" s="202">
        <v>15</v>
      </c>
      <c r="BK5" s="204">
        <v>15</v>
      </c>
      <c r="BL5" s="202">
        <v>9</v>
      </c>
      <c r="BM5" s="204">
        <v>14</v>
      </c>
      <c r="BN5" s="202">
        <v>13</v>
      </c>
      <c r="BO5" s="204">
        <v>10</v>
      </c>
      <c r="BP5" s="202">
        <v>24</v>
      </c>
      <c r="BQ5" s="204">
        <v>13</v>
      </c>
      <c r="BR5" s="202">
        <v>17</v>
      </c>
      <c r="BS5" s="204">
        <v>22</v>
      </c>
      <c r="BT5" s="202">
        <v>14</v>
      </c>
      <c r="BU5" s="204">
        <v>19</v>
      </c>
    </row>
    <row r="6" spans="1:73" x14ac:dyDescent="0.25">
      <c r="A6" s="201" t="s">
        <v>178</v>
      </c>
      <c r="B6" s="202">
        <v>102</v>
      </c>
      <c r="C6" s="203">
        <v>110</v>
      </c>
      <c r="D6" s="202">
        <v>114</v>
      </c>
      <c r="E6" s="203">
        <v>102</v>
      </c>
      <c r="F6" s="202">
        <v>113</v>
      </c>
      <c r="G6" s="203">
        <v>87</v>
      </c>
      <c r="H6" s="202">
        <v>103</v>
      </c>
      <c r="I6" s="203">
        <v>126</v>
      </c>
      <c r="J6" s="202">
        <v>124</v>
      </c>
      <c r="K6" s="203">
        <v>123</v>
      </c>
      <c r="L6" s="202">
        <v>112</v>
      </c>
      <c r="M6" s="203">
        <v>105</v>
      </c>
      <c r="N6" s="202">
        <v>116</v>
      </c>
      <c r="O6" s="203">
        <v>124</v>
      </c>
      <c r="P6" s="202">
        <v>99</v>
      </c>
      <c r="Q6" s="203">
        <v>128</v>
      </c>
      <c r="R6" s="202">
        <v>123</v>
      </c>
      <c r="S6" s="203">
        <v>50</v>
      </c>
      <c r="T6" s="202">
        <v>106</v>
      </c>
      <c r="U6" s="203">
        <v>132</v>
      </c>
      <c r="V6" s="202">
        <v>97</v>
      </c>
      <c r="W6" s="203">
        <v>124</v>
      </c>
      <c r="X6" s="202">
        <v>115</v>
      </c>
      <c r="Y6" s="203">
        <v>97</v>
      </c>
      <c r="Z6" s="202">
        <v>124</v>
      </c>
      <c r="AA6" s="204">
        <v>134</v>
      </c>
      <c r="AB6" s="202">
        <v>113</v>
      </c>
      <c r="AC6" s="204">
        <v>134</v>
      </c>
      <c r="AD6" s="202">
        <v>120</v>
      </c>
      <c r="AE6" s="204">
        <v>109</v>
      </c>
      <c r="AF6" s="202">
        <v>140</v>
      </c>
      <c r="AG6" s="204">
        <v>136</v>
      </c>
      <c r="AH6" s="202">
        <v>122</v>
      </c>
      <c r="AI6" s="204">
        <v>119</v>
      </c>
      <c r="AJ6" s="202">
        <v>147</v>
      </c>
      <c r="AK6" s="204">
        <v>122</v>
      </c>
      <c r="AL6" s="202">
        <v>118</v>
      </c>
      <c r="AM6" s="204">
        <v>145</v>
      </c>
      <c r="AN6" s="202">
        <v>108</v>
      </c>
      <c r="AO6" s="204">
        <v>138</v>
      </c>
      <c r="AP6" s="202">
        <v>139</v>
      </c>
      <c r="AQ6" s="204">
        <v>46</v>
      </c>
      <c r="AR6" s="202">
        <v>96</v>
      </c>
      <c r="AS6" s="204">
        <v>147</v>
      </c>
      <c r="AT6" s="202">
        <v>97</v>
      </c>
      <c r="AU6" s="204">
        <v>136</v>
      </c>
      <c r="AV6" s="202">
        <v>129</v>
      </c>
      <c r="AW6" s="204">
        <v>107</v>
      </c>
      <c r="AX6" s="202">
        <v>135</v>
      </c>
      <c r="AY6" s="204">
        <v>140</v>
      </c>
      <c r="AZ6" s="202">
        <v>121</v>
      </c>
      <c r="BA6" s="204">
        <v>135</v>
      </c>
      <c r="BB6" s="202">
        <v>155</v>
      </c>
      <c r="BC6" s="204">
        <v>121</v>
      </c>
      <c r="BD6" s="202">
        <v>141</v>
      </c>
      <c r="BE6" s="204">
        <v>131</v>
      </c>
      <c r="BF6" s="202">
        <v>143</v>
      </c>
      <c r="BG6" s="204">
        <v>145</v>
      </c>
      <c r="BH6" s="202">
        <v>140</v>
      </c>
      <c r="BI6" s="204">
        <v>158</v>
      </c>
      <c r="BJ6" s="202">
        <v>126</v>
      </c>
      <c r="BK6" s="204">
        <v>138</v>
      </c>
      <c r="BL6" s="202">
        <v>130</v>
      </c>
      <c r="BM6" s="204">
        <v>123</v>
      </c>
      <c r="BN6" s="202">
        <v>154</v>
      </c>
      <c r="BO6" s="204">
        <v>74</v>
      </c>
      <c r="BP6" s="202">
        <v>117</v>
      </c>
      <c r="BQ6" s="204">
        <v>169</v>
      </c>
      <c r="BR6" s="202">
        <v>137</v>
      </c>
      <c r="BS6" s="204">
        <v>159</v>
      </c>
      <c r="BT6" s="202">
        <v>165</v>
      </c>
      <c r="BU6" s="204">
        <v>155</v>
      </c>
    </row>
    <row r="7" spans="1:73" x14ac:dyDescent="0.25">
      <c r="A7" s="201" t="s">
        <v>179</v>
      </c>
      <c r="B7" s="202">
        <v>48</v>
      </c>
      <c r="C7" s="203">
        <v>44</v>
      </c>
      <c r="D7" s="202">
        <v>30</v>
      </c>
      <c r="E7" s="203">
        <v>33</v>
      </c>
      <c r="F7" s="202">
        <v>33</v>
      </c>
      <c r="G7" s="203">
        <v>34</v>
      </c>
      <c r="H7" s="202">
        <v>43</v>
      </c>
      <c r="I7" s="203">
        <v>35</v>
      </c>
      <c r="J7" s="202">
        <v>25</v>
      </c>
      <c r="K7" s="203">
        <v>40</v>
      </c>
      <c r="L7" s="202">
        <v>25</v>
      </c>
      <c r="M7" s="203">
        <v>22</v>
      </c>
      <c r="N7" s="202">
        <v>34</v>
      </c>
      <c r="O7" s="203">
        <v>20</v>
      </c>
      <c r="P7" s="202">
        <v>40</v>
      </c>
      <c r="Q7" s="203">
        <v>33</v>
      </c>
      <c r="R7" s="202">
        <v>34</v>
      </c>
      <c r="S7" s="203">
        <v>38</v>
      </c>
      <c r="T7" s="202">
        <v>38</v>
      </c>
      <c r="U7" s="203">
        <v>52</v>
      </c>
      <c r="V7" s="202">
        <v>41</v>
      </c>
      <c r="W7" s="203">
        <v>47</v>
      </c>
      <c r="X7" s="202">
        <v>36</v>
      </c>
      <c r="Y7" s="203">
        <v>46</v>
      </c>
      <c r="Z7" s="202">
        <v>60</v>
      </c>
      <c r="AA7" s="204">
        <v>51</v>
      </c>
      <c r="AB7" s="202">
        <v>35</v>
      </c>
      <c r="AC7" s="204">
        <v>28</v>
      </c>
      <c r="AD7" s="202">
        <v>26</v>
      </c>
      <c r="AE7" s="204">
        <v>58</v>
      </c>
      <c r="AF7" s="202">
        <v>35</v>
      </c>
      <c r="AG7" s="204">
        <v>34</v>
      </c>
      <c r="AH7" s="202">
        <v>25</v>
      </c>
      <c r="AI7" s="204">
        <v>38</v>
      </c>
      <c r="AJ7" s="202">
        <v>32</v>
      </c>
      <c r="AK7" s="204">
        <v>19</v>
      </c>
      <c r="AL7" s="202">
        <v>37</v>
      </c>
      <c r="AM7" s="204">
        <v>36</v>
      </c>
      <c r="AN7" s="202">
        <v>35</v>
      </c>
      <c r="AO7" s="204">
        <v>30</v>
      </c>
      <c r="AP7" s="202">
        <v>22</v>
      </c>
      <c r="AQ7" s="204">
        <v>29</v>
      </c>
      <c r="AR7" s="202">
        <v>18</v>
      </c>
      <c r="AS7" s="204">
        <v>43</v>
      </c>
      <c r="AT7" s="202">
        <v>29</v>
      </c>
      <c r="AU7" s="204">
        <v>23</v>
      </c>
      <c r="AV7" s="202">
        <v>39</v>
      </c>
      <c r="AW7" s="204">
        <v>30</v>
      </c>
      <c r="AX7" s="202">
        <v>42</v>
      </c>
      <c r="AY7" s="204">
        <v>36</v>
      </c>
      <c r="AZ7" s="202">
        <v>26</v>
      </c>
      <c r="BA7" s="204">
        <v>28</v>
      </c>
      <c r="BB7" s="202">
        <v>43</v>
      </c>
      <c r="BC7" s="204">
        <v>40</v>
      </c>
      <c r="BD7" s="202">
        <v>34</v>
      </c>
      <c r="BE7" s="204">
        <v>45</v>
      </c>
      <c r="BF7" s="202">
        <v>35</v>
      </c>
      <c r="BG7" s="204">
        <v>20</v>
      </c>
      <c r="BH7" s="202">
        <v>29</v>
      </c>
      <c r="BI7" s="204">
        <v>39</v>
      </c>
      <c r="BJ7" s="202">
        <v>29</v>
      </c>
      <c r="BK7" s="204">
        <v>36</v>
      </c>
      <c r="BL7" s="202">
        <v>34</v>
      </c>
      <c r="BM7" s="204">
        <v>35</v>
      </c>
      <c r="BN7" s="202">
        <v>22</v>
      </c>
      <c r="BO7" s="204">
        <v>24</v>
      </c>
      <c r="BP7" s="202">
        <v>28</v>
      </c>
      <c r="BQ7" s="204">
        <v>29</v>
      </c>
      <c r="BR7" s="202">
        <v>36</v>
      </c>
      <c r="BS7" s="204">
        <v>46</v>
      </c>
      <c r="BT7" s="202">
        <v>30</v>
      </c>
      <c r="BU7" s="204">
        <v>28</v>
      </c>
    </row>
    <row r="8" spans="1:73" x14ac:dyDescent="0.25">
      <c r="A8" s="201" t="s">
        <v>180</v>
      </c>
      <c r="B8" s="202">
        <v>7</v>
      </c>
      <c r="C8" s="203">
        <v>7</v>
      </c>
      <c r="D8" s="202">
        <v>5</v>
      </c>
      <c r="E8" s="203">
        <v>2</v>
      </c>
      <c r="F8" s="202">
        <v>3</v>
      </c>
      <c r="G8" s="203">
        <v>7</v>
      </c>
      <c r="H8" s="202">
        <v>5</v>
      </c>
      <c r="I8" s="203">
        <v>8</v>
      </c>
      <c r="J8" s="202">
        <v>3</v>
      </c>
      <c r="K8" s="203">
        <v>4</v>
      </c>
      <c r="L8" s="202">
        <v>8</v>
      </c>
      <c r="M8" s="203">
        <v>5</v>
      </c>
      <c r="N8" s="202">
        <v>5</v>
      </c>
      <c r="O8" s="203">
        <v>8</v>
      </c>
      <c r="P8" s="202">
        <v>8</v>
      </c>
      <c r="Q8" s="203">
        <v>3</v>
      </c>
      <c r="R8" s="202">
        <v>2</v>
      </c>
      <c r="S8" s="203">
        <v>2</v>
      </c>
      <c r="T8" s="202">
        <v>4</v>
      </c>
      <c r="U8" s="203">
        <v>4</v>
      </c>
      <c r="V8" s="202">
        <v>4</v>
      </c>
      <c r="W8" s="203">
        <v>5</v>
      </c>
      <c r="X8" s="202">
        <v>7</v>
      </c>
      <c r="Y8" s="203">
        <v>5</v>
      </c>
      <c r="Z8" s="202">
        <v>5</v>
      </c>
      <c r="AA8" s="204">
        <v>7</v>
      </c>
      <c r="AB8" s="202">
        <v>7</v>
      </c>
      <c r="AC8" s="204">
        <v>4</v>
      </c>
      <c r="AD8" s="202">
        <v>8</v>
      </c>
      <c r="AE8" s="204">
        <v>8</v>
      </c>
      <c r="AF8" s="202">
        <v>5</v>
      </c>
      <c r="AG8" s="204">
        <v>5</v>
      </c>
      <c r="AH8" s="202">
        <v>4</v>
      </c>
      <c r="AI8" s="204">
        <v>5</v>
      </c>
      <c r="AJ8" s="202">
        <v>4</v>
      </c>
      <c r="AK8" s="204">
        <v>3</v>
      </c>
      <c r="AL8" s="202">
        <v>10</v>
      </c>
      <c r="AM8" s="204">
        <v>10</v>
      </c>
      <c r="AN8" s="202">
        <v>9</v>
      </c>
      <c r="AO8" s="204">
        <v>3</v>
      </c>
      <c r="AP8" s="202">
        <v>8</v>
      </c>
      <c r="AQ8" s="204">
        <v>5</v>
      </c>
      <c r="AR8" s="202">
        <v>8</v>
      </c>
      <c r="AS8" s="204">
        <v>3</v>
      </c>
      <c r="AT8" s="202">
        <v>7</v>
      </c>
      <c r="AU8" s="204">
        <v>6</v>
      </c>
      <c r="AV8" s="202">
        <v>8</v>
      </c>
      <c r="AW8" s="204">
        <v>6</v>
      </c>
      <c r="AX8" s="202">
        <v>13</v>
      </c>
      <c r="AY8" s="204">
        <v>8</v>
      </c>
      <c r="AZ8" s="202">
        <v>5</v>
      </c>
      <c r="BA8" s="204">
        <v>5</v>
      </c>
      <c r="BB8" s="202">
        <v>9</v>
      </c>
      <c r="BC8" s="204">
        <v>13</v>
      </c>
      <c r="BD8" s="202">
        <v>4</v>
      </c>
      <c r="BE8" s="204">
        <v>8</v>
      </c>
      <c r="BF8" s="202">
        <v>8</v>
      </c>
      <c r="BG8" s="204">
        <v>5</v>
      </c>
      <c r="BH8" s="202">
        <v>5</v>
      </c>
      <c r="BI8" s="204">
        <v>5</v>
      </c>
      <c r="BJ8" s="202">
        <v>14</v>
      </c>
      <c r="BK8" s="204">
        <v>4</v>
      </c>
      <c r="BL8" s="202">
        <v>6</v>
      </c>
      <c r="BM8" s="204">
        <v>9</v>
      </c>
      <c r="BN8" s="202">
        <v>3</v>
      </c>
      <c r="BO8" s="204">
        <v>5</v>
      </c>
      <c r="BP8" s="202">
        <v>4</v>
      </c>
      <c r="BQ8" s="204">
        <v>6</v>
      </c>
      <c r="BR8" s="202">
        <v>4</v>
      </c>
      <c r="BS8" s="204">
        <v>7</v>
      </c>
      <c r="BT8" s="202">
        <v>3</v>
      </c>
      <c r="BU8" s="204">
        <v>9</v>
      </c>
    </row>
    <row r="9" spans="1:73" ht="30" x14ac:dyDescent="0.25">
      <c r="A9" s="201" t="s">
        <v>181</v>
      </c>
      <c r="B9" s="202">
        <v>5</v>
      </c>
      <c r="C9" s="203">
        <v>3</v>
      </c>
      <c r="D9" s="202">
        <v>3</v>
      </c>
      <c r="E9" s="203">
        <v>6</v>
      </c>
      <c r="F9" s="202">
        <v>2</v>
      </c>
      <c r="G9" s="203">
        <v>3</v>
      </c>
      <c r="H9" s="205">
        <v>0</v>
      </c>
      <c r="I9" s="206">
        <v>0</v>
      </c>
      <c r="J9" s="202">
        <v>3</v>
      </c>
      <c r="K9" s="203">
        <v>1</v>
      </c>
      <c r="L9" s="202">
        <v>2</v>
      </c>
      <c r="M9" s="203">
        <v>2</v>
      </c>
      <c r="N9" s="202">
        <v>2</v>
      </c>
      <c r="O9" s="203">
        <v>1</v>
      </c>
      <c r="P9" s="202">
        <v>1</v>
      </c>
      <c r="Q9" s="203">
        <v>2</v>
      </c>
      <c r="R9" s="202">
        <v>1</v>
      </c>
      <c r="S9" s="203">
        <v>1</v>
      </c>
      <c r="T9" s="205">
        <v>0</v>
      </c>
      <c r="U9" s="203">
        <v>1</v>
      </c>
      <c r="V9" s="202">
        <v>1</v>
      </c>
      <c r="W9" s="203">
        <v>1</v>
      </c>
      <c r="X9" s="202">
        <v>1</v>
      </c>
      <c r="Y9" s="203">
        <v>0</v>
      </c>
      <c r="Z9" s="202">
        <v>1</v>
      </c>
      <c r="AA9" s="204">
        <v>1</v>
      </c>
      <c r="AB9" s="202">
        <v>0</v>
      </c>
      <c r="AC9" s="204">
        <v>1</v>
      </c>
      <c r="AD9" s="202">
        <v>3</v>
      </c>
      <c r="AE9" s="204">
        <v>1</v>
      </c>
      <c r="AF9" s="202">
        <v>2</v>
      </c>
      <c r="AG9" s="204">
        <v>5</v>
      </c>
      <c r="AH9" s="202">
        <v>2</v>
      </c>
      <c r="AI9" s="204">
        <v>1</v>
      </c>
      <c r="AJ9" s="202">
        <v>2</v>
      </c>
      <c r="AK9" s="204">
        <v>1</v>
      </c>
      <c r="AL9" s="202">
        <v>1</v>
      </c>
      <c r="AM9" s="204">
        <v>3</v>
      </c>
      <c r="AN9" s="202">
        <v>1</v>
      </c>
      <c r="AO9" s="204">
        <v>0</v>
      </c>
      <c r="AP9" s="202">
        <v>4</v>
      </c>
      <c r="AQ9" s="204">
        <v>2</v>
      </c>
      <c r="AR9" s="202">
        <v>3</v>
      </c>
      <c r="AS9" s="204">
        <v>6</v>
      </c>
      <c r="AT9" s="202">
        <v>6</v>
      </c>
      <c r="AU9" s="204">
        <v>3</v>
      </c>
      <c r="AV9" s="202">
        <v>4</v>
      </c>
      <c r="AW9" s="204">
        <v>5</v>
      </c>
      <c r="AX9" s="202">
        <v>3</v>
      </c>
      <c r="AY9" s="204">
        <v>5</v>
      </c>
      <c r="AZ9" s="202">
        <v>2</v>
      </c>
      <c r="BA9" s="204">
        <v>2</v>
      </c>
      <c r="BB9" s="202">
        <v>7</v>
      </c>
      <c r="BC9" s="204">
        <v>7</v>
      </c>
      <c r="BD9" s="202">
        <v>2</v>
      </c>
      <c r="BE9" s="204">
        <v>1</v>
      </c>
      <c r="BF9" s="202">
        <v>5</v>
      </c>
      <c r="BG9" s="204">
        <v>3</v>
      </c>
      <c r="BH9" s="202">
        <v>2</v>
      </c>
      <c r="BI9" s="204">
        <v>4</v>
      </c>
      <c r="BJ9" s="202">
        <v>3</v>
      </c>
      <c r="BK9" s="204">
        <v>2</v>
      </c>
      <c r="BL9" s="202">
        <v>3</v>
      </c>
      <c r="BM9" s="204">
        <v>2</v>
      </c>
      <c r="BN9" s="202">
        <v>1</v>
      </c>
      <c r="BO9" s="204">
        <v>3</v>
      </c>
      <c r="BP9" s="202">
        <v>2</v>
      </c>
      <c r="BQ9" s="204">
        <v>2</v>
      </c>
      <c r="BR9" s="202">
        <v>1</v>
      </c>
      <c r="BS9" s="204">
        <v>2</v>
      </c>
      <c r="BT9" s="202">
        <v>0</v>
      </c>
      <c r="BU9" s="204">
        <v>0</v>
      </c>
    </row>
    <row r="10" spans="1:73" ht="30" x14ac:dyDescent="0.25">
      <c r="A10" s="201" t="s">
        <v>182</v>
      </c>
      <c r="B10" s="202">
        <v>3</v>
      </c>
      <c r="C10" s="203">
        <v>1</v>
      </c>
      <c r="D10" s="202">
        <v>4</v>
      </c>
      <c r="E10" s="203">
        <v>4</v>
      </c>
      <c r="F10" s="202">
        <v>3</v>
      </c>
      <c r="G10" s="203">
        <v>3</v>
      </c>
      <c r="H10" s="202">
        <v>6</v>
      </c>
      <c r="I10" s="203">
        <v>6</v>
      </c>
      <c r="J10" s="202">
        <v>5</v>
      </c>
      <c r="K10" s="203">
        <v>5</v>
      </c>
      <c r="L10" s="202">
        <v>3</v>
      </c>
      <c r="M10" s="203">
        <v>3</v>
      </c>
      <c r="N10" s="202">
        <v>4</v>
      </c>
      <c r="O10" s="203">
        <v>4</v>
      </c>
      <c r="P10" s="202">
        <v>7</v>
      </c>
      <c r="Q10" s="203">
        <v>8</v>
      </c>
      <c r="R10" s="202">
        <v>5</v>
      </c>
      <c r="S10" s="203">
        <v>3</v>
      </c>
      <c r="T10" s="202">
        <v>1</v>
      </c>
      <c r="U10" s="203">
        <v>4</v>
      </c>
      <c r="V10" s="202">
        <v>2</v>
      </c>
      <c r="W10" s="203">
        <v>2</v>
      </c>
      <c r="X10" s="202">
        <v>1</v>
      </c>
      <c r="Y10" s="203">
        <v>1</v>
      </c>
      <c r="Z10" s="202">
        <v>3</v>
      </c>
      <c r="AA10" s="204">
        <v>3</v>
      </c>
      <c r="AB10" s="202">
        <v>0</v>
      </c>
      <c r="AC10" s="204">
        <v>0</v>
      </c>
      <c r="AD10" s="202">
        <v>5</v>
      </c>
      <c r="AE10" s="204">
        <v>0</v>
      </c>
      <c r="AF10" s="202">
        <v>5</v>
      </c>
      <c r="AG10" s="204">
        <v>6</v>
      </c>
      <c r="AH10" s="202">
        <v>2</v>
      </c>
      <c r="AI10" s="204">
        <v>4</v>
      </c>
      <c r="AJ10" s="202">
        <v>2</v>
      </c>
      <c r="AK10" s="204">
        <v>0</v>
      </c>
      <c r="AL10" s="202">
        <v>4</v>
      </c>
      <c r="AM10" s="204">
        <v>5</v>
      </c>
      <c r="AN10" s="202">
        <v>1</v>
      </c>
      <c r="AO10" s="204">
        <v>1</v>
      </c>
      <c r="AP10" s="202">
        <v>2</v>
      </c>
      <c r="AQ10" s="204">
        <v>3</v>
      </c>
      <c r="AR10" s="202">
        <v>2</v>
      </c>
      <c r="AS10" s="204">
        <v>1</v>
      </c>
      <c r="AT10" s="202">
        <v>2</v>
      </c>
      <c r="AU10" s="204">
        <v>2</v>
      </c>
      <c r="AV10" s="202">
        <v>3</v>
      </c>
      <c r="AW10" s="204">
        <v>3</v>
      </c>
      <c r="AX10" s="202">
        <v>3</v>
      </c>
      <c r="AY10" s="204">
        <v>3</v>
      </c>
      <c r="AZ10" s="202">
        <v>1</v>
      </c>
      <c r="BA10" s="204">
        <v>1</v>
      </c>
      <c r="BB10" s="202">
        <v>3</v>
      </c>
      <c r="BC10" s="204">
        <v>3</v>
      </c>
      <c r="BD10" s="202">
        <v>5</v>
      </c>
      <c r="BE10" s="204">
        <v>3</v>
      </c>
      <c r="BF10" s="202">
        <v>6</v>
      </c>
      <c r="BG10" s="204">
        <v>5</v>
      </c>
      <c r="BH10" s="202">
        <v>4</v>
      </c>
      <c r="BI10" s="204">
        <v>6</v>
      </c>
      <c r="BJ10" s="202">
        <v>1</v>
      </c>
      <c r="BK10" s="204">
        <v>3</v>
      </c>
      <c r="BL10" s="202">
        <v>4</v>
      </c>
      <c r="BM10" s="204">
        <v>4</v>
      </c>
      <c r="BN10" s="202">
        <v>3</v>
      </c>
      <c r="BO10" s="204">
        <v>1</v>
      </c>
      <c r="BP10" s="202">
        <v>1</v>
      </c>
      <c r="BQ10" s="204">
        <v>3</v>
      </c>
      <c r="BR10" s="202">
        <v>6</v>
      </c>
      <c r="BS10" s="204">
        <v>2</v>
      </c>
      <c r="BT10" s="202">
        <v>0</v>
      </c>
      <c r="BU10" s="204">
        <v>1</v>
      </c>
    </row>
    <row r="11" spans="1:73" ht="28.5" customHeight="1" x14ac:dyDescent="0.25">
      <c r="A11" s="201" t="s">
        <v>183</v>
      </c>
      <c r="B11" s="202">
        <v>2</v>
      </c>
      <c r="C11" s="203">
        <v>3</v>
      </c>
      <c r="D11" s="202">
        <v>1</v>
      </c>
      <c r="E11" s="203">
        <v>2</v>
      </c>
      <c r="F11" s="205">
        <v>0</v>
      </c>
      <c r="G11" s="203">
        <v>1</v>
      </c>
      <c r="H11" s="205">
        <v>0</v>
      </c>
      <c r="I11" s="203">
        <v>1</v>
      </c>
      <c r="J11" s="205">
        <v>0</v>
      </c>
      <c r="K11" s="206">
        <v>0</v>
      </c>
      <c r="L11" s="205">
        <v>0</v>
      </c>
      <c r="M11" s="206">
        <v>0</v>
      </c>
      <c r="N11" s="205">
        <v>0</v>
      </c>
      <c r="O11" s="206">
        <v>0</v>
      </c>
      <c r="P11" s="202">
        <v>1</v>
      </c>
      <c r="Q11" s="206">
        <v>0</v>
      </c>
      <c r="R11" s="205">
        <v>0</v>
      </c>
      <c r="S11" s="206">
        <v>0</v>
      </c>
      <c r="T11" s="205">
        <v>0</v>
      </c>
      <c r="U11" s="203">
        <v>1</v>
      </c>
      <c r="V11" s="202">
        <v>3</v>
      </c>
      <c r="W11" s="206">
        <v>0</v>
      </c>
      <c r="X11" s="202">
        <v>0</v>
      </c>
      <c r="Y11" s="206">
        <v>0</v>
      </c>
      <c r="Z11" s="202">
        <v>1</v>
      </c>
      <c r="AA11" s="207">
        <v>0</v>
      </c>
      <c r="AB11" s="202">
        <v>0</v>
      </c>
      <c r="AC11" s="207">
        <v>0</v>
      </c>
      <c r="AD11" s="202">
        <v>2</v>
      </c>
      <c r="AE11" s="207">
        <v>2</v>
      </c>
      <c r="AF11" s="202">
        <v>0</v>
      </c>
      <c r="AG11" s="207">
        <v>0</v>
      </c>
      <c r="AH11" s="202">
        <v>0</v>
      </c>
      <c r="AI11" s="207">
        <v>0</v>
      </c>
      <c r="AJ11" s="202">
        <v>0</v>
      </c>
      <c r="AK11" s="207">
        <v>0</v>
      </c>
      <c r="AL11" s="202">
        <v>0</v>
      </c>
      <c r="AM11" s="207">
        <v>1</v>
      </c>
      <c r="AN11" s="202">
        <v>0</v>
      </c>
      <c r="AO11" s="207">
        <v>0</v>
      </c>
      <c r="AP11" s="202">
        <v>0</v>
      </c>
      <c r="AQ11" s="207">
        <v>0</v>
      </c>
      <c r="AR11" s="202">
        <v>1</v>
      </c>
      <c r="AS11" s="207">
        <v>0</v>
      </c>
      <c r="AT11" s="202">
        <v>0</v>
      </c>
      <c r="AU11" s="207">
        <v>3</v>
      </c>
      <c r="AV11" s="202">
        <v>0</v>
      </c>
      <c r="AW11" s="207">
        <v>0</v>
      </c>
      <c r="AX11" s="202">
        <v>1</v>
      </c>
      <c r="AY11" s="207">
        <v>0</v>
      </c>
      <c r="AZ11" s="202">
        <v>0</v>
      </c>
      <c r="BA11" s="207">
        <v>1</v>
      </c>
      <c r="BB11" s="202">
        <v>0</v>
      </c>
      <c r="BC11" s="207">
        <v>0</v>
      </c>
      <c r="BD11" s="202">
        <v>0</v>
      </c>
      <c r="BE11" s="207">
        <v>1</v>
      </c>
      <c r="BF11" s="202">
        <v>0</v>
      </c>
      <c r="BG11" s="207">
        <v>0</v>
      </c>
      <c r="BH11" s="202">
        <v>0</v>
      </c>
      <c r="BI11" s="207">
        <v>0</v>
      </c>
      <c r="BJ11" s="202">
        <v>0</v>
      </c>
      <c r="BK11" s="207">
        <v>0</v>
      </c>
      <c r="BL11" s="202">
        <v>2</v>
      </c>
      <c r="BM11" s="207">
        <v>0</v>
      </c>
      <c r="BN11" s="202">
        <v>0</v>
      </c>
      <c r="BO11" s="207">
        <v>1</v>
      </c>
      <c r="BP11" s="202">
        <v>2</v>
      </c>
      <c r="BQ11" s="207">
        <v>0</v>
      </c>
      <c r="BR11" s="202">
        <v>0</v>
      </c>
      <c r="BS11" s="207">
        <v>3</v>
      </c>
      <c r="BT11" s="202">
        <v>0</v>
      </c>
      <c r="BU11" s="207">
        <v>0</v>
      </c>
    </row>
    <row r="12" spans="1:73" ht="30" x14ac:dyDescent="0.25">
      <c r="A12" s="201" t="s">
        <v>184</v>
      </c>
      <c r="B12" s="202">
        <v>1</v>
      </c>
      <c r="C12" s="203">
        <v>2</v>
      </c>
      <c r="D12" s="202">
        <v>1</v>
      </c>
      <c r="E12" s="203">
        <v>1</v>
      </c>
      <c r="F12" s="205">
        <v>0</v>
      </c>
      <c r="G12" s="206">
        <v>0</v>
      </c>
      <c r="H12" s="205">
        <v>0</v>
      </c>
      <c r="I12" s="206">
        <v>0</v>
      </c>
      <c r="J12" s="205">
        <v>0</v>
      </c>
      <c r="K12" s="206">
        <v>0</v>
      </c>
      <c r="L12" s="205">
        <v>0</v>
      </c>
      <c r="M12" s="206">
        <v>0</v>
      </c>
      <c r="N12" s="202">
        <v>1</v>
      </c>
      <c r="O12" s="203">
        <v>1</v>
      </c>
      <c r="P12" s="205">
        <v>0</v>
      </c>
      <c r="Q12" s="206">
        <v>0</v>
      </c>
      <c r="R12" s="205">
        <v>0</v>
      </c>
      <c r="S12" s="203">
        <v>1</v>
      </c>
      <c r="T12" s="205">
        <v>0</v>
      </c>
      <c r="U12" s="206">
        <v>0</v>
      </c>
      <c r="V12" s="205">
        <v>0</v>
      </c>
      <c r="W12" s="206">
        <v>0</v>
      </c>
      <c r="X12" s="205">
        <v>0</v>
      </c>
      <c r="Y12" s="206">
        <v>0</v>
      </c>
      <c r="Z12" s="205">
        <v>1</v>
      </c>
      <c r="AA12" s="207">
        <v>0</v>
      </c>
      <c r="AB12" s="205">
        <v>0</v>
      </c>
      <c r="AC12" s="207">
        <v>0</v>
      </c>
      <c r="AD12" s="205">
        <v>0</v>
      </c>
      <c r="AE12" s="207">
        <v>0</v>
      </c>
      <c r="AF12" s="205">
        <v>1</v>
      </c>
      <c r="AG12" s="207">
        <v>2</v>
      </c>
      <c r="AH12" s="205">
        <v>0</v>
      </c>
      <c r="AI12" s="207">
        <v>0</v>
      </c>
      <c r="AJ12" s="205">
        <v>1</v>
      </c>
      <c r="AK12" s="207">
        <v>0</v>
      </c>
      <c r="AL12" s="205">
        <v>0</v>
      </c>
      <c r="AM12" s="207">
        <v>0</v>
      </c>
      <c r="AN12" s="205">
        <v>0</v>
      </c>
      <c r="AO12" s="207">
        <v>1</v>
      </c>
      <c r="AP12" s="205">
        <v>0</v>
      </c>
      <c r="AQ12" s="207">
        <v>0</v>
      </c>
      <c r="AR12" s="205">
        <v>0</v>
      </c>
      <c r="AS12" s="207">
        <v>0</v>
      </c>
      <c r="AT12" s="205">
        <v>1</v>
      </c>
      <c r="AU12" s="207">
        <v>0</v>
      </c>
      <c r="AV12" s="205">
        <v>0</v>
      </c>
      <c r="AW12" s="207">
        <v>0</v>
      </c>
      <c r="AX12" s="205">
        <v>0</v>
      </c>
      <c r="AY12" s="207">
        <v>1</v>
      </c>
      <c r="AZ12" s="205">
        <v>0</v>
      </c>
      <c r="BA12" s="207">
        <v>0</v>
      </c>
      <c r="BB12" s="205">
        <v>2</v>
      </c>
      <c r="BC12" s="207">
        <v>0</v>
      </c>
      <c r="BD12" s="205">
        <v>0</v>
      </c>
      <c r="BE12" s="207">
        <v>0</v>
      </c>
      <c r="BF12" s="205">
        <v>0</v>
      </c>
      <c r="BG12" s="207">
        <v>0</v>
      </c>
      <c r="BH12" s="202">
        <v>0</v>
      </c>
      <c r="BI12" s="207">
        <v>0</v>
      </c>
      <c r="BJ12" s="202">
        <v>0</v>
      </c>
      <c r="BK12" s="207">
        <v>0</v>
      </c>
      <c r="BL12" s="202">
        <v>1</v>
      </c>
      <c r="BM12" s="207">
        <v>0</v>
      </c>
      <c r="BN12" s="202">
        <v>0</v>
      </c>
      <c r="BO12" s="207">
        <v>0</v>
      </c>
      <c r="BP12" s="202">
        <v>0</v>
      </c>
      <c r="BQ12" s="207">
        <v>0</v>
      </c>
      <c r="BR12" s="202">
        <v>1</v>
      </c>
      <c r="BS12" s="207">
        <v>2</v>
      </c>
      <c r="BT12" s="202">
        <v>1</v>
      </c>
      <c r="BU12" s="207">
        <v>0</v>
      </c>
    </row>
    <row r="13" spans="1:73" s="84" customFormat="1" x14ac:dyDescent="0.25">
      <c r="A13" s="201" t="s">
        <v>171</v>
      </c>
      <c r="B13" s="208">
        <f t="shared" ref="B13:AE13" si="0">SUM(B4:B12)</f>
        <v>619</v>
      </c>
      <c r="C13" s="209">
        <f t="shared" si="0"/>
        <v>661</v>
      </c>
      <c r="D13" s="208">
        <f t="shared" si="0"/>
        <v>586</v>
      </c>
      <c r="E13" s="209">
        <f t="shared" si="0"/>
        <v>575</v>
      </c>
      <c r="F13" s="208">
        <f t="shared" si="0"/>
        <v>564</v>
      </c>
      <c r="G13" s="209">
        <f t="shared" si="0"/>
        <v>606</v>
      </c>
      <c r="H13" s="208">
        <f t="shared" si="0"/>
        <v>553</v>
      </c>
      <c r="I13" s="209">
        <f t="shared" si="0"/>
        <v>663</v>
      </c>
      <c r="J13" s="208">
        <f t="shared" si="0"/>
        <v>584</v>
      </c>
      <c r="K13" s="209">
        <f t="shared" si="0"/>
        <v>597</v>
      </c>
      <c r="L13" s="208">
        <f t="shared" si="0"/>
        <v>577</v>
      </c>
      <c r="M13" s="209">
        <f t="shared" si="0"/>
        <v>582</v>
      </c>
      <c r="N13" s="208">
        <f t="shared" si="0"/>
        <v>618</v>
      </c>
      <c r="O13" s="209">
        <f t="shared" si="0"/>
        <v>600</v>
      </c>
      <c r="P13" s="208">
        <f t="shared" si="0"/>
        <v>479</v>
      </c>
      <c r="Q13" s="209">
        <f t="shared" si="0"/>
        <v>564</v>
      </c>
      <c r="R13" s="208">
        <f t="shared" si="0"/>
        <v>497</v>
      </c>
      <c r="S13" s="209">
        <f t="shared" si="0"/>
        <v>498</v>
      </c>
      <c r="T13" s="208">
        <f t="shared" si="0"/>
        <v>541</v>
      </c>
      <c r="U13" s="209">
        <f t="shared" si="0"/>
        <v>539</v>
      </c>
      <c r="V13" s="208">
        <f t="shared" si="0"/>
        <v>544</v>
      </c>
      <c r="W13" s="209">
        <f t="shared" si="0"/>
        <v>587</v>
      </c>
      <c r="X13" s="208">
        <f t="shared" si="0"/>
        <v>541</v>
      </c>
      <c r="Y13" s="209">
        <f t="shared" si="0"/>
        <v>560</v>
      </c>
      <c r="Z13" s="208">
        <f t="shared" si="0"/>
        <v>647</v>
      </c>
      <c r="AA13" s="210">
        <f t="shared" si="0"/>
        <v>673</v>
      </c>
      <c r="AB13" s="208">
        <f t="shared" si="0"/>
        <v>484</v>
      </c>
      <c r="AC13" s="210">
        <f t="shared" si="0"/>
        <v>584</v>
      </c>
      <c r="AD13" s="208">
        <f t="shared" si="0"/>
        <v>576</v>
      </c>
      <c r="AE13" s="210">
        <f t="shared" si="0"/>
        <v>623</v>
      </c>
      <c r="AF13" s="208">
        <f>SUM(AF4:AF12)</f>
        <v>588</v>
      </c>
      <c r="AG13" s="210">
        <f t="shared" ref="AG13:BU13" si="1">SUM(AG4:AG12)</f>
        <v>665</v>
      </c>
      <c r="AH13" s="208">
        <f t="shared" si="1"/>
        <v>558</v>
      </c>
      <c r="AI13" s="210">
        <f t="shared" si="1"/>
        <v>518</v>
      </c>
      <c r="AJ13" s="208">
        <f t="shared" si="1"/>
        <v>620</v>
      </c>
      <c r="AK13" s="210">
        <f t="shared" si="1"/>
        <v>517</v>
      </c>
      <c r="AL13" s="208">
        <f t="shared" si="1"/>
        <v>543</v>
      </c>
      <c r="AM13" s="210">
        <f t="shared" si="1"/>
        <v>641</v>
      </c>
      <c r="AN13" s="208">
        <f t="shared" si="1"/>
        <v>456</v>
      </c>
      <c r="AO13" s="210">
        <f t="shared" si="1"/>
        <v>507</v>
      </c>
      <c r="AP13" s="208">
        <f t="shared" si="1"/>
        <v>465</v>
      </c>
      <c r="AQ13" s="210">
        <f t="shared" si="1"/>
        <v>481</v>
      </c>
      <c r="AR13" s="208">
        <f t="shared" si="1"/>
        <v>476</v>
      </c>
      <c r="AS13" s="210">
        <f t="shared" si="1"/>
        <v>538</v>
      </c>
      <c r="AT13" s="208">
        <f t="shared" si="1"/>
        <v>568</v>
      </c>
      <c r="AU13" s="210">
        <f t="shared" si="1"/>
        <v>569</v>
      </c>
      <c r="AV13" s="208">
        <f t="shared" si="1"/>
        <v>531</v>
      </c>
      <c r="AW13" s="210">
        <f t="shared" si="1"/>
        <v>526</v>
      </c>
      <c r="AX13" s="208">
        <f t="shared" si="1"/>
        <v>621</v>
      </c>
      <c r="AY13" s="210">
        <f t="shared" si="1"/>
        <v>647</v>
      </c>
      <c r="AZ13" s="208">
        <f t="shared" si="1"/>
        <v>503</v>
      </c>
      <c r="BA13" s="210">
        <f t="shared" si="1"/>
        <v>549</v>
      </c>
      <c r="BB13" s="208">
        <f t="shared" si="1"/>
        <v>622</v>
      </c>
      <c r="BC13" s="210">
        <f t="shared" si="1"/>
        <v>622</v>
      </c>
      <c r="BD13" s="208">
        <f t="shared" si="1"/>
        <v>627</v>
      </c>
      <c r="BE13" s="210">
        <f t="shared" si="1"/>
        <v>626</v>
      </c>
      <c r="BF13" s="208">
        <f t="shared" si="1"/>
        <v>586</v>
      </c>
      <c r="BG13" s="210">
        <f t="shared" si="1"/>
        <v>553</v>
      </c>
      <c r="BH13" s="208">
        <f t="shared" si="1"/>
        <v>595</v>
      </c>
      <c r="BI13" s="210">
        <f t="shared" si="1"/>
        <v>671</v>
      </c>
      <c r="BJ13" s="208">
        <f t="shared" si="1"/>
        <v>582</v>
      </c>
      <c r="BK13" s="210">
        <f t="shared" si="1"/>
        <v>603</v>
      </c>
      <c r="BL13" s="208">
        <f t="shared" si="1"/>
        <v>522</v>
      </c>
      <c r="BM13" s="210">
        <f t="shared" si="1"/>
        <v>541</v>
      </c>
      <c r="BN13" s="208">
        <f t="shared" si="1"/>
        <v>488</v>
      </c>
      <c r="BO13" s="210">
        <f t="shared" si="1"/>
        <v>465</v>
      </c>
      <c r="BP13" s="208">
        <f t="shared" si="1"/>
        <v>601</v>
      </c>
      <c r="BQ13" s="210">
        <f t="shared" si="1"/>
        <v>547</v>
      </c>
      <c r="BR13" s="208">
        <f t="shared" si="1"/>
        <v>648</v>
      </c>
      <c r="BS13" s="210">
        <f t="shared" si="1"/>
        <v>718</v>
      </c>
      <c r="BT13" s="208">
        <f t="shared" si="1"/>
        <v>572</v>
      </c>
      <c r="BU13" s="210">
        <f t="shared" si="1"/>
        <v>659</v>
      </c>
    </row>
    <row r="15" spans="1:73" ht="15.75" thickBot="1" x14ac:dyDescent="0.3">
      <c r="A15" s="211" t="s">
        <v>185</v>
      </c>
      <c r="AP15" s="212"/>
      <c r="AQ15" s="212"/>
      <c r="AR15" s="212"/>
      <c r="AS15" s="212"/>
      <c r="AT15" s="212"/>
      <c r="AU15" s="212"/>
      <c r="AV15" s="212"/>
      <c r="AW15" s="212"/>
      <c r="AX15" s="212"/>
      <c r="AY15" s="212"/>
      <c r="AZ15" s="212"/>
      <c r="BA15" s="212"/>
      <c r="BB15" s="212"/>
      <c r="BC15" s="212"/>
      <c r="BD15" s="212"/>
      <c r="BE15" s="212"/>
      <c r="BF15" s="213"/>
      <c r="BG15" s="213"/>
      <c r="BH15" s="213"/>
      <c r="BI15" s="213"/>
      <c r="BJ15" s="213"/>
      <c r="BK15" s="213"/>
      <c r="BL15" s="213"/>
      <c r="BM15" s="213"/>
      <c r="BN15" s="214"/>
      <c r="BO15" s="214"/>
      <c r="BP15" s="214"/>
      <c r="BQ15" s="214"/>
    </row>
    <row r="16" spans="1:73" x14ac:dyDescent="0.25">
      <c r="A16" s="215"/>
      <c r="AP16" s="216">
        <v>43101</v>
      </c>
      <c r="AQ16" s="216">
        <v>43132</v>
      </c>
      <c r="AR16" s="216">
        <v>43160</v>
      </c>
      <c r="AS16" s="216">
        <v>43191</v>
      </c>
      <c r="AT16" s="217">
        <v>43221</v>
      </c>
      <c r="AU16" s="217">
        <v>43252</v>
      </c>
      <c r="AV16" s="217">
        <v>43282</v>
      </c>
      <c r="AW16" s="217">
        <v>43313</v>
      </c>
      <c r="AX16" s="217">
        <v>43344</v>
      </c>
      <c r="AY16" s="217">
        <v>43374</v>
      </c>
      <c r="AZ16" s="217">
        <v>43405</v>
      </c>
      <c r="BA16" s="217">
        <v>43435</v>
      </c>
      <c r="BB16" s="217">
        <v>43466</v>
      </c>
      <c r="BC16" s="217">
        <v>43497</v>
      </c>
      <c r="BD16" s="217">
        <v>43525</v>
      </c>
      <c r="BE16" s="216">
        <v>43556</v>
      </c>
      <c r="BF16" s="218">
        <v>43586</v>
      </c>
      <c r="BG16" s="218">
        <v>43617</v>
      </c>
      <c r="BH16" s="218">
        <v>43647</v>
      </c>
      <c r="BI16" s="218">
        <v>43678</v>
      </c>
      <c r="BJ16" s="218">
        <v>43709</v>
      </c>
      <c r="BK16" s="218">
        <v>43739</v>
      </c>
      <c r="BL16" s="218">
        <v>43770</v>
      </c>
      <c r="BM16" s="218">
        <v>43800</v>
      </c>
      <c r="BN16" s="218">
        <v>43831</v>
      </c>
      <c r="BO16" s="218">
        <v>43862</v>
      </c>
      <c r="BP16" s="218">
        <v>43891</v>
      </c>
      <c r="BQ16" s="218">
        <v>43922</v>
      </c>
    </row>
    <row r="17" spans="1:73" ht="30" x14ac:dyDescent="0.25">
      <c r="A17" s="198" t="s">
        <v>186</v>
      </c>
      <c r="AP17" s="202">
        <v>92.729457198026168</v>
      </c>
      <c r="AQ17" s="202">
        <v>92.390655003200337</v>
      </c>
      <c r="AR17" s="202">
        <v>92.046019629225739</v>
      </c>
      <c r="AS17" s="202">
        <v>91.591916558018255</v>
      </c>
      <c r="AT17" s="219">
        <v>91.684486144446865</v>
      </c>
      <c r="AU17" s="219">
        <v>91.123551279247764</v>
      </c>
      <c r="AV17" s="219">
        <v>90.76598549769281</v>
      </c>
      <c r="AW17" s="219">
        <v>89.422266139657438</v>
      </c>
      <c r="AX17" s="219">
        <v>88.825999999999993</v>
      </c>
      <c r="AY17" s="219">
        <v>88.432243517474632</v>
      </c>
      <c r="AZ17" s="219">
        <v>88.523906179521873</v>
      </c>
      <c r="BA17" s="219">
        <v>88.937970353477766</v>
      </c>
      <c r="BB17" s="219">
        <v>88.749371141093064</v>
      </c>
      <c r="BC17" s="219">
        <v>88.892988084326305</v>
      </c>
      <c r="BD17" s="219">
        <v>88.741588464179443</v>
      </c>
      <c r="BE17" s="219">
        <v>89.021899492853848</v>
      </c>
      <c r="BF17" s="220">
        <v>87.697969543147209</v>
      </c>
      <c r="BG17" s="220">
        <v>87.499184339314851</v>
      </c>
      <c r="BH17" s="220">
        <v>87.407303370786522</v>
      </c>
      <c r="BI17" s="220">
        <v>88.484920446449777</v>
      </c>
      <c r="BJ17" s="220">
        <v>87.961511047754811</v>
      </c>
      <c r="BK17" s="220">
        <v>88</v>
      </c>
      <c r="BL17" s="220">
        <v>88</v>
      </c>
      <c r="BM17" s="220">
        <v>88</v>
      </c>
      <c r="BN17" s="220">
        <v>87</v>
      </c>
      <c r="BO17" s="220">
        <v>87</v>
      </c>
      <c r="BP17" s="220">
        <v>86</v>
      </c>
      <c r="BQ17" s="220">
        <v>85</v>
      </c>
    </row>
    <row r="18" spans="1:73" x14ac:dyDescent="0.25">
      <c r="A18" s="198" t="s">
        <v>179</v>
      </c>
      <c r="AP18" s="202">
        <v>96.170600948969337</v>
      </c>
      <c r="AQ18" s="202">
        <v>93.431856792464202</v>
      </c>
      <c r="AR18" s="202">
        <v>91.292735787095438</v>
      </c>
      <c r="AS18" s="202">
        <v>92.271951947941531</v>
      </c>
      <c r="AT18" s="219">
        <v>89.522789784176979</v>
      </c>
      <c r="AU18" s="219">
        <v>88.830380591008392</v>
      </c>
      <c r="AV18" s="219">
        <v>86.989400237543194</v>
      </c>
      <c r="AW18" s="219">
        <v>86.139214908743853</v>
      </c>
      <c r="AX18" s="219">
        <v>86.129351872822838</v>
      </c>
      <c r="AY18" s="219">
        <v>84.272838014002488</v>
      </c>
      <c r="AZ18" s="219">
        <v>82.93775192530272</v>
      </c>
      <c r="BA18" s="219">
        <v>81.349193547785006</v>
      </c>
      <c r="BB18" s="219">
        <v>79.064283174066176</v>
      </c>
      <c r="BC18" s="219">
        <v>77.784863471836161</v>
      </c>
      <c r="BD18" s="219">
        <v>77.381762122730152</v>
      </c>
      <c r="BE18" s="219">
        <v>75.796854907536954</v>
      </c>
      <c r="BF18" s="219">
        <v>76.354034728544704</v>
      </c>
      <c r="BG18" s="219">
        <v>76.198006985145355</v>
      </c>
      <c r="BH18" s="219">
        <v>76.093204118112226</v>
      </c>
      <c r="BI18" s="219">
        <v>76.943667464471417</v>
      </c>
      <c r="BJ18" s="219">
        <v>77.136968261682057</v>
      </c>
      <c r="BK18" s="219">
        <v>77</v>
      </c>
      <c r="BL18" s="219">
        <v>77</v>
      </c>
      <c r="BM18" s="219">
        <v>77</v>
      </c>
      <c r="BN18" s="219">
        <v>77</v>
      </c>
      <c r="BO18" s="219">
        <v>76</v>
      </c>
      <c r="BP18" s="219">
        <v>77</v>
      </c>
      <c r="BQ18" s="219">
        <v>75</v>
      </c>
    </row>
    <row r="19" spans="1:73" x14ac:dyDescent="0.25">
      <c r="A19" s="221" t="s">
        <v>180</v>
      </c>
      <c r="AP19" s="222">
        <v>115.06451612903226</v>
      </c>
      <c r="AQ19" s="222">
        <v>113.59375</v>
      </c>
      <c r="AR19" s="222">
        <v>104.04918032786885</v>
      </c>
      <c r="AS19" s="222">
        <v>98.7</v>
      </c>
      <c r="AT19" s="223">
        <v>95.783333333333331</v>
      </c>
      <c r="AU19" s="223">
        <v>93.08064516129032</v>
      </c>
      <c r="AV19" s="223">
        <v>91.888888888888886</v>
      </c>
      <c r="AW19" s="223">
        <v>98.13333333333334</v>
      </c>
      <c r="AX19" s="223">
        <v>93.491803278688522</v>
      </c>
      <c r="AY19" s="223">
        <v>97.881355932203391</v>
      </c>
      <c r="AZ19" s="223">
        <v>97.950819672131146</v>
      </c>
      <c r="BA19" s="223">
        <v>96.672131147540981</v>
      </c>
      <c r="BB19" s="223">
        <v>96.25</v>
      </c>
      <c r="BC19" s="223">
        <v>97.936507936507937</v>
      </c>
      <c r="BD19" s="223">
        <v>101.734375</v>
      </c>
      <c r="BE19" s="223">
        <v>100.52307692307693</v>
      </c>
      <c r="BF19" s="223">
        <v>105.1969696969697</v>
      </c>
      <c r="BG19" s="223">
        <v>109.95522388059702</v>
      </c>
      <c r="BH19" s="223">
        <v>119.13888888888889</v>
      </c>
      <c r="BI19" s="223">
        <v>119.45333333333333</v>
      </c>
      <c r="BJ19" s="223">
        <v>123.72</v>
      </c>
      <c r="BK19" s="223">
        <v>128.90909090909091</v>
      </c>
      <c r="BL19" s="223">
        <v>136.67605633802816</v>
      </c>
      <c r="BM19" s="223">
        <v>142.87012987012986</v>
      </c>
      <c r="BN19" s="223">
        <v>148.07792207792207</v>
      </c>
      <c r="BO19" s="223">
        <v>149.9</v>
      </c>
      <c r="BP19" s="223">
        <v>153</v>
      </c>
      <c r="BQ19" s="223">
        <v>157</v>
      </c>
    </row>
    <row r="22" spans="1:73" x14ac:dyDescent="0.25">
      <c r="A22" s="224" t="s">
        <v>187</v>
      </c>
    </row>
    <row r="23" spans="1:73" ht="15.75" thickBot="1" x14ac:dyDescent="0.3">
      <c r="A23" s="96" t="s">
        <v>188</v>
      </c>
      <c r="B23" s="348">
        <v>42856</v>
      </c>
      <c r="C23" s="350"/>
      <c r="D23" s="348">
        <v>42887</v>
      </c>
      <c r="E23" s="350"/>
      <c r="F23" s="348">
        <v>42917</v>
      </c>
      <c r="G23" s="350"/>
      <c r="H23" s="348">
        <v>42948</v>
      </c>
      <c r="I23" s="350"/>
      <c r="J23" s="348">
        <v>42979</v>
      </c>
      <c r="K23" s="350"/>
      <c r="L23" s="348">
        <v>43009</v>
      </c>
      <c r="M23" s="350"/>
      <c r="N23" s="348">
        <v>43040</v>
      </c>
      <c r="O23" s="350"/>
      <c r="P23" s="348">
        <v>43070</v>
      </c>
      <c r="Q23" s="350"/>
      <c r="R23" s="348">
        <v>43101</v>
      </c>
      <c r="S23" s="350"/>
      <c r="T23" s="348">
        <v>43132</v>
      </c>
      <c r="U23" s="350"/>
      <c r="V23" s="348">
        <v>43160</v>
      </c>
      <c r="W23" s="350"/>
      <c r="X23" s="348">
        <v>43191</v>
      </c>
      <c r="Y23" s="350"/>
      <c r="Z23" s="348">
        <v>43221</v>
      </c>
      <c r="AA23" s="349"/>
      <c r="AB23" s="348">
        <v>43252</v>
      </c>
      <c r="AC23" s="349"/>
      <c r="AD23" s="348">
        <v>43282</v>
      </c>
      <c r="AE23" s="349"/>
      <c r="AF23" s="348">
        <v>43313</v>
      </c>
      <c r="AG23" s="349"/>
      <c r="AH23" s="348">
        <v>43344</v>
      </c>
      <c r="AI23" s="349"/>
      <c r="AJ23" s="348">
        <v>43374</v>
      </c>
      <c r="AK23" s="349"/>
      <c r="AL23" s="348">
        <v>43405</v>
      </c>
      <c r="AM23" s="349"/>
      <c r="AN23" s="348">
        <v>43435</v>
      </c>
      <c r="AO23" s="349"/>
      <c r="AP23" s="348">
        <v>43466</v>
      </c>
      <c r="AQ23" s="349"/>
      <c r="AR23" s="348">
        <v>43497</v>
      </c>
      <c r="AS23" s="349"/>
      <c r="AT23" s="348">
        <v>43525</v>
      </c>
      <c r="AU23" s="349"/>
      <c r="AV23" s="348">
        <v>43556</v>
      </c>
      <c r="AW23" s="349"/>
      <c r="AX23" s="348">
        <v>43586</v>
      </c>
      <c r="AY23" s="349"/>
      <c r="AZ23" s="348">
        <v>43617</v>
      </c>
      <c r="BA23" s="349"/>
      <c r="BB23" s="348">
        <v>43647</v>
      </c>
      <c r="BC23" s="349"/>
      <c r="BD23" s="348">
        <v>43678</v>
      </c>
      <c r="BE23" s="349"/>
      <c r="BF23" s="348">
        <v>43709</v>
      </c>
      <c r="BG23" s="349"/>
      <c r="BH23" s="348">
        <v>43739</v>
      </c>
      <c r="BI23" s="349"/>
      <c r="BJ23" s="348">
        <v>43770</v>
      </c>
      <c r="BK23" s="349"/>
      <c r="BL23" s="348">
        <v>43800</v>
      </c>
      <c r="BM23" s="349"/>
      <c r="BN23" s="348">
        <v>43831</v>
      </c>
      <c r="BO23" s="349"/>
      <c r="BP23" s="348">
        <v>43862</v>
      </c>
      <c r="BQ23" s="349"/>
      <c r="BR23" s="348">
        <v>43891</v>
      </c>
      <c r="BS23" s="349"/>
      <c r="BT23" s="348">
        <v>43922</v>
      </c>
      <c r="BU23" s="349"/>
    </row>
    <row r="24" spans="1:73" ht="30" x14ac:dyDescent="0.25">
      <c r="A24" s="197"/>
      <c r="B24" s="198" t="s">
        <v>174</v>
      </c>
      <c r="C24" s="199" t="s">
        <v>175</v>
      </c>
      <c r="D24" s="198" t="s">
        <v>174</v>
      </c>
      <c r="E24" s="199" t="s">
        <v>175</v>
      </c>
      <c r="F24" s="198" t="s">
        <v>174</v>
      </c>
      <c r="G24" s="199" t="s">
        <v>175</v>
      </c>
      <c r="H24" s="198" t="s">
        <v>174</v>
      </c>
      <c r="I24" s="199" t="s">
        <v>175</v>
      </c>
      <c r="J24" s="198" t="s">
        <v>174</v>
      </c>
      <c r="K24" s="199" t="s">
        <v>175</v>
      </c>
      <c r="L24" s="198" t="s">
        <v>174</v>
      </c>
      <c r="M24" s="199" t="s">
        <v>175</v>
      </c>
      <c r="N24" s="198" t="s">
        <v>174</v>
      </c>
      <c r="O24" s="199" t="s">
        <v>175</v>
      </c>
      <c r="P24" s="198" t="s">
        <v>174</v>
      </c>
      <c r="Q24" s="199" t="s">
        <v>175</v>
      </c>
      <c r="R24" s="198" t="s">
        <v>174</v>
      </c>
      <c r="S24" s="199" t="s">
        <v>175</v>
      </c>
      <c r="T24" s="198" t="s">
        <v>174</v>
      </c>
      <c r="U24" s="199" t="s">
        <v>175</v>
      </c>
      <c r="V24" s="198" t="s">
        <v>174</v>
      </c>
      <c r="W24" s="199" t="s">
        <v>175</v>
      </c>
      <c r="X24" s="198" t="s">
        <v>174</v>
      </c>
      <c r="Y24" s="199" t="s">
        <v>175</v>
      </c>
      <c r="Z24" s="198" t="s">
        <v>174</v>
      </c>
      <c r="AA24" s="200" t="s">
        <v>175</v>
      </c>
      <c r="AB24" s="198" t="s">
        <v>174</v>
      </c>
      <c r="AC24" s="200" t="s">
        <v>175</v>
      </c>
      <c r="AD24" s="198" t="s">
        <v>174</v>
      </c>
      <c r="AE24" s="200" t="s">
        <v>175</v>
      </c>
      <c r="AF24" s="198" t="s">
        <v>174</v>
      </c>
      <c r="AG24" s="200" t="s">
        <v>175</v>
      </c>
      <c r="AH24" s="198" t="s">
        <v>174</v>
      </c>
      <c r="AI24" s="200" t="s">
        <v>175</v>
      </c>
      <c r="AJ24" s="198" t="s">
        <v>174</v>
      </c>
      <c r="AK24" s="200" t="s">
        <v>175</v>
      </c>
      <c r="AL24" s="198" t="s">
        <v>174</v>
      </c>
      <c r="AM24" s="200" t="s">
        <v>175</v>
      </c>
      <c r="AN24" s="198" t="s">
        <v>174</v>
      </c>
      <c r="AO24" s="200" t="s">
        <v>175</v>
      </c>
      <c r="AP24" s="198" t="s">
        <v>174</v>
      </c>
      <c r="AQ24" s="200" t="s">
        <v>175</v>
      </c>
      <c r="AR24" s="198" t="s">
        <v>174</v>
      </c>
      <c r="AS24" s="200" t="s">
        <v>175</v>
      </c>
      <c r="AT24" s="198" t="s">
        <v>174</v>
      </c>
      <c r="AU24" s="200" t="s">
        <v>175</v>
      </c>
      <c r="AV24" s="198" t="s">
        <v>174</v>
      </c>
      <c r="AW24" s="200" t="s">
        <v>175</v>
      </c>
      <c r="AX24" s="198" t="s">
        <v>174</v>
      </c>
      <c r="AY24" s="200" t="s">
        <v>175</v>
      </c>
      <c r="AZ24" s="198" t="s">
        <v>174</v>
      </c>
      <c r="BA24" s="200" t="s">
        <v>175</v>
      </c>
      <c r="BB24" s="198" t="s">
        <v>174</v>
      </c>
      <c r="BC24" s="200" t="s">
        <v>175</v>
      </c>
      <c r="BD24" s="198" t="s">
        <v>174</v>
      </c>
      <c r="BE24" s="200" t="s">
        <v>175</v>
      </c>
      <c r="BF24" s="198" t="s">
        <v>174</v>
      </c>
      <c r="BG24" s="200" t="s">
        <v>175</v>
      </c>
      <c r="BH24" s="198" t="s">
        <v>174</v>
      </c>
      <c r="BI24" s="200" t="s">
        <v>175</v>
      </c>
      <c r="BJ24" s="198" t="s">
        <v>174</v>
      </c>
      <c r="BK24" s="200" t="s">
        <v>175</v>
      </c>
      <c r="BL24" s="198" t="s">
        <v>174</v>
      </c>
      <c r="BM24" s="200" t="s">
        <v>175</v>
      </c>
      <c r="BN24" s="198" t="s">
        <v>174</v>
      </c>
      <c r="BO24" s="200" t="s">
        <v>175</v>
      </c>
      <c r="BP24" s="198" t="s">
        <v>174</v>
      </c>
      <c r="BQ24" s="200" t="s">
        <v>175</v>
      </c>
      <c r="BR24" s="198" t="s">
        <v>174</v>
      </c>
      <c r="BS24" s="200" t="s">
        <v>175</v>
      </c>
      <c r="BT24" s="198" t="s">
        <v>174</v>
      </c>
      <c r="BU24" s="200" t="s">
        <v>175</v>
      </c>
    </row>
    <row r="25" spans="1:73" ht="30" x14ac:dyDescent="0.25">
      <c r="A25" s="201" t="s">
        <v>176</v>
      </c>
      <c r="B25" s="202"/>
      <c r="C25" s="203"/>
      <c r="D25" s="202"/>
      <c r="E25" s="203"/>
      <c r="F25" s="205"/>
      <c r="G25" s="203"/>
      <c r="H25" s="205"/>
      <c r="I25" s="203"/>
      <c r="J25" s="205"/>
      <c r="K25" s="206"/>
      <c r="L25" s="205"/>
      <c r="M25" s="206"/>
      <c r="N25" s="205"/>
      <c r="O25" s="206"/>
      <c r="P25" s="202"/>
      <c r="Q25" s="206"/>
      <c r="R25" s="205"/>
      <c r="S25" s="206"/>
      <c r="T25" s="205"/>
      <c r="U25" s="203"/>
      <c r="V25" s="202"/>
      <c r="W25" s="206"/>
      <c r="X25" s="202"/>
      <c r="Y25" s="206"/>
      <c r="Z25" s="202"/>
      <c r="AA25" s="207"/>
      <c r="AB25" s="202"/>
      <c r="AC25" s="207"/>
      <c r="AD25" s="202"/>
      <c r="AE25" s="207"/>
      <c r="AF25" s="202"/>
      <c r="AG25" s="207"/>
      <c r="AH25" s="202"/>
      <c r="AI25" s="207"/>
      <c r="AJ25" s="202"/>
      <c r="AK25" s="207"/>
      <c r="AL25" s="202"/>
      <c r="AM25" s="207"/>
      <c r="AN25" s="202"/>
      <c r="AO25" s="207"/>
      <c r="AP25" s="202"/>
      <c r="AQ25" s="207"/>
      <c r="AR25" s="202">
        <v>0</v>
      </c>
      <c r="AS25" s="207">
        <v>0</v>
      </c>
      <c r="AT25" s="202">
        <v>1</v>
      </c>
      <c r="AU25" s="207">
        <v>0</v>
      </c>
      <c r="AV25" s="202">
        <v>2</v>
      </c>
      <c r="AW25" s="207">
        <v>0</v>
      </c>
      <c r="AX25" s="202">
        <v>2</v>
      </c>
      <c r="AY25" s="207">
        <v>2</v>
      </c>
      <c r="AZ25" s="202">
        <v>1</v>
      </c>
      <c r="BA25" s="207">
        <v>2</v>
      </c>
      <c r="BB25" s="202">
        <v>4</v>
      </c>
      <c r="BC25" s="207">
        <v>4</v>
      </c>
      <c r="BD25" s="202">
        <v>1</v>
      </c>
      <c r="BE25" s="207">
        <v>1</v>
      </c>
      <c r="BF25" s="202">
        <v>3</v>
      </c>
      <c r="BG25" s="207">
        <v>1</v>
      </c>
      <c r="BH25" s="202">
        <v>1</v>
      </c>
      <c r="BI25" s="207">
        <v>3</v>
      </c>
      <c r="BJ25" s="202">
        <v>3</v>
      </c>
      <c r="BK25" s="207">
        <v>0</v>
      </c>
      <c r="BL25" s="202">
        <v>5</v>
      </c>
      <c r="BM25" s="207">
        <v>3</v>
      </c>
      <c r="BN25" s="202">
        <v>6</v>
      </c>
      <c r="BO25" s="207">
        <v>3</v>
      </c>
      <c r="BP25" s="202">
        <v>3</v>
      </c>
      <c r="BQ25" s="207">
        <v>3</v>
      </c>
      <c r="BR25" s="202">
        <v>7</v>
      </c>
      <c r="BS25" s="207">
        <v>6</v>
      </c>
      <c r="BT25" s="202">
        <v>3</v>
      </c>
      <c r="BU25" s="207">
        <v>4</v>
      </c>
    </row>
    <row r="26" spans="1:73" ht="30" x14ac:dyDescent="0.25">
      <c r="A26" s="201" t="s">
        <v>177</v>
      </c>
      <c r="B26" s="202"/>
      <c r="C26" s="203"/>
      <c r="D26" s="202"/>
      <c r="E26" s="203"/>
      <c r="F26" s="205"/>
      <c r="G26" s="206"/>
      <c r="H26" s="205"/>
      <c r="I26" s="206"/>
      <c r="J26" s="205"/>
      <c r="K26" s="206"/>
      <c r="L26" s="205"/>
      <c r="M26" s="206"/>
      <c r="N26" s="202"/>
      <c r="O26" s="203"/>
      <c r="P26" s="205"/>
      <c r="Q26" s="206"/>
      <c r="R26" s="205"/>
      <c r="S26" s="203"/>
      <c r="T26" s="205"/>
      <c r="U26" s="206"/>
      <c r="V26" s="205"/>
      <c r="W26" s="206"/>
      <c r="X26" s="205"/>
      <c r="Y26" s="206"/>
      <c r="Z26" s="205"/>
      <c r="AA26" s="207"/>
      <c r="AB26" s="205"/>
      <c r="AC26" s="207"/>
      <c r="AD26" s="205"/>
      <c r="AE26" s="207"/>
      <c r="AF26" s="205"/>
      <c r="AG26" s="207"/>
      <c r="AH26" s="205"/>
      <c r="AI26" s="207"/>
      <c r="AJ26" s="205"/>
      <c r="AK26" s="207"/>
      <c r="AL26" s="205"/>
      <c r="AM26" s="207"/>
      <c r="AN26" s="205"/>
      <c r="AO26" s="207"/>
      <c r="AP26" s="205"/>
      <c r="AQ26" s="207"/>
      <c r="AR26" s="205">
        <v>1</v>
      </c>
      <c r="AS26" s="207">
        <v>1</v>
      </c>
      <c r="AT26" s="205">
        <v>0</v>
      </c>
      <c r="AU26" s="207">
        <v>0</v>
      </c>
      <c r="AV26" s="205">
        <v>2</v>
      </c>
      <c r="AW26" s="207">
        <v>2</v>
      </c>
      <c r="AX26" s="205">
        <v>3</v>
      </c>
      <c r="AY26" s="207">
        <v>1</v>
      </c>
      <c r="AZ26" s="205">
        <v>4</v>
      </c>
      <c r="BA26" s="207">
        <v>4</v>
      </c>
      <c r="BB26" s="205">
        <v>4</v>
      </c>
      <c r="BC26" s="207">
        <v>2</v>
      </c>
      <c r="BD26" s="205">
        <v>7</v>
      </c>
      <c r="BE26" s="207">
        <v>5</v>
      </c>
      <c r="BF26" s="205">
        <v>5</v>
      </c>
      <c r="BG26" s="207">
        <v>6</v>
      </c>
      <c r="BH26" s="205">
        <v>13</v>
      </c>
      <c r="BI26" s="207">
        <v>11</v>
      </c>
      <c r="BJ26" s="205">
        <v>9</v>
      </c>
      <c r="BK26" s="207">
        <v>9</v>
      </c>
      <c r="BL26" s="205">
        <v>3</v>
      </c>
      <c r="BM26" s="207">
        <v>8</v>
      </c>
      <c r="BN26" s="205">
        <v>8</v>
      </c>
      <c r="BO26" s="207">
        <v>5</v>
      </c>
      <c r="BP26" s="205">
        <v>12</v>
      </c>
      <c r="BQ26" s="207">
        <v>6</v>
      </c>
      <c r="BR26" s="205">
        <v>13</v>
      </c>
      <c r="BS26" s="207">
        <v>13</v>
      </c>
      <c r="BT26" s="205">
        <v>7</v>
      </c>
      <c r="BU26" s="207">
        <v>14</v>
      </c>
    </row>
    <row r="27" spans="1:73" s="84" customFormat="1" x14ac:dyDescent="0.25">
      <c r="A27" s="201" t="s">
        <v>171</v>
      </c>
      <c r="B27" s="208"/>
      <c r="C27" s="209"/>
      <c r="D27" s="208"/>
      <c r="E27" s="209"/>
      <c r="F27" s="208"/>
      <c r="G27" s="209"/>
      <c r="H27" s="208"/>
      <c r="I27" s="209"/>
      <c r="J27" s="208"/>
      <c r="K27" s="209"/>
      <c r="L27" s="208"/>
      <c r="M27" s="209"/>
      <c r="N27" s="208"/>
      <c r="O27" s="209"/>
      <c r="P27" s="208"/>
      <c r="Q27" s="209"/>
      <c r="R27" s="208"/>
      <c r="S27" s="209"/>
      <c r="T27" s="208"/>
      <c r="U27" s="209"/>
      <c r="V27" s="208"/>
      <c r="W27" s="209"/>
      <c r="X27" s="208"/>
      <c r="Y27" s="209"/>
      <c r="Z27" s="208"/>
      <c r="AA27" s="210"/>
      <c r="AB27" s="208"/>
      <c r="AC27" s="210"/>
      <c r="AD27" s="208"/>
      <c r="AE27" s="210"/>
      <c r="AF27" s="208"/>
      <c r="AG27" s="210"/>
      <c r="AH27" s="208"/>
      <c r="AI27" s="210"/>
      <c r="AJ27" s="208"/>
      <c r="AK27" s="210"/>
      <c r="AL27" s="208"/>
      <c r="AM27" s="210"/>
      <c r="AN27" s="208"/>
      <c r="AO27" s="210"/>
      <c r="AP27" s="208"/>
      <c r="AQ27" s="210"/>
      <c r="AR27" s="208">
        <f>SUM(AR25:AR26)</f>
        <v>1</v>
      </c>
      <c r="AS27" s="210">
        <f t="shared" ref="AS27:BU27" si="2">SUM(AS25:AS26)</f>
        <v>1</v>
      </c>
      <c r="AT27" s="208">
        <f>SUM(AT25:AT26)</f>
        <v>1</v>
      </c>
      <c r="AU27" s="210">
        <f t="shared" si="2"/>
        <v>0</v>
      </c>
      <c r="AV27" s="208">
        <f t="shared" si="2"/>
        <v>4</v>
      </c>
      <c r="AW27" s="210">
        <f t="shared" si="2"/>
        <v>2</v>
      </c>
      <c r="AX27" s="208">
        <f t="shared" si="2"/>
        <v>5</v>
      </c>
      <c r="AY27" s="210">
        <f t="shared" si="2"/>
        <v>3</v>
      </c>
      <c r="AZ27" s="208">
        <f t="shared" si="2"/>
        <v>5</v>
      </c>
      <c r="BA27" s="210">
        <f t="shared" si="2"/>
        <v>6</v>
      </c>
      <c r="BB27" s="208">
        <f t="shared" si="2"/>
        <v>8</v>
      </c>
      <c r="BC27" s="210">
        <f t="shared" si="2"/>
        <v>6</v>
      </c>
      <c r="BD27" s="208">
        <f t="shared" si="2"/>
        <v>8</v>
      </c>
      <c r="BE27" s="210">
        <f t="shared" si="2"/>
        <v>6</v>
      </c>
      <c r="BF27" s="208">
        <f t="shared" si="2"/>
        <v>8</v>
      </c>
      <c r="BG27" s="210">
        <f t="shared" si="2"/>
        <v>7</v>
      </c>
      <c r="BH27" s="208">
        <f t="shared" si="2"/>
        <v>14</v>
      </c>
      <c r="BI27" s="210">
        <f t="shared" si="2"/>
        <v>14</v>
      </c>
      <c r="BJ27" s="208">
        <f t="shared" si="2"/>
        <v>12</v>
      </c>
      <c r="BK27" s="210">
        <f t="shared" si="2"/>
        <v>9</v>
      </c>
      <c r="BL27" s="208">
        <f t="shared" si="2"/>
        <v>8</v>
      </c>
      <c r="BM27" s="210">
        <f t="shared" si="2"/>
        <v>11</v>
      </c>
      <c r="BN27" s="208">
        <f t="shared" si="2"/>
        <v>14</v>
      </c>
      <c r="BO27" s="210">
        <f t="shared" si="2"/>
        <v>8</v>
      </c>
      <c r="BP27" s="208">
        <f t="shared" si="2"/>
        <v>15</v>
      </c>
      <c r="BQ27" s="210">
        <f t="shared" si="2"/>
        <v>9</v>
      </c>
      <c r="BR27" s="208">
        <f t="shared" si="2"/>
        <v>20</v>
      </c>
      <c r="BS27" s="210">
        <f t="shared" si="2"/>
        <v>19</v>
      </c>
      <c r="BT27" s="208">
        <f t="shared" si="2"/>
        <v>10</v>
      </c>
      <c r="BU27" s="210">
        <f t="shared" si="2"/>
        <v>18</v>
      </c>
    </row>
  </sheetData>
  <mergeCells count="72">
    <mergeCell ref="X2:Y2"/>
    <mergeCell ref="B2:C2"/>
    <mergeCell ref="D2:E2"/>
    <mergeCell ref="F2:G2"/>
    <mergeCell ref="H2:I2"/>
    <mergeCell ref="J2:K2"/>
    <mergeCell ref="L2:M2"/>
    <mergeCell ref="N2:O2"/>
    <mergeCell ref="P2:Q2"/>
    <mergeCell ref="R2:S2"/>
    <mergeCell ref="T2:U2"/>
    <mergeCell ref="V2:W2"/>
    <mergeCell ref="AV2:AW2"/>
    <mergeCell ref="Z2:AA2"/>
    <mergeCell ref="AB2:AC2"/>
    <mergeCell ref="AD2:AE2"/>
    <mergeCell ref="AF2:AG2"/>
    <mergeCell ref="AH2:AI2"/>
    <mergeCell ref="AJ2:AK2"/>
    <mergeCell ref="AL2:AM2"/>
    <mergeCell ref="AN2:AO2"/>
    <mergeCell ref="AP2:AQ2"/>
    <mergeCell ref="AR2:AS2"/>
    <mergeCell ref="AT2:AU2"/>
    <mergeCell ref="BT2:BU2"/>
    <mergeCell ref="AX2:AY2"/>
    <mergeCell ref="AZ2:BA2"/>
    <mergeCell ref="BB2:BC2"/>
    <mergeCell ref="BD2:BE2"/>
    <mergeCell ref="BF2:BG2"/>
    <mergeCell ref="BH2:BI2"/>
    <mergeCell ref="BJ2:BK2"/>
    <mergeCell ref="BL2:BM2"/>
    <mergeCell ref="BN2:BO2"/>
    <mergeCell ref="BP2:BQ2"/>
    <mergeCell ref="BR2:BS2"/>
    <mergeCell ref="X23:Y23"/>
    <mergeCell ref="B23:C23"/>
    <mergeCell ref="D23:E23"/>
    <mergeCell ref="F23:G23"/>
    <mergeCell ref="H23:I23"/>
    <mergeCell ref="J23:K23"/>
    <mergeCell ref="L23:M23"/>
    <mergeCell ref="N23:O23"/>
    <mergeCell ref="P23:Q23"/>
    <mergeCell ref="R23:S23"/>
    <mergeCell ref="T23:U23"/>
    <mergeCell ref="V23:W23"/>
    <mergeCell ref="AV23:AW23"/>
    <mergeCell ref="Z23:AA23"/>
    <mergeCell ref="AB23:AC23"/>
    <mergeCell ref="AD23:AE23"/>
    <mergeCell ref="AF23:AG23"/>
    <mergeCell ref="AH23:AI23"/>
    <mergeCell ref="AJ23:AK23"/>
    <mergeCell ref="AL23:AM23"/>
    <mergeCell ref="AN23:AO23"/>
    <mergeCell ref="AP23:AQ23"/>
    <mergeCell ref="AR23:AS23"/>
    <mergeCell ref="AT23:AU23"/>
    <mergeCell ref="BT23:BU23"/>
    <mergeCell ref="AX23:AY23"/>
    <mergeCell ref="AZ23:BA23"/>
    <mergeCell ref="BB23:BC23"/>
    <mergeCell ref="BD23:BE23"/>
    <mergeCell ref="BF23:BG23"/>
    <mergeCell ref="BH23:BI23"/>
    <mergeCell ref="BJ23:BK23"/>
    <mergeCell ref="BL23:BM23"/>
    <mergeCell ref="BN23:BO23"/>
    <mergeCell ref="BP23:BQ23"/>
    <mergeCell ref="BR23:BS23"/>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0"/>
  <sheetViews>
    <sheetView showGridLines="0" workbookViewId="0">
      <selection activeCell="B10" sqref="B10"/>
    </sheetView>
  </sheetViews>
  <sheetFormatPr defaultRowHeight="15" x14ac:dyDescent="0.25"/>
  <cols>
    <col min="1" max="1" width="20.85546875" customWidth="1"/>
    <col min="2" max="2" width="28.5703125" customWidth="1"/>
  </cols>
  <sheetData>
    <row r="1" spans="1:2" ht="15.75" x14ac:dyDescent="0.25">
      <c r="A1" s="351" t="s">
        <v>190</v>
      </c>
      <c r="B1" s="352"/>
    </row>
    <row r="2" spans="1:2" x14ac:dyDescent="0.25">
      <c r="A2" s="30" t="s">
        <v>191</v>
      </c>
      <c r="B2" s="31" t="s">
        <v>192</v>
      </c>
    </row>
    <row r="3" spans="1:2" x14ac:dyDescent="0.25">
      <c r="A3" s="28" t="s">
        <v>193</v>
      </c>
      <c r="B3" s="29">
        <v>1.7899999999999999E-2</v>
      </c>
    </row>
    <row r="4" spans="1:2" x14ac:dyDescent="0.25">
      <c r="A4" s="28" t="s">
        <v>194</v>
      </c>
      <c r="B4" s="29">
        <v>1.7999999999999999E-2</v>
      </c>
    </row>
    <row r="5" spans="1:2" x14ac:dyDescent="0.25">
      <c r="A5" s="28" t="s">
        <v>195</v>
      </c>
      <c r="B5" s="29">
        <v>1.61E-2</v>
      </c>
    </row>
    <row r="6" spans="1:2" x14ac:dyDescent="0.25">
      <c r="A6" s="28" t="s">
        <v>196</v>
      </c>
      <c r="B6" s="29">
        <v>1.4800000000000001E-2</v>
      </c>
    </row>
    <row r="7" spans="1:2" x14ac:dyDescent="0.25">
      <c r="A7" s="28" t="s">
        <v>197</v>
      </c>
      <c r="B7" s="29">
        <v>1.4E-2</v>
      </c>
    </row>
    <row r="8" spans="1:2" x14ac:dyDescent="0.25">
      <c r="A8" s="28" t="s">
        <v>198</v>
      </c>
      <c r="B8" s="29">
        <v>1.4E-2</v>
      </c>
    </row>
    <row r="9" spans="1:2" x14ac:dyDescent="0.25">
      <c r="A9" s="28" t="s">
        <v>199</v>
      </c>
      <c r="B9" s="29">
        <v>1.4E-2</v>
      </c>
    </row>
    <row r="10" spans="1:2" x14ac:dyDescent="0.25">
      <c r="A10" s="28" t="s">
        <v>200</v>
      </c>
      <c r="B10" s="29">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1"/>
  <sheetViews>
    <sheetView workbookViewId="0">
      <pane xSplit="1" ySplit="4" topLeftCell="B20" activePane="bottomRight" state="frozen"/>
      <selection pane="topRight" activeCell="F1" sqref="F1:G1"/>
      <selection pane="bottomLeft" activeCell="F1" sqref="F1:G1"/>
      <selection pane="bottomRight"/>
    </sheetView>
  </sheetViews>
  <sheetFormatPr defaultColWidth="12.42578125" defaultRowHeight="15" x14ac:dyDescent="0.25"/>
  <cols>
    <col min="1" max="1" width="20.7109375" style="52" customWidth="1"/>
    <col min="2" max="2" width="18" style="52" bestFit="1" customWidth="1"/>
    <col min="3" max="3" width="14.28515625" style="52" bestFit="1" customWidth="1"/>
    <col min="4" max="4" width="14.5703125" style="52" bestFit="1" customWidth="1"/>
    <col min="5" max="5" width="19.7109375" style="161" bestFit="1" customWidth="1"/>
    <col min="6" max="6" width="23.5703125" style="52" customWidth="1"/>
    <col min="7" max="7" width="20.7109375" style="52" customWidth="1"/>
    <col min="8" max="16384" width="12.42578125" style="52"/>
  </cols>
  <sheetData>
    <row r="1" spans="1:6" ht="14.45" customHeight="1" x14ac:dyDescent="0.25">
      <c r="A1" s="72"/>
    </row>
    <row r="2" spans="1:6" ht="14.45" customHeight="1" x14ac:dyDescent="0.25">
      <c r="A2" s="84"/>
    </row>
    <row r="3" spans="1:6" s="298" customFormat="1" ht="14.45" customHeight="1" x14ac:dyDescent="0.25">
      <c r="A3" s="353" t="s">
        <v>219</v>
      </c>
      <c r="B3" s="353"/>
      <c r="C3" s="353"/>
      <c r="D3" s="353"/>
      <c r="E3" s="353"/>
      <c r="F3" s="353"/>
    </row>
    <row r="4" spans="1:6" ht="45" customHeight="1" x14ac:dyDescent="0.25">
      <c r="A4" s="53" t="s">
        <v>72</v>
      </c>
      <c r="B4" s="54" t="s">
        <v>5</v>
      </c>
      <c r="C4" s="54" t="s">
        <v>218</v>
      </c>
      <c r="D4" s="54" t="s">
        <v>7</v>
      </c>
      <c r="E4" s="162" t="s">
        <v>8</v>
      </c>
      <c r="F4" s="55" t="s">
        <v>4</v>
      </c>
    </row>
    <row r="5" spans="1:6" ht="14.45" customHeight="1" x14ac:dyDescent="0.25">
      <c r="A5" s="71">
        <v>43191</v>
      </c>
      <c r="B5" s="47">
        <v>52664747</v>
      </c>
      <c r="C5" s="47">
        <v>4529814</v>
      </c>
      <c r="D5" s="47">
        <v>3276661</v>
      </c>
      <c r="E5" s="163">
        <v>21037379</v>
      </c>
      <c r="F5" s="47">
        <v>81508601</v>
      </c>
    </row>
    <row r="6" spans="1:6" ht="14.45" customHeight="1" x14ac:dyDescent="0.25">
      <c r="A6" s="71">
        <v>43221</v>
      </c>
      <c r="B6" s="47">
        <v>61422611</v>
      </c>
      <c r="C6" s="47">
        <v>5502297</v>
      </c>
      <c r="D6" s="47">
        <v>4323504</v>
      </c>
      <c r="E6" s="163">
        <v>25470811</v>
      </c>
      <c r="F6" s="47">
        <v>96719223</v>
      </c>
    </row>
    <row r="7" spans="1:6" ht="14.45" customHeight="1" x14ac:dyDescent="0.25">
      <c r="A7" s="71">
        <v>43252</v>
      </c>
      <c r="B7" s="47">
        <v>57288140</v>
      </c>
      <c r="C7" s="47">
        <v>4622605</v>
      </c>
      <c r="D7" s="47">
        <v>4265905</v>
      </c>
      <c r="E7" s="163">
        <v>22691910</v>
      </c>
      <c r="F7" s="47">
        <v>88868561</v>
      </c>
    </row>
    <row r="8" spans="1:6" ht="14.45" customHeight="1" x14ac:dyDescent="0.25">
      <c r="A8" s="71">
        <v>43282</v>
      </c>
      <c r="B8" s="47">
        <v>61510041</v>
      </c>
      <c r="C8" s="47">
        <v>4868165</v>
      </c>
      <c r="D8" s="47">
        <v>3627024</v>
      </c>
      <c r="E8" s="163">
        <v>21179240</v>
      </c>
      <c r="F8" s="47">
        <v>91184470</v>
      </c>
    </row>
    <row r="9" spans="1:6" ht="14.45" customHeight="1" x14ac:dyDescent="0.25">
      <c r="A9" s="71">
        <v>43313</v>
      </c>
      <c r="B9" s="47">
        <v>71529802</v>
      </c>
      <c r="C9" s="47">
        <v>4788976</v>
      </c>
      <c r="D9" s="47">
        <v>4605278</v>
      </c>
      <c r="E9" s="163">
        <v>25085490</v>
      </c>
      <c r="F9" s="47">
        <v>106009546</v>
      </c>
    </row>
    <row r="10" spans="1:6" ht="14.45" customHeight="1" x14ac:dyDescent="0.25">
      <c r="A10" s="71">
        <v>43344</v>
      </c>
      <c r="B10" s="47">
        <v>63113157</v>
      </c>
      <c r="C10" s="47">
        <v>5024955</v>
      </c>
      <c r="D10" s="47">
        <v>4122908</v>
      </c>
      <c r="E10" s="163">
        <v>22620445</v>
      </c>
      <c r="F10" s="47">
        <v>94881465</v>
      </c>
    </row>
    <row r="11" spans="1:6" ht="14.45" customHeight="1" x14ac:dyDescent="0.25">
      <c r="A11" s="71">
        <v>43374</v>
      </c>
      <c r="B11" s="47">
        <v>62979390</v>
      </c>
      <c r="C11" s="47">
        <v>5362572</v>
      </c>
      <c r="D11" s="47">
        <v>3911843</v>
      </c>
      <c r="E11" s="163">
        <v>25225830</v>
      </c>
      <c r="F11" s="47">
        <v>97479635</v>
      </c>
    </row>
    <row r="12" spans="1:6" ht="14.45" customHeight="1" x14ac:dyDescent="0.25">
      <c r="A12" s="71">
        <v>43405</v>
      </c>
      <c r="B12" s="47">
        <v>66813233</v>
      </c>
      <c r="C12" s="47">
        <v>5229094</v>
      </c>
      <c r="D12" s="47">
        <v>4427110</v>
      </c>
      <c r="E12" s="163">
        <v>24821985</v>
      </c>
      <c r="F12" s="47">
        <v>101291420</v>
      </c>
    </row>
    <row r="13" spans="1:6" ht="14.45" customHeight="1" x14ac:dyDescent="0.25">
      <c r="A13" s="71">
        <v>43435</v>
      </c>
      <c r="B13" s="47">
        <v>69372821</v>
      </c>
      <c r="C13" s="47">
        <v>4714141</v>
      </c>
      <c r="D13" s="47">
        <v>4335901</v>
      </c>
      <c r="E13" s="163">
        <v>23704588</v>
      </c>
      <c r="F13" s="47">
        <v>102127452</v>
      </c>
    </row>
    <row r="14" spans="1:6" ht="14.45" customHeight="1" x14ac:dyDescent="0.25">
      <c r="A14" s="71">
        <v>43466</v>
      </c>
      <c r="B14" s="47">
        <v>67972650</v>
      </c>
      <c r="C14" s="47">
        <v>5600914</v>
      </c>
      <c r="D14" s="47">
        <v>4347369</v>
      </c>
      <c r="E14" s="163">
        <v>24957647</v>
      </c>
      <c r="F14" s="47">
        <v>102878580</v>
      </c>
    </row>
    <row r="15" spans="1:6" ht="14.45" customHeight="1" x14ac:dyDescent="0.25">
      <c r="A15" s="71">
        <v>43497</v>
      </c>
      <c r="B15" s="47">
        <v>62799402</v>
      </c>
      <c r="C15" s="47">
        <v>4679018</v>
      </c>
      <c r="D15" s="47">
        <v>4049094</v>
      </c>
      <c r="E15" s="163">
        <v>23706041</v>
      </c>
      <c r="F15" s="47">
        <v>95233555</v>
      </c>
    </row>
    <row r="16" spans="1:6" ht="14.45" customHeight="1" x14ac:dyDescent="0.25">
      <c r="A16" s="71">
        <v>43525</v>
      </c>
      <c r="B16" s="47">
        <v>66756246</v>
      </c>
      <c r="C16" s="47">
        <v>5496328</v>
      </c>
      <c r="D16" s="47">
        <v>3868838</v>
      </c>
      <c r="E16" s="163">
        <v>24072004</v>
      </c>
      <c r="F16" s="47">
        <v>100193416</v>
      </c>
    </row>
    <row r="17" spans="1:13" ht="14.45" customHeight="1" x14ac:dyDescent="0.25">
      <c r="A17" s="71">
        <v>43556</v>
      </c>
      <c r="B17" s="47">
        <v>68609211</v>
      </c>
      <c r="C17" s="47">
        <v>4756291</v>
      </c>
      <c r="D17" s="47">
        <v>4072776</v>
      </c>
      <c r="E17" s="163">
        <v>26355583</v>
      </c>
      <c r="F17" s="47">
        <v>103793861</v>
      </c>
    </row>
    <row r="18" spans="1:13" s="56" customFormat="1" ht="11.85" customHeight="1" x14ac:dyDescent="0.25">
      <c r="A18" s="71">
        <v>43586</v>
      </c>
      <c r="B18" s="47">
        <v>75639017</v>
      </c>
      <c r="C18" s="47">
        <v>6591914</v>
      </c>
      <c r="D18" s="47">
        <v>5667537</v>
      </c>
      <c r="E18" s="163">
        <v>28940122</v>
      </c>
      <c r="F18" s="47">
        <v>116838590</v>
      </c>
      <c r="H18" s="70"/>
      <c r="I18" s="70"/>
      <c r="J18" s="70"/>
      <c r="K18" s="70"/>
      <c r="L18" s="70"/>
      <c r="M18" s="70"/>
    </row>
    <row r="19" spans="1:13" s="56" customFormat="1" ht="14.1" customHeight="1" x14ac:dyDescent="0.25">
      <c r="A19" s="71">
        <v>43617</v>
      </c>
      <c r="B19" s="47">
        <v>69439064</v>
      </c>
      <c r="C19" s="47">
        <v>5739717</v>
      </c>
      <c r="D19" s="47">
        <v>4719831</v>
      </c>
      <c r="E19" s="163">
        <v>27125124</v>
      </c>
      <c r="F19" s="47">
        <v>107023736</v>
      </c>
      <c r="H19" s="70"/>
      <c r="I19" s="70"/>
      <c r="J19" s="70"/>
      <c r="K19" s="70"/>
      <c r="L19" s="70"/>
      <c r="M19" s="70"/>
    </row>
    <row r="20" spans="1:13" s="56" customFormat="1" ht="14.1" customHeight="1" x14ac:dyDescent="0.25">
      <c r="A20" s="71">
        <v>43647</v>
      </c>
      <c r="B20" s="47">
        <v>82100343</v>
      </c>
      <c r="C20" s="47">
        <v>6144208</v>
      </c>
      <c r="D20" s="47">
        <v>5508999</v>
      </c>
      <c r="E20" s="163">
        <v>29997730</v>
      </c>
      <c r="F20" s="47">
        <v>123751280</v>
      </c>
    </row>
    <row r="21" spans="1:13" ht="14.45" customHeight="1" x14ac:dyDescent="0.25">
      <c r="A21" s="71">
        <v>43678</v>
      </c>
      <c r="B21" s="47">
        <v>76085185</v>
      </c>
      <c r="C21" s="47">
        <v>5647052</v>
      </c>
      <c r="D21" s="47">
        <v>4388115</v>
      </c>
      <c r="E21" s="163">
        <v>28922124</v>
      </c>
      <c r="F21" s="47">
        <v>115042476</v>
      </c>
    </row>
    <row r="22" spans="1:13" ht="14.45" customHeight="1" x14ac:dyDescent="0.25">
      <c r="A22" s="71">
        <v>43709</v>
      </c>
      <c r="B22" s="47">
        <v>77833049</v>
      </c>
      <c r="C22" s="47">
        <v>5716199</v>
      </c>
      <c r="D22" s="47">
        <v>4859040</v>
      </c>
      <c r="E22" s="163">
        <v>28980826</v>
      </c>
      <c r="F22" s="47">
        <v>117389114</v>
      </c>
    </row>
    <row r="23" spans="1:13" ht="14.45" customHeight="1" x14ac:dyDescent="0.25">
      <c r="A23" s="71">
        <v>43739</v>
      </c>
      <c r="B23" s="47">
        <v>91503060</v>
      </c>
      <c r="C23" s="47">
        <v>5987597</v>
      </c>
      <c r="D23" s="47">
        <v>4736278</v>
      </c>
      <c r="E23" s="163">
        <v>28161441</v>
      </c>
      <c r="F23" s="47">
        <v>130388376</v>
      </c>
    </row>
    <row r="24" spans="1:13" ht="14.45" customHeight="1" x14ac:dyDescent="0.25">
      <c r="A24" s="71">
        <v>43770</v>
      </c>
      <c r="B24" s="47">
        <v>80043802</v>
      </c>
      <c r="C24" s="47">
        <v>5534074</v>
      </c>
      <c r="D24" s="47">
        <v>4389703</v>
      </c>
      <c r="E24" s="163">
        <v>27288462</v>
      </c>
      <c r="F24" s="47">
        <v>117256041</v>
      </c>
    </row>
    <row r="25" spans="1:13" ht="14.45" customHeight="1" x14ac:dyDescent="0.25">
      <c r="A25" s="71">
        <v>43800</v>
      </c>
      <c r="B25" s="47">
        <v>94060307</v>
      </c>
      <c r="C25" s="47">
        <v>5826903</v>
      </c>
      <c r="D25" s="47">
        <v>5668659</v>
      </c>
      <c r="E25" s="163">
        <v>30465952</v>
      </c>
      <c r="F25" s="47">
        <v>136021821</v>
      </c>
    </row>
    <row r="26" spans="1:13" ht="14.45" customHeight="1" x14ac:dyDescent="0.25">
      <c r="A26" s="71">
        <v>43831</v>
      </c>
      <c r="B26" s="47">
        <v>82595203</v>
      </c>
      <c r="C26" s="47">
        <v>5499066</v>
      </c>
      <c r="D26" s="47">
        <v>4853308</v>
      </c>
      <c r="E26" s="163">
        <v>26355767</v>
      </c>
      <c r="F26" s="47">
        <v>119303343</v>
      </c>
    </row>
    <row r="27" spans="1:13" ht="14.45" customHeight="1" x14ac:dyDescent="0.25">
      <c r="A27" s="71">
        <v>43862</v>
      </c>
      <c r="B27" s="47">
        <v>79365508</v>
      </c>
      <c r="C27" s="47">
        <v>5717299</v>
      </c>
      <c r="D27" s="47">
        <v>4547295</v>
      </c>
      <c r="E27" s="163">
        <v>29910368</v>
      </c>
      <c r="F27" s="47">
        <v>119540470</v>
      </c>
    </row>
    <row r="28" spans="1:13" ht="14.45" customHeight="1" x14ac:dyDescent="0.25">
      <c r="A28" s="71">
        <v>43891</v>
      </c>
      <c r="B28" s="47">
        <v>88573535</v>
      </c>
      <c r="C28" s="47">
        <v>6027096</v>
      </c>
      <c r="D28" s="47">
        <v>5845061</v>
      </c>
      <c r="E28" s="163">
        <v>30399078</v>
      </c>
      <c r="F28" s="47">
        <v>130844769</v>
      </c>
    </row>
    <row r="29" spans="1:13" x14ac:dyDescent="0.25">
      <c r="A29" s="71">
        <v>43922</v>
      </c>
      <c r="B29" s="47">
        <v>88052284</v>
      </c>
      <c r="C29" s="47">
        <v>6880084</v>
      </c>
      <c r="D29" s="47">
        <v>4381083</v>
      </c>
      <c r="E29" s="163">
        <v>28550308</v>
      </c>
      <c r="F29" s="47">
        <v>127863759</v>
      </c>
    </row>
    <row r="30" spans="1:13" ht="14.45" customHeight="1" x14ac:dyDescent="0.25">
      <c r="A30" s="74"/>
    </row>
    <row r="31" spans="1:13" ht="14.45" customHeight="1" x14ac:dyDescent="0.25">
      <c r="A31" s="297" t="s">
        <v>475</v>
      </c>
    </row>
  </sheetData>
  <mergeCells count="1">
    <mergeCell ref="A3:F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9"/>
  <sheetViews>
    <sheetView workbookViewId="0">
      <pane xSplit="1" ySplit="4" topLeftCell="B21" activePane="bottomRight" state="frozen"/>
      <selection activeCell="A3" sqref="A3:F3"/>
      <selection pane="topRight" activeCell="A3" sqref="A3:F3"/>
      <selection pane="bottomLeft" activeCell="A3" sqref="A3:F3"/>
      <selection pane="bottomRight" activeCell="H40" sqref="H40"/>
    </sheetView>
  </sheetViews>
  <sheetFormatPr defaultColWidth="8.5703125" defaultRowHeight="15" x14ac:dyDescent="0.25"/>
  <cols>
    <col min="1" max="1" width="13.5703125" style="52" customWidth="1"/>
    <col min="2" max="2" width="10" style="52" bestFit="1" customWidth="1"/>
    <col min="3" max="3" width="14.140625" style="52" bestFit="1" customWidth="1"/>
    <col min="4" max="4" width="12.7109375" style="52" bestFit="1" customWidth="1"/>
    <col min="5" max="5" width="14.42578125" style="52" bestFit="1" customWidth="1"/>
    <col min="6" max="6" width="22" style="52" customWidth="1"/>
    <col min="7" max="16384" width="8.5703125" style="52"/>
  </cols>
  <sheetData>
    <row r="1" spans="1:13" x14ac:dyDescent="0.25">
      <c r="A1" s="72"/>
    </row>
    <row r="2" spans="1:13" x14ac:dyDescent="0.25">
      <c r="A2" s="84"/>
      <c r="B2" s="88"/>
      <c r="C2" s="88"/>
      <c r="D2" s="88"/>
      <c r="E2" s="88"/>
      <c r="F2" s="88"/>
      <c r="G2" s="88"/>
      <c r="H2" s="88"/>
      <c r="I2" s="88"/>
      <c r="J2" s="88"/>
      <c r="K2" s="88"/>
      <c r="L2" s="88"/>
      <c r="M2" s="88"/>
    </row>
    <row r="3" spans="1:13" x14ac:dyDescent="0.25">
      <c r="A3" s="353" t="s">
        <v>220</v>
      </c>
      <c r="B3" s="353"/>
      <c r="C3" s="353"/>
      <c r="D3" s="353"/>
      <c r="E3" s="353"/>
      <c r="F3" s="353"/>
    </row>
    <row r="4" spans="1:13" ht="60" x14ac:dyDescent="0.25">
      <c r="A4" s="85" t="s">
        <v>72</v>
      </c>
      <c r="B4" s="54" t="s">
        <v>5</v>
      </c>
      <c r="C4" s="54" t="s">
        <v>218</v>
      </c>
      <c r="D4" s="54" t="s">
        <v>7</v>
      </c>
      <c r="E4" s="54" t="s">
        <v>8</v>
      </c>
      <c r="F4" s="55" t="s">
        <v>4</v>
      </c>
    </row>
    <row r="5" spans="1:13" x14ac:dyDescent="0.25">
      <c r="A5" s="71">
        <v>43191</v>
      </c>
      <c r="B5" s="83">
        <v>14924</v>
      </c>
      <c r="C5" s="83">
        <v>1593</v>
      </c>
      <c r="D5" s="83">
        <v>1093</v>
      </c>
      <c r="E5" s="83">
        <v>6021</v>
      </c>
      <c r="F5" s="83">
        <v>23631</v>
      </c>
    </row>
    <row r="6" spans="1:13" x14ac:dyDescent="0.25">
      <c r="A6" s="71">
        <v>43221</v>
      </c>
      <c r="B6" s="83">
        <v>15893</v>
      </c>
      <c r="C6" s="83">
        <v>1751</v>
      </c>
      <c r="D6" s="83">
        <v>1258</v>
      </c>
      <c r="E6" s="83">
        <v>6485</v>
      </c>
      <c r="F6" s="83">
        <v>25387</v>
      </c>
    </row>
    <row r="7" spans="1:13" x14ac:dyDescent="0.25">
      <c r="A7" s="71">
        <v>43252</v>
      </c>
      <c r="B7" s="83">
        <v>15821</v>
      </c>
      <c r="C7" s="83">
        <v>1730</v>
      </c>
      <c r="D7" s="83">
        <v>1448</v>
      </c>
      <c r="E7" s="83">
        <v>6302</v>
      </c>
      <c r="F7" s="83">
        <v>25301</v>
      </c>
    </row>
    <row r="8" spans="1:13" x14ac:dyDescent="0.25">
      <c r="A8" s="71">
        <v>43282</v>
      </c>
      <c r="B8" s="83">
        <v>16136</v>
      </c>
      <c r="C8" s="83">
        <v>1661</v>
      </c>
      <c r="D8" s="83">
        <v>1179</v>
      </c>
      <c r="E8" s="83">
        <v>6112</v>
      </c>
      <c r="F8" s="83">
        <v>25088</v>
      </c>
    </row>
    <row r="9" spans="1:13" x14ac:dyDescent="0.25">
      <c r="A9" s="71">
        <v>43313</v>
      </c>
      <c r="B9" s="83">
        <v>17774</v>
      </c>
      <c r="C9" s="83">
        <v>1606</v>
      </c>
      <c r="D9" s="83">
        <v>1288</v>
      </c>
      <c r="E9" s="83">
        <v>6430</v>
      </c>
      <c r="F9" s="83">
        <v>27098</v>
      </c>
    </row>
    <row r="10" spans="1:13" x14ac:dyDescent="0.25">
      <c r="A10" s="71">
        <v>43344</v>
      </c>
      <c r="B10" s="83">
        <v>17105</v>
      </c>
      <c r="C10" s="83">
        <v>1640</v>
      </c>
      <c r="D10" s="83">
        <v>1300</v>
      </c>
      <c r="E10" s="83">
        <v>6387</v>
      </c>
      <c r="F10" s="83">
        <v>26432</v>
      </c>
    </row>
    <row r="11" spans="1:13" x14ac:dyDescent="0.25">
      <c r="A11" s="71">
        <v>43374</v>
      </c>
      <c r="B11" s="83">
        <v>16836</v>
      </c>
      <c r="C11" s="83">
        <v>1805</v>
      </c>
      <c r="D11" s="83">
        <v>1261</v>
      </c>
      <c r="E11" s="83">
        <v>6799</v>
      </c>
      <c r="F11" s="83">
        <v>26701</v>
      </c>
    </row>
    <row r="12" spans="1:13" x14ac:dyDescent="0.25">
      <c r="A12" s="71">
        <v>43405</v>
      </c>
      <c r="B12" s="83">
        <v>17858</v>
      </c>
      <c r="C12" s="83">
        <v>1761</v>
      </c>
      <c r="D12" s="83">
        <v>1277</v>
      </c>
      <c r="E12" s="83">
        <v>6491</v>
      </c>
      <c r="F12" s="83">
        <v>27387</v>
      </c>
    </row>
    <row r="13" spans="1:13" x14ac:dyDescent="0.25">
      <c r="A13" s="71">
        <v>43435</v>
      </c>
      <c r="B13" s="83">
        <v>18037</v>
      </c>
      <c r="C13" s="83">
        <v>1641</v>
      </c>
      <c r="D13" s="83">
        <v>1226</v>
      </c>
      <c r="E13" s="83">
        <v>6357</v>
      </c>
      <c r="F13" s="83">
        <v>27261</v>
      </c>
    </row>
    <row r="14" spans="1:13" x14ac:dyDescent="0.25">
      <c r="A14" s="71">
        <v>43466</v>
      </c>
      <c r="B14" s="83">
        <v>18511</v>
      </c>
      <c r="C14" s="83">
        <v>1668</v>
      </c>
      <c r="D14" s="83">
        <v>1254</v>
      </c>
      <c r="E14" s="83">
        <v>6501</v>
      </c>
      <c r="F14" s="83">
        <v>27934</v>
      </c>
    </row>
    <row r="15" spans="1:13" x14ac:dyDescent="0.25">
      <c r="A15" s="71">
        <v>43497</v>
      </c>
      <c r="B15" s="83">
        <v>17946</v>
      </c>
      <c r="C15" s="83">
        <v>1667</v>
      </c>
      <c r="D15" s="83">
        <v>1340</v>
      </c>
      <c r="E15" s="83">
        <v>6506</v>
      </c>
      <c r="F15" s="83">
        <v>27459</v>
      </c>
    </row>
    <row r="16" spans="1:13" x14ac:dyDescent="0.25">
      <c r="A16" s="71">
        <v>43525</v>
      </c>
      <c r="B16" s="83">
        <v>17593</v>
      </c>
      <c r="C16" s="83">
        <v>1843</v>
      </c>
      <c r="D16" s="83">
        <v>1356</v>
      </c>
      <c r="E16" s="83">
        <v>6674</v>
      </c>
      <c r="F16" s="83">
        <v>27466</v>
      </c>
    </row>
    <row r="17" spans="1:8" x14ac:dyDescent="0.25">
      <c r="A17" s="71">
        <v>43556</v>
      </c>
      <c r="B17" s="103">
        <v>17615</v>
      </c>
      <c r="C17" s="103">
        <v>1724</v>
      </c>
      <c r="D17" s="103">
        <v>1269</v>
      </c>
      <c r="E17" s="103">
        <v>6940</v>
      </c>
      <c r="F17" s="103">
        <v>27548</v>
      </c>
    </row>
    <row r="18" spans="1:8" ht="13.5" customHeight="1" x14ac:dyDescent="0.25">
      <c r="A18" s="71">
        <v>43586</v>
      </c>
      <c r="B18" s="103">
        <v>18880</v>
      </c>
      <c r="C18" s="103">
        <v>1925</v>
      </c>
      <c r="D18" s="103">
        <v>1555</v>
      </c>
      <c r="E18" s="103">
        <v>7065</v>
      </c>
      <c r="F18" s="103">
        <v>29425</v>
      </c>
    </row>
    <row r="19" spans="1:8" ht="13.5" customHeight="1" x14ac:dyDescent="0.25">
      <c r="A19" s="71">
        <v>43617</v>
      </c>
      <c r="B19" s="103">
        <v>19107</v>
      </c>
      <c r="C19" s="103">
        <v>1915</v>
      </c>
      <c r="D19" s="103">
        <v>1587</v>
      </c>
      <c r="E19" s="103">
        <v>6980</v>
      </c>
      <c r="F19" s="103">
        <v>29589</v>
      </c>
    </row>
    <row r="20" spans="1:8" x14ac:dyDescent="0.25">
      <c r="A20" s="71">
        <v>43647</v>
      </c>
      <c r="B20" s="103">
        <v>20128</v>
      </c>
      <c r="C20" s="103">
        <v>1955</v>
      </c>
      <c r="D20" s="103">
        <v>1468</v>
      </c>
      <c r="E20" s="103">
        <v>7226</v>
      </c>
      <c r="F20" s="103">
        <v>30777</v>
      </c>
    </row>
    <row r="21" spans="1:8" x14ac:dyDescent="0.25">
      <c r="A21" s="71">
        <v>43678</v>
      </c>
      <c r="B21" s="103">
        <v>19841</v>
      </c>
      <c r="C21" s="103">
        <v>1874</v>
      </c>
      <c r="D21" s="103">
        <v>1366</v>
      </c>
      <c r="E21" s="103">
        <v>7095</v>
      </c>
      <c r="F21" s="103">
        <v>30176</v>
      </c>
    </row>
    <row r="22" spans="1:8" x14ac:dyDescent="0.25">
      <c r="A22" s="71">
        <v>43709</v>
      </c>
      <c r="B22" s="103">
        <v>21233</v>
      </c>
      <c r="C22" s="103">
        <v>1896</v>
      </c>
      <c r="D22" s="103">
        <v>1478</v>
      </c>
      <c r="E22" s="103">
        <v>7268</v>
      </c>
      <c r="F22" s="103">
        <v>31875</v>
      </c>
    </row>
    <row r="23" spans="1:8" x14ac:dyDescent="0.25">
      <c r="A23" s="71">
        <v>43739</v>
      </c>
      <c r="B23" s="103">
        <v>25325</v>
      </c>
      <c r="C23" s="103">
        <v>1952</v>
      </c>
      <c r="D23" s="103">
        <v>1456</v>
      </c>
      <c r="E23" s="103">
        <v>7029</v>
      </c>
      <c r="F23" s="103">
        <v>35762</v>
      </c>
    </row>
    <row r="24" spans="1:8" x14ac:dyDescent="0.25">
      <c r="A24" s="71">
        <v>43770</v>
      </c>
      <c r="B24" s="103">
        <v>23461</v>
      </c>
      <c r="C24" s="103">
        <v>1953</v>
      </c>
      <c r="D24" s="103">
        <v>1486</v>
      </c>
      <c r="E24" s="103">
        <v>7071</v>
      </c>
      <c r="F24" s="103">
        <v>33971</v>
      </c>
    </row>
    <row r="25" spans="1:8" x14ac:dyDescent="0.25">
      <c r="A25" s="71">
        <v>43800</v>
      </c>
      <c r="B25" s="103">
        <v>23800</v>
      </c>
      <c r="C25" s="103">
        <v>1902</v>
      </c>
      <c r="D25" s="103">
        <v>1568</v>
      </c>
      <c r="E25" s="103">
        <v>7155</v>
      </c>
      <c r="F25" s="103">
        <v>34425</v>
      </c>
    </row>
    <row r="26" spans="1:8" x14ac:dyDescent="0.25">
      <c r="A26" s="71">
        <v>43831</v>
      </c>
      <c r="B26" s="103">
        <v>23007</v>
      </c>
      <c r="C26" s="103">
        <v>1766</v>
      </c>
      <c r="D26" s="103">
        <v>1527</v>
      </c>
      <c r="E26" s="103">
        <v>6696</v>
      </c>
      <c r="F26" s="103">
        <v>32996</v>
      </c>
    </row>
    <row r="27" spans="1:8" x14ac:dyDescent="0.25">
      <c r="A27" s="71">
        <v>43862</v>
      </c>
      <c r="B27" s="103">
        <v>23395</v>
      </c>
      <c r="C27" s="103">
        <v>1817</v>
      </c>
      <c r="D27" s="103">
        <v>1465</v>
      </c>
      <c r="E27" s="103">
        <v>7201</v>
      </c>
      <c r="F27" s="103">
        <v>33878</v>
      </c>
    </row>
    <row r="28" spans="1:8" x14ac:dyDescent="0.25">
      <c r="A28" s="71">
        <v>43891</v>
      </c>
      <c r="B28" s="103">
        <v>24251</v>
      </c>
      <c r="C28" s="103">
        <v>1872</v>
      </c>
      <c r="D28" s="103">
        <v>1602</v>
      </c>
      <c r="E28" s="103">
        <v>7223</v>
      </c>
      <c r="F28" s="103">
        <v>34948</v>
      </c>
    </row>
    <row r="29" spans="1:8" x14ac:dyDescent="0.25">
      <c r="A29" s="71">
        <v>43922</v>
      </c>
      <c r="B29" s="103">
        <v>23104</v>
      </c>
      <c r="C29" s="103">
        <v>1851</v>
      </c>
      <c r="D29" s="103">
        <v>1204</v>
      </c>
      <c r="E29" s="103">
        <v>7295</v>
      </c>
      <c r="F29" s="103">
        <v>33454</v>
      </c>
    </row>
    <row r="30" spans="1:8" s="88" customFormat="1" x14ac:dyDescent="0.25"/>
    <row r="31" spans="1:8" s="88" customFormat="1" x14ac:dyDescent="0.25">
      <c r="A31" s="297"/>
    </row>
    <row r="32" spans="1:8" x14ac:dyDescent="0.25">
      <c r="B32"/>
      <c r="C32"/>
      <c r="D32"/>
      <c r="E32"/>
      <c r="F32"/>
      <c r="G32"/>
      <c r="H32"/>
    </row>
    <row r="33" spans="2:8" x14ac:dyDescent="0.25">
      <c r="B33"/>
      <c r="C33"/>
      <c r="D33"/>
      <c r="E33"/>
      <c r="F33"/>
      <c r="G33"/>
      <c r="H33"/>
    </row>
    <row r="34" spans="2:8" x14ac:dyDescent="0.25">
      <c r="B34"/>
      <c r="C34"/>
      <c r="D34"/>
      <c r="E34"/>
      <c r="F34"/>
      <c r="G34"/>
      <c r="H34"/>
    </row>
    <row r="35" spans="2:8" x14ac:dyDescent="0.25">
      <c r="B35"/>
      <c r="C35"/>
      <c r="D35"/>
      <c r="E35"/>
      <c r="F35"/>
      <c r="G35"/>
      <c r="H35"/>
    </row>
    <row r="36" spans="2:8" x14ac:dyDescent="0.25">
      <c r="B36"/>
      <c r="C36"/>
      <c r="D36"/>
      <c r="E36"/>
      <c r="F36"/>
      <c r="G36"/>
      <c r="H36"/>
    </row>
    <row r="37" spans="2:8" x14ac:dyDescent="0.25">
      <c r="B37"/>
      <c r="C37"/>
      <c r="D37"/>
      <c r="E37"/>
      <c r="F37"/>
      <c r="G37"/>
      <c r="H37"/>
    </row>
    <row r="38" spans="2:8" x14ac:dyDescent="0.25">
      <c r="B38"/>
      <c r="C38"/>
      <c r="D38"/>
      <c r="E38"/>
      <c r="F38"/>
      <c r="G38"/>
      <c r="H38"/>
    </row>
    <row r="39" spans="2:8" x14ac:dyDescent="0.25">
      <c r="B39"/>
      <c r="C39"/>
      <c r="D39"/>
      <c r="E39"/>
      <c r="F39"/>
      <c r="G39"/>
      <c r="H39"/>
    </row>
  </sheetData>
  <mergeCells count="1">
    <mergeCell ref="A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3F0D-E7A9-4D9D-B5B3-F1F29EA850A0}">
  <dimension ref="A1:Q41"/>
  <sheetViews>
    <sheetView zoomScale="107" zoomScaleNormal="107" workbookViewId="0">
      <pane xSplit="1" ySplit="5" topLeftCell="B24" activePane="bottomRight" state="frozen"/>
      <selection pane="topRight" activeCell="F1" sqref="F1:G1"/>
      <selection pane="bottomLeft" activeCell="F1" sqref="F1:G1"/>
      <selection pane="bottomRight" sqref="A1:A2"/>
    </sheetView>
  </sheetViews>
  <sheetFormatPr defaultColWidth="8.5703125" defaultRowHeight="15" x14ac:dyDescent="0.25"/>
  <cols>
    <col min="1" max="1" width="17.5703125" style="20" bestFit="1" customWidth="1"/>
    <col min="2" max="2" width="9.85546875" style="20" bestFit="1" customWidth="1"/>
    <col min="3" max="3" width="14.42578125" style="20" bestFit="1" customWidth="1"/>
    <col min="4" max="4" width="12.7109375" style="20" bestFit="1" customWidth="1"/>
    <col min="5" max="5" width="9.42578125" style="20" bestFit="1" customWidth="1"/>
    <col min="6" max="6" width="9.5703125" style="20" bestFit="1" customWidth="1"/>
    <col min="7" max="7" width="9.85546875" style="20" bestFit="1" customWidth="1"/>
    <col min="8" max="8" width="14.42578125" style="20" bestFit="1" customWidth="1"/>
    <col min="9" max="9" width="12.7109375" style="20" bestFit="1" customWidth="1"/>
    <col min="10" max="10" width="9.42578125" style="20" bestFit="1" customWidth="1"/>
    <col min="11" max="11" width="9.5703125" style="20" bestFit="1" customWidth="1"/>
    <col min="12" max="12" width="9.85546875" style="20" bestFit="1" customWidth="1"/>
    <col min="13" max="13" width="14.42578125" style="20" bestFit="1" customWidth="1"/>
    <col min="14" max="14" width="12.7109375" style="20" bestFit="1" customWidth="1"/>
    <col min="15" max="15" width="9.42578125" style="20" bestFit="1" customWidth="1"/>
    <col min="16" max="16" width="9.5703125" style="20" bestFit="1" customWidth="1"/>
    <col min="17" max="16384" width="8.5703125" style="20"/>
  </cols>
  <sheetData>
    <row r="1" spans="1:17" s="88" customFormat="1" x14ac:dyDescent="0.25">
      <c r="A1" s="72"/>
    </row>
    <row r="2" spans="1:17" s="88" customFormat="1" x14ac:dyDescent="0.25">
      <c r="A2" s="84"/>
    </row>
    <row r="3" spans="1:17" x14ac:dyDescent="0.25">
      <c r="A3" s="354"/>
      <c r="B3" s="356" t="s">
        <v>221</v>
      </c>
      <c r="C3" s="357"/>
      <c r="D3" s="357"/>
      <c r="E3" s="357"/>
      <c r="F3" s="357"/>
      <c r="G3" s="357"/>
      <c r="H3" s="357"/>
      <c r="I3" s="357"/>
      <c r="J3" s="357"/>
      <c r="K3" s="357"/>
      <c r="L3" s="357"/>
      <c r="M3" s="357"/>
      <c r="N3" s="357"/>
      <c r="O3" s="357"/>
      <c r="P3" s="357"/>
    </row>
    <row r="4" spans="1:17" x14ac:dyDescent="0.25">
      <c r="A4" s="354"/>
      <c r="B4" s="358" t="s">
        <v>42</v>
      </c>
      <c r="C4" s="359"/>
      <c r="D4" s="359"/>
      <c r="E4" s="359"/>
      <c r="F4" s="360"/>
      <c r="G4" s="361" t="s">
        <v>43</v>
      </c>
      <c r="H4" s="359"/>
      <c r="I4" s="359"/>
      <c r="J4" s="359"/>
      <c r="K4" s="360"/>
      <c r="L4" s="359" t="s">
        <v>44</v>
      </c>
      <c r="M4" s="359"/>
      <c r="N4" s="359"/>
      <c r="O4" s="359"/>
      <c r="P4" s="362"/>
    </row>
    <row r="5" spans="1:17" ht="60" x14ac:dyDescent="0.25">
      <c r="A5" s="355"/>
      <c r="B5" s="64" t="s">
        <v>5</v>
      </c>
      <c r="C5" s="64" t="s">
        <v>222</v>
      </c>
      <c r="D5" s="64" t="s">
        <v>7</v>
      </c>
      <c r="E5" s="64" t="s">
        <v>218</v>
      </c>
      <c r="F5" s="65" t="s">
        <v>223</v>
      </c>
      <c r="G5" s="67" t="s">
        <v>5</v>
      </c>
      <c r="H5" s="67" t="s">
        <v>222</v>
      </c>
      <c r="I5" s="67" t="s">
        <v>7</v>
      </c>
      <c r="J5" s="67" t="s">
        <v>218</v>
      </c>
      <c r="K5" s="67" t="s">
        <v>223</v>
      </c>
      <c r="L5" s="194" t="s">
        <v>5</v>
      </c>
      <c r="M5" s="194" t="s">
        <v>222</v>
      </c>
      <c r="N5" s="194" t="s">
        <v>7</v>
      </c>
      <c r="O5" s="194" t="s">
        <v>218</v>
      </c>
      <c r="P5" s="194" t="s">
        <v>223</v>
      </c>
      <c r="Q5" s="72"/>
    </row>
    <row r="6" spans="1:17" x14ac:dyDescent="0.25">
      <c r="A6" s="71">
        <v>42856</v>
      </c>
      <c r="B6" s="39">
        <v>0.84030000000000005</v>
      </c>
      <c r="C6" s="39">
        <v>0.83979999999999999</v>
      </c>
      <c r="D6" s="39">
        <v>0.88580000000000003</v>
      </c>
      <c r="E6" s="39">
        <v>0.89029999999999998</v>
      </c>
      <c r="F6" s="66">
        <v>0.84840000000000004</v>
      </c>
      <c r="G6" s="68">
        <v>0.91320000000000001</v>
      </c>
      <c r="H6" s="39">
        <v>0.89739999999999998</v>
      </c>
      <c r="I6" s="39">
        <v>0.92010000000000003</v>
      </c>
      <c r="J6" s="39">
        <v>0.91559999999999997</v>
      </c>
      <c r="K6" s="66">
        <v>0.91139999999999999</v>
      </c>
      <c r="L6" s="69">
        <v>0.9335</v>
      </c>
      <c r="M6" s="39">
        <v>0.9214</v>
      </c>
      <c r="N6" s="39">
        <v>0.93230000000000002</v>
      </c>
      <c r="O6" s="39">
        <v>0.93100000000000005</v>
      </c>
      <c r="P6" s="39">
        <v>0.93120000000000003</v>
      </c>
    </row>
    <row r="7" spans="1:17" x14ac:dyDescent="0.25">
      <c r="A7" s="71">
        <v>42887</v>
      </c>
      <c r="B7" s="39">
        <v>0.83919999999999995</v>
      </c>
      <c r="C7" s="39">
        <v>0.83950000000000002</v>
      </c>
      <c r="D7" s="39">
        <v>0.88470000000000004</v>
      </c>
      <c r="E7" s="39">
        <v>0.88849999999999996</v>
      </c>
      <c r="F7" s="66">
        <v>0.84730000000000005</v>
      </c>
      <c r="G7" s="68">
        <v>0.91220000000000001</v>
      </c>
      <c r="H7" s="39">
        <v>0.89770000000000005</v>
      </c>
      <c r="I7" s="39">
        <v>0.9204</v>
      </c>
      <c r="J7" s="39">
        <v>0.91339999999999999</v>
      </c>
      <c r="K7" s="66">
        <v>0.91059999999999997</v>
      </c>
      <c r="L7" s="69">
        <v>0.93330000000000002</v>
      </c>
      <c r="M7" s="39">
        <v>0.92230000000000001</v>
      </c>
      <c r="N7" s="39">
        <v>0.93179999999999996</v>
      </c>
      <c r="O7" s="39">
        <v>0.92800000000000005</v>
      </c>
      <c r="P7" s="39">
        <v>0.93079999999999996</v>
      </c>
    </row>
    <row r="8" spans="1:17" x14ac:dyDescent="0.25">
      <c r="A8" s="71">
        <v>42917</v>
      </c>
      <c r="B8" s="39">
        <v>0.83899999999999997</v>
      </c>
      <c r="C8" s="39">
        <v>0.83940000000000003</v>
      </c>
      <c r="D8" s="39">
        <v>0.88429999999999997</v>
      </c>
      <c r="E8" s="39">
        <v>0.88660000000000005</v>
      </c>
      <c r="F8" s="66">
        <v>0.84689999999999999</v>
      </c>
      <c r="G8" s="68">
        <v>0.9113</v>
      </c>
      <c r="H8" s="39">
        <v>0.89939999999999998</v>
      </c>
      <c r="I8" s="39">
        <v>0.91990000000000005</v>
      </c>
      <c r="J8" s="39">
        <v>0.91369999999999996</v>
      </c>
      <c r="K8" s="66">
        <v>0.91020000000000001</v>
      </c>
      <c r="L8" s="69">
        <v>0.9335</v>
      </c>
      <c r="M8" s="39">
        <v>0.92310000000000003</v>
      </c>
      <c r="N8" s="39">
        <v>0.93120000000000003</v>
      </c>
      <c r="O8" s="39">
        <v>0.92679999999999996</v>
      </c>
      <c r="P8" s="39">
        <v>0.93089999999999995</v>
      </c>
    </row>
    <row r="9" spans="1:17" x14ac:dyDescent="0.25">
      <c r="A9" s="71">
        <v>42948</v>
      </c>
      <c r="B9" s="39">
        <v>0.83799999999999997</v>
      </c>
      <c r="C9" s="39">
        <v>0.83819999999999995</v>
      </c>
      <c r="D9" s="39">
        <v>0.88590000000000002</v>
      </c>
      <c r="E9" s="39">
        <v>0.88639999999999997</v>
      </c>
      <c r="F9" s="66">
        <v>0.84609999999999996</v>
      </c>
      <c r="G9" s="68">
        <v>0.91080000000000005</v>
      </c>
      <c r="H9" s="39">
        <v>0.90039999999999998</v>
      </c>
      <c r="I9" s="39">
        <v>0.91890000000000005</v>
      </c>
      <c r="J9" s="39">
        <v>0.91200000000000003</v>
      </c>
      <c r="K9" s="66">
        <v>0.90980000000000005</v>
      </c>
      <c r="L9" s="69">
        <v>0.93359999999999999</v>
      </c>
      <c r="M9" s="39">
        <v>0.92379999999999995</v>
      </c>
      <c r="N9" s="39">
        <v>0.93010000000000004</v>
      </c>
      <c r="O9" s="39">
        <v>0.92669999999999997</v>
      </c>
      <c r="P9" s="39">
        <v>0.93100000000000005</v>
      </c>
    </row>
    <row r="10" spans="1:17" x14ac:dyDescent="0.25">
      <c r="A10" s="71">
        <v>42979</v>
      </c>
      <c r="B10" s="39">
        <v>0.83660000000000001</v>
      </c>
      <c r="C10" s="39">
        <v>0.84109999999999996</v>
      </c>
      <c r="D10" s="39">
        <v>0.88449999999999995</v>
      </c>
      <c r="E10" s="39">
        <v>0.88500000000000001</v>
      </c>
      <c r="F10" s="66">
        <v>0.84540000000000004</v>
      </c>
      <c r="G10" s="68">
        <v>0.91020000000000001</v>
      </c>
      <c r="H10" s="39">
        <v>0.90200000000000002</v>
      </c>
      <c r="I10" s="39">
        <v>0.92010000000000003</v>
      </c>
      <c r="J10" s="39">
        <v>0.91069999999999995</v>
      </c>
      <c r="K10" s="66">
        <v>0.90959999999999996</v>
      </c>
      <c r="L10" s="69">
        <v>0.93269999999999997</v>
      </c>
      <c r="M10" s="39">
        <v>0.92359999999999998</v>
      </c>
      <c r="N10" s="39">
        <v>0.93</v>
      </c>
      <c r="O10" s="39">
        <v>0.92420000000000002</v>
      </c>
      <c r="P10" s="39">
        <v>0.93020000000000003</v>
      </c>
    </row>
    <row r="11" spans="1:17" x14ac:dyDescent="0.25">
      <c r="A11" s="71">
        <v>43009</v>
      </c>
      <c r="B11" s="39">
        <v>0.83409999999999995</v>
      </c>
      <c r="C11" s="39">
        <v>0.84430000000000005</v>
      </c>
      <c r="D11" s="39">
        <v>0.88039999999999996</v>
      </c>
      <c r="E11" s="39">
        <v>0.88639999999999997</v>
      </c>
      <c r="F11" s="66">
        <v>0.84419999999999995</v>
      </c>
      <c r="G11" s="68">
        <v>0.90920000000000001</v>
      </c>
      <c r="H11" s="39">
        <v>0.90200000000000002</v>
      </c>
      <c r="I11" s="39">
        <v>0.92049999999999998</v>
      </c>
      <c r="J11" s="39">
        <v>0.91149999999999998</v>
      </c>
      <c r="K11" s="66">
        <v>0.90910000000000002</v>
      </c>
      <c r="L11" s="69">
        <v>0.93189999999999995</v>
      </c>
      <c r="M11" s="39">
        <v>0.9254</v>
      </c>
      <c r="N11" s="39">
        <v>0.92949999999999999</v>
      </c>
      <c r="O11" s="39">
        <v>0.92430000000000001</v>
      </c>
      <c r="P11" s="39">
        <v>0.92989999999999995</v>
      </c>
    </row>
    <row r="12" spans="1:17" x14ac:dyDescent="0.25">
      <c r="A12" s="71">
        <v>43040</v>
      </c>
      <c r="B12" s="39">
        <v>0.83299999999999996</v>
      </c>
      <c r="C12" s="39">
        <v>0.84670000000000001</v>
      </c>
      <c r="D12" s="39">
        <v>0.88019999999999998</v>
      </c>
      <c r="E12" s="39">
        <v>0.8881</v>
      </c>
      <c r="F12" s="66">
        <v>0.84389999999999998</v>
      </c>
      <c r="G12" s="68">
        <v>0.90820000000000001</v>
      </c>
      <c r="H12" s="39">
        <v>0.90390000000000004</v>
      </c>
      <c r="I12" s="39">
        <v>0.92</v>
      </c>
      <c r="J12" s="39">
        <v>0.91110000000000002</v>
      </c>
      <c r="K12" s="66">
        <v>0.90859999999999996</v>
      </c>
      <c r="L12" s="69">
        <v>0.93189999999999995</v>
      </c>
      <c r="M12" s="39">
        <v>0.9254</v>
      </c>
      <c r="N12" s="39">
        <v>0.92810000000000004</v>
      </c>
      <c r="O12" s="39">
        <v>0.92300000000000004</v>
      </c>
      <c r="P12" s="39">
        <v>0.92969999999999997</v>
      </c>
    </row>
    <row r="13" spans="1:17" x14ac:dyDescent="0.25">
      <c r="A13" s="71">
        <v>43070</v>
      </c>
      <c r="B13" s="39">
        <v>0.83040000000000003</v>
      </c>
      <c r="C13" s="39">
        <v>0.8498</v>
      </c>
      <c r="D13" s="39">
        <v>0.87660000000000005</v>
      </c>
      <c r="E13" s="39">
        <v>0.88880000000000003</v>
      </c>
      <c r="F13" s="66">
        <v>0.84250000000000003</v>
      </c>
      <c r="G13" s="68">
        <v>0.90669999999999995</v>
      </c>
      <c r="H13" s="39">
        <v>0.90549999999999997</v>
      </c>
      <c r="I13" s="39">
        <v>0.91720000000000002</v>
      </c>
      <c r="J13" s="39">
        <v>0.91180000000000005</v>
      </c>
      <c r="K13" s="66">
        <v>0.90769999999999995</v>
      </c>
      <c r="L13" s="69">
        <v>0.93149999999999999</v>
      </c>
      <c r="M13" s="39">
        <v>0.92479999999999996</v>
      </c>
      <c r="N13" s="39">
        <v>0.92969999999999997</v>
      </c>
      <c r="O13" s="39">
        <v>0.92230000000000001</v>
      </c>
      <c r="P13" s="39">
        <v>0.9294</v>
      </c>
    </row>
    <row r="14" spans="1:17" x14ac:dyDescent="0.25">
      <c r="A14" s="71">
        <v>43101</v>
      </c>
      <c r="B14" s="39">
        <v>0.82809999999999995</v>
      </c>
      <c r="C14" s="39">
        <v>0.85009999999999997</v>
      </c>
      <c r="D14" s="39">
        <v>0.87180000000000002</v>
      </c>
      <c r="E14" s="39">
        <v>0.89139999999999997</v>
      </c>
      <c r="F14" s="66">
        <v>0.84089999999999998</v>
      </c>
      <c r="G14" s="68">
        <v>0.9052</v>
      </c>
      <c r="H14" s="39">
        <v>0.90610000000000002</v>
      </c>
      <c r="I14" s="39">
        <v>0.91859999999999997</v>
      </c>
      <c r="J14" s="39">
        <v>0.91269999999999996</v>
      </c>
      <c r="K14" s="66">
        <v>0.90700000000000003</v>
      </c>
      <c r="L14" s="69">
        <v>0.93020000000000003</v>
      </c>
      <c r="M14" s="39">
        <v>0.92390000000000005</v>
      </c>
      <c r="N14" s="39">
        <v>0.92989999999999995</v>
      </c>
      <c r="O14" s="39">
        <v>0.92320000000000002</v>
      </c>
      <c r="P14" s="39">
        <v>0.92849999999999999</v>
      </c>
    </row>
    <row r="15" spans="1:17" x14ac:dyDescent="0.25">
      <c r="A15" s="71">
        <v>43132</v>
      </c>
      <c r="B15" s="39">
        <v>0.82269999999999999</v>
      </c>
      <c r="C15" s="39">
        <v>0.84930000000000005</v>
      </c>
      <c r="D15" s="39">
        <v>0.86780000000000002</v>
      </c>
      <c r="E15" s="39">
        <v>0.8921</v>
      </c>
      <c r="F15" s="66">
        <v>0.83689999999999998</v>
      </c>
      <c r="G15" s="68">
        <v>0.90439999999999998</v>
      </c>
      <c r="H15" s="39">
        <v>0.90849999999999997</v>
      </c>
      <c r="I15" s="39">
        <v>0.91720000000000002</v>
      </c>
      <c r="J15" s="39">
        <v>0.91449999999999998</v>
      </c>
      <c r="K15" s="66">
        <v>0.90700000000000003</v>
      </c>
      <c r="L15" s="69">
        <v>0.93020000000000003</v>
      </c>
      <c r="M15" s="39">
        <v>0.9254</v>
      </c>
      <c r="N15" s="39">
        <v>0.92820000000000003</v>
      </c>
      <c r="O15" s="39">
        <v>0.92130000000000001</v>
      </c>
      <c r="P15" s="39">
        <v>0.9284</v>
      </c>
    </row>
    <row r="16" spans="1:17" x14ac:dyDescent="0.25">
      <c r="A16" s="71">
        <v>43160</v>
      </c>
      <c r="B16" s="39">
        <v>0.81640000000000001</v>
      </c>
      <c r="C16" s="39">
        <v>0.85119999999999996</v>
      </c>
      <c r="D16" s="39">
        <v>0.86670000000000003</v>
      </c>
      <c r="E16" s="39">
        <v>0.88870000000000005</v>
      </c>
      <c r="F16" s="66">
        <v>0.83260000000000001</v>
      </c>
      <c r="G16" s="68">
        <v>0.90300000000000002</v>
      </c>
      <c r="H16" s="39">
        <v>0.90980000000000005</v>
      </c>
      <c r="I16" s="39">
        <v>0.91510000000000002</v>
      </c>
      <c r="J16" s="39">
        <v>0.91639999999999999</v>
      </c>
      <c r="K16" s="66">
        <v>0.90620000000000001</v>
      </c>
      <c r="L16" s="69">
        <v>0.92910000000000004</v>
      </c>
      <c r="M16" s="39">
        <v>0.92659999999999998</v>
      </c>
      <c r="N16" s="39">
        <v>0.92630000000000001</v>
      </c>
      <c r="O16" s="39">
        <v>0.91990000000000005</v>
      </c>
      <c r="P16" s="39">
        <v>0.92759999999999998</v>
      </c>
    </row>
    <row r="17" spans="1:16" x14ac:dyDescent="0.25">
      <c r="A17" s="71">
        <v>43191</v>
      </c>
      <c r="B17" s="39">
        <v>0.8105</v>
      </c>
      <c r="C17" s="39">
        <v>0.85650000000000004</v>
      </c>
      <c r="D17" s="39">
        <v>0.86409999999999998</v>
      </c>
      <c r="E17" s="39">
        <v>0.88800000000000001</v>
      </c>
      <c r="F17" s="66">
        <v>0.82920000000000005</v>
      </c>
      <c r="G17" s="68">
        <v>0.89880000000000004</v>
      </c>
      <c r="H17" s="39">
        <v>0.91049999999999998</v>
      </c>
      <c r="I17" s="39">
        <v>0.91180000000000005</v>
      </c>
      <c r="J17" s="39">
        <v>0.91669999999999996</v>
      </c>
      <c r="K17" s="66">
        <v>0.90329999999999999</v>
      </c>
      <c r="L17" s="69">
        <v>0.92820000000000003</v>
      </c>
      <c r="M17" s="39">
        <v>0.92689999999999995</v>
      </c>
      <c r="N17" s="39">
        <v>0.92800000000000005</v>
      </c>
      <c r="O17" s="39">
        <v>0.92069999999999996</v>
      </c>
      <c r="P17" s="39">
        <v>0.92720000000000002</v>
      </c>
    </row>
    <row r="18" spans="1:16" x14ac:dyDescent="0.25">
      <c r="A18" s="71">
        <v>43221</v>
      </c>
      <c r="B18" s="39">
        <v>0.80469999999999997</v>
      </c>
      <c r="C18" s="39">
        <v>0.85560000000000003</v>
      </c>
      <c r="D18" s="39">
        <v>0.85850000000000004</v>
      </c>
      <c r="E18" s="39">
        <v>0.88519999999999999</v>
      </c>
      <c r="F18" s="66">
        <v>0.82450000000000001</v>
      </c>
      <c r="G18" s="68">
        <v>0.89290000000000003</v>
      </c>
      <c r="H18" s="39">
        <v>0.90980000000000005</v>
      </c>
      <c r="I18" s="39">
        <v>0.90880000000000005</v>
      </c>
      <c r="J18" s="39">
        <v>0.91490000000000005</v>
      </c>
      <c r="K18" s="66">
        <v>0.89890000000000003</v>
      </c>
      <c r="L18" s="69">
        <v>0.9274</v>
      </c>
      <c r="M18" s="39">
        <v>0.92849999999999999</v>
      </c>
      <c r="N18" s="39">
        <v>0.92559999999999998</v>
      </c>
      <c r="O18" s="39">
        <v>0.92169999999999996</v>
      </c>
      <c r="P18" s="39">
        <v>0.92689999999999995</v>
      </c>
    </row>
    <row r="19" spans="1:16" x14ac:dyDescent="0.25">
      <c r="A19" s="71">
        <v>43252</v>
      </c>
      <c r="B19" s="39">
        <v>0.79879999999999995</v>
      </c>
      <c r="C19" s="39">
        <v>0.85750000000000004</v>
      </c>
      <c r="D19" s="39">
        <v>0.85850000000000004</v>
      </c>
      <c r="E19" s="39">
        <v>0.8821</v>
      </c>
      <c r="F19" s="66">
        <v>0.82050000000000001</v>
      </c>
      <c r="G19" s="68">
        <v>0.88819999999999999</v>
      </c>
      <c r="H19" s="39">
        <v>0.91210000000000002</v>
      </c>
      <c r="I19" s="39">
        <v>0.90610000000000002</v>
      </c>
      <c r="J19" s="39">
        <v>0.91490000000000005</v>
      </c>
      <c r="K19" s="66">
        <v>0.89590000000000003</v>
      </c>
      <c r="L19" s="69">
        <v>0.92649999999999999</v>
      </c>
      <c r="M19" s="39">
        <v>0.92869999999999997</v>
      </c>
      <c r="N19" s="39">
        <v>0.92430000000000001</v>
      </c>
      <c r="O19" s="39">
        <v>0.92420000000000002</v>
      </c>
      <c r="P19" s="39">
        <v>0.92649999999999999</v>
      </c>
    </row>
    <row r="20" spans="1:16" x14ac:dyDescent="0.25">
      <c r="A20" s="71">
        <v>43282</v>
      </c>
      <c r="B20" s="39">
        <v>0.79310000000000003</v>
      </c>
      <c r="C20" s="39">
        <v>0.85760000000000003</v>
      </c>
      <c r="D20" s="39">
        <v>0.85440000000000005</v>
      </c>
      <c r="E20" s="39">
        <v>0.87919999999999998</v>
      </c>
      <c r="F20" s="66">
        <v>0.81610000000000005</v>
      </c>
      <c r="G20" s="68">
        <v>0.88460000000000005</v>
      </c>
      <c r="H20" s="39">
        <v>0.91039999999999999</v>
      </c>
      <c r="I20" s="39">
        <v>0.90100000000000002</v>
      </c>
      <c r="J20" s="39">
        <v>0.91259999999999997</v>
      </c>
      <c r="K20" s="66">
        <v>0.89259999999999995</v>
      </c>
      <c r="L20" s="69">
        <v>0.92410000000000003</v>
      </c>
      <c r="M20" s="39">
        <v>0.92779999999999996</v>
      </c>
      <c r="N20" s="39">
        <v>0.92249999999999999</v>
      </c>
      <c r="O20" s="39">
        <v>0.92390000000000005</v>
      </c>
      <c r="P20" s="39">
        <v>0.92449999999999999</v>
      </c>
    </row>
    <row r="21" spans="1:16" x14ac:dyDescent="0.25">
      <c r="A21" s="71">
        <v>43313</v>
      </c>
      <c r="B21" s="39">
        <v>0.78859999999999997</v>
      </c>
      <c r="C21" s="39">
        <v>0.85760000000000003</v>
      </c>
      <c r="D21" s="39">
        <v>0.85240000000000005</v>
      </c>
      <c r="E21" s="39">
        <v>0.87649999999999995</v>
      </c>
      <c r="F21" s="66">
        <v>0.81269999999999998</v>
      </c>
      <c r="G21" s="68">
        <v>0.88</v>
      </c>
      <c r="H21" s="39">
        <v>0.91090000000000004</v>
      </c>
      <c r="I21" s="39">
        <v>0.90049999999999997</v>
      </c>
      <c r="J21" s="39">
        <v>0.91110000000000002</v>
      </c>
      <c r="K21" s="66">
        <v>0.88949999999999996</v>
      </c>
      <c r="L21" s="69">
        <v>0.92049999999999998</v>
      </c>
      <c r="M21" s="39">
        <v>0.92559999999999998</v>
      </c>
      <c r="N21" s="39">
        <v>0.91979999999999995</v>
      </c>
      <c r="O21" s="39">
        <v>0.92130000000000001</v>
      </c>
      <c r="P21" s="39">
        <v>0.9214</v>
      </c>
    </row>
    <row r="22" spans="1:16" x14ac:dyDescent="0.25">
      <c r="A22" s="71">
        <v>43344</v>
      </c>
      <c r="B22" s="39">
        <v>0.78569999999999995</v>
      </c>
      <c r="C22" s="39">
        <v>0.85360000000000003</v>
      </c>
      <c r="D22" s="39">
        <v>0.84989999999999999</v>
      </c>
      <c r="E22" s="39">
        <v>0.87409999999999999</v>
      </c>
      <c r="F22" s="66">
        <v>0.80969999999999998</v>
      </c>
      <c r="G22" s="68">
        <v>0.87670000000000003</v>
      </c>
      <c r="H22" s="39">
        <v>0.91090000000000004</v>
      </c>
      <c r="I22" s="39">
        <v>0.89649999999999996</v>
      </c>
      <c r="J22" s="39">
        <v>0.90849999999999997</v>
      </c>
      <c r="K22" s="66">
        <v>0.88660000000000005</v>
      </c>
      <c r="L22" s="69">
        <v>0.91749999999999998</v>
      </c>
      <c r="M22" s="39">
        <v>0.92659999999999998</v>
      </c>
      <c r="N22" s="39">
        <v>0.91749999999999998</v>
      </c>
      <c r="O22" s="39">
        <v>0.92159999999999997</v>
      </c>
      <c r="P22" s="39">
        <v>0.9194</v>
      </c>
    </row>
    <row r="23" spans="1:16" x14ac:dyDescent="0.25">
      <c r="A23" s="71">
        <v>43374</v>
      </c>
      <c r="B23" s="39">
        <v>0.78190000000000004</v>
      </c>
      <c r="C23" s="39">
        <v>0.84830000000000005</v>
      </c>
      <c r="D23" s="39">
        <v>0.84830000000000005</v>
      </c>
      <c r="E23" s="39">
        <v>0.87050000000000005</v>
      </c>
      <c r="F23" s="66">
        <v>0.80579999999999996</v>
      </c>
      <c r="G23" s="68">
        <v>0.874</v>
      </c>
      <c r="H23" s="39">
        <v>0.90969999999999995</v>
      </c>
      <c r="I23" s="39">
        <v>0.89449999999999996</v>
      </c>
      <c r="J23" s="39">
        <v>0.90549999999999997</v>
      </c>
      <c r="K23" s="66">
        <v>0.88419999999999999</v>
      </c>
      <c r="L23" s="69">
        <v>0.91510000000000002</v>
      </c>
      <c r="M23" s="39">
        <v>0.92530000000000001</v>
      </c>
      <c r="N23" s="39">
        <v>0.9123</v>
      </c>
      <c r="O23" s="39">
        <v>0.91859999999999997</v>
      </c>
      <c r="P23" s="39">
        <v>0.91679999999999995</v>
      </c>
    </row>
    <row r="24" spans="1:16" x14ac:dyDescent="0.25">
      <c r="A24" s="71">
        <v>43405</v>
      </c>
      <c r="B24" s="39">
        <v>0.77710000000000001</v>
      </c>
      <c r="C24" s="39">
        <v>0.8448</v>
      </c>
      <c r="D24" s="39">
        <v>0.84699999999999998</v>
      </c>
      <c r="E24" s="39">
        <v>0.86670000000000003</v>
      </c>
      <c r="F24" s="66">
        <v>0.80149999999999999</v>
      </c>
      <c r="G24" s="68">
        <v>0.871</v>
      </c>
      <c r="H24" s="39">
        <v>0.90600000000000003</v>
      </c>
      <c r="I24" s="39">
        <v>0.89219999999999999</v>
      </c>
      <c r="J24" s="39">
        <v>0.90239999999999998</v>
      </c>
      <c r="K24" s="66">
        <v>0.88119999999999998</v>
      </c>
      <c r="L24" s="69">
        <v>0.91249999999999998</v>
      </c>
      <c r="M24" s="39">
        <v>0.92559999999999998</v>
      </c>
      <c r="N24" s="39">
        <v>0.9123</v>
      </c>
      <c r="O24" s="39">
        <v>0.91820000000000002</v>
      </c>
      <c r="P24" s="39">
        <v>0.91510000000000002</v>
      </c>
    </row>
    <row r="25" spans="1:16" x14ac:dyDescent="0.25">
      <c r="A25" s="71">
        <v>43435</v>
      </c>
      <c r="B25" s="39">
        <v>0.77159999999999995</v>
      </c>
      <c r="C25" s="39">
        <v>0.83819999999999995</v>
      </c>
      <c r="D25" s="39">
        <v>0.84570000000000001</v>
      </c>
      <c r="E25" s="39">
        <v>0.8649</v>
      </c>
      <c r="F25" s="66">
        <v>0.79649999999999999</v>
      </c>
      <c r="G25" s="68">
        <v>0.86760000000000004</v>
      </c>
      <c r="H25" s="39">
        <v>0.90369999999999995</v>
      </c>
      <c r="I25" s="39">
        <v>0.89219999999999999</v>
      </c>
      <c r="J25" s="39">
        <v>0.89970000000000006</v>
      </c>
      <c r="K25" s="66">
        <v>0.87829999999999997</v>
      </c>
      <c r="L25" s="69">
        <v>0.90990000000000004</v>
      </c>
      <c r="M25" s="39">
        <v>0.92530000000000001</v>
      </c>
      <c r="N25" s="39">
        <v>0.90790000000000004</v>
      </c>
      <c r="O25" s="39">
        <v>0.91549999999999998</v>
      </c>
      <c r="P25" s="39">
        <v>0.91279999999999994</v>
      </c>
    </row>
    <row r="26" spans="1:16" x14ac:dyDescent="0.25">
      <c r="A26" s="71">
        <v>43466</v>
      </c>
      <c r="B26" s="39">
        <v>0.76819999999999999</v>
      </c>
      <c r="C26" s="39">
        <v>0.8357</v>
      </c>
      <c r="D26" s="39">
        <v>0.84540000000000004</v>
      </c>
      <c r="E26" s="39">
        <v>0.86240000000000006</v>
      </c>
      <c r="F26" s="66">
        <v>0.79359999999999997</v>
      </c>
      <c r="G26" s="68">
        <v>0.86270000000000002</v>
      </c>
      <c r="H26" s="39">
        <v>0.90049999999999997</v>
      </c>
      <c r="I26" s="39">
        <v>0.89249999999999996</v>
      </c>
      <c r="J26" s="39">
        <v>0.89729999999999999</v>
      </c>
      <c r="K26" s="66">
        <v>0.87419999999999998</v>
      </c>
      <c r="L26" s="69">
        <v>0.9073</v>
      </c>
      <c r="M26" s="39">
        <v>0.92500000000000004</v>
      </c>
      <c r="N26" s="39">
        <v>0.90649999999999997</v>
      </c>
      <c r="O26" s="39">
        <v>0.91220000000000001</v>
      </c>
      <c r="P26" s="39">
        <v>0.91049999999999998</v>
      </c>
    </row>
    <row r="27" spans="1:16" x14ac:dyDescent="0.25">
      <c r="A27" s="71">
        <v>43497</v>
      </c>
      <c r="B27" s="39">
        <v>0.76670000000000005</v>
      </c>
      <c r="C27" s="39">
        <v>0.83220000000000005</v>
      </c>
      <c r="D27" s="39">
        <v>0.84719999999999995</v>
      </c>
      <c r="E27" s="39">
        <v>0.86040000000000005</v>
      </c>
      <c r="F27" s="66">
        <v>0.79200000000000004</v>
      </c>
      <c r="G27" s="68">
        <v>0.85729999999999995</v>
      </c>
      <c r="H27" s="39">
        <v>0.89670000000000005</v>
      </c>
      <c r="I27" s="39">
        <v>0.88990000000000002</v>
      </c>
      <c r="J27" s="39">
        <v>0.89529999999999998</v>
      </c>
      <c r="K27" s="66">
        <v>0.86960000000000004</v>
      </c>
      <c r="L27" s="69">
        <v>0.90429999999999999</v>
      </c>
      <c r="M27" s="39">
        <v>0.92290000000000005</v>
      </c>
      <c r="N27" s="39">
        <v>0.90580000000000005</v>
      </c>
      <c r="O27" s="39">
        <v>0.9113</v>
      </c>
      <c r="P27" s="39">
        <v>0.90810000000000002</v>
      </c>
    </row>
    <row r="28" spans="1:16" x14ac:dyDescent="0.25">
      <c r="A28" s="71">
        <v>43525</v>
      </c>
      <c r="B28" s="39">
        <v>0.7671</v>
      </c>
      <c r="C28" s="39">
        <v>0.82869999999999999</v>
      </c>
      <c r="D28" s="39">
        <v>0.8468</v>
      </c>
      <c r="E28" s="39">
        <v>0.85940000000000005</v>
      </c>
      <c r="F28" s="66">
        <v>0.79159999999999997</v>
      </c>
      <c r="G28" s="68">
        <v>0.85240000000000005</v>
      </c>
      <c r="H28" s="39">
        <v>0.89439999999999997</v>
      </c>
      <c r="I28" s="39">
        <v>0.89</v>
      </c>
      <c r="J28" s="39">
        <v>0.8952</v>
      </c>
      <c r="K28" s="66">
        <v>0.86599999999999999</v>
      </c>
      <c r="L28" s="69">
        <v>0.90069999999999995</v>
      </c>
      <c r="M28" s="39">
        <v>0.91990000000000005</v>
      </c>
      <c r="N28" s="39">
        <v>0.90590000000000004</v>
      </c>
      <c r="O28" s="39">
        <v>0.90990000000000004</v>
      </c>
      <c r="P28" s="39">
        <v>0.90510000000000002</v>
      </c>
    </row>
    <row r="29" spans="1:16" x14ac:dyDescent="0.25">
      <c r="A29" s="71">
        <v>43556</v>
      </c>
      <c r="B29" s="39">
        <v>0.76590000000000003</v>
      </c>
      <c r="C29" s="39">
        <v>0.82050000000000001</v>
      </c>
      <c r="D29" s="39">
        <v>0.84609999999999996</v>
      </c>
      <c r="E29" s="39">
        <v>0.85940000000000005</v>
      </c>
      <c r="F29" s="66">
        <v>0.78939999999999999</v>
      </c>
      <c r="G29" s="68">
        <v>0.85109999999999997</v>
      </c>
      <c r="H29" s="39">
        <v>0.89229999999999998</v>
      </c>
      <c r="I29" s="39">
        <v>0.89100000000000001</v>
      </c>
      <c r="J29" s="39">
        <v>0.89380000000000004</v>
      </c>
      <c r="K29" s="66">
        <v>0.86480000000000001</v>
      </c>
      <c r="L29" s="69">
        <v>0.89659999999999995</v>
      </c>
      <c r="M29" s="39">
        <v>0.91820000000000002</v>
      </c>
      <c r="N29" s="39">
        <v>0.90620000000000001</v>
      </c>
      <c r="O29" s="39">
        <v>0.90880000000000005</v>
      </c>
      <c r="P29" s="39">
        <v>0.90190000000000003</v>
      </c>
    </row>
    <row r="30" spans="1:16" x14ac:dyDescent="0.25">
      <c r="A30" s="71">
        <v>43586</v>
      </c>
      <c r="B30" s="39">
        <v>0.7651</v>
      </c>
      <c r="C30" s="39">
        <v>0.81559999999999999</v>
      </c>
      <c r="D30" s="39">
        <v>0.85019999999999996</v>
      </c>
      <c r="E30" s="39">
        <v>0.85850000000000004</v>
      </c>
      <c r="F30" s="66">
        <v>0.7883</v>
      </c>
      <c r="G30" s="68">
        <v>0.85050000000000003</v>
      </c>
      <c r="H30" s="39">
        <v>0.89</v>
      </c>
      <c r="I30" s="39">
        <v>0.89190000000000003</v>
      </c>
      <c r="J30" s="39">
        <v>0.89270000000000005</v>
      </c>
      <c r="K30" s="66">
        <v>0.86399999999999999</v>
      </c>
      <c r="L30" s="69">
        <v>0.89119999999999999</v>
      </c>
      <c r="M30" s="39">
        <v>0.91559999999999997</v>
      </c>
      <c r="N30" s="39">
        <v>0.90449999999999997</v>
      </c>
      <c r="O30" s="39">
        <v>0.90739999999999998</v>
      </c>
      <c r="P30" s="39">
        <v>0.89770000000000005</v>
      </c>
    </row>
    <row r="31" spans="1:16" x14ac:dyDescent="0.25">
      <c r="A31" s="71">
        <v>43617</v>
      </c>
      <c r="B31" s="39">
        <v>0.76470000000000005</v>
      </c>
      <c r="C31" s="39">
        <v>0.81079999999999997</v>
      </c>
      <c r="D31" s="39">
        <v>0.84530000000000005</v>
      </c>
      <c r="E31" s="39">
        <v>0.85919999999999996</v>
      </c>
      <c r="F31" s="66">
        <v>0.78690000000000004</v>
      </c>
      <c r="G31" s="68">
        <v>0.84909999999999997</v>
      </c>
      <c r="H31" s="39">
        <v>0.88600000000000001</v>
      </c>
      <c r="I31" s="39">
        <v>0.89239999999999997</v>
      </c>
      <c r="J31" s="39">
        <v>0.89180000000000004</v>
      </c>
      <c r="K31" s="66">
        <v>0.86229999999999996</v>
      </c>
      <c r="L31" s="69">
        <v>0.88690000000000002</v>
      </c>
      <c r="M31" s="39">
        <v>0.91359999999999997</v>
      </c>
      <c r="N31" s="39">
        <v>0.90300000000000002</v>
      </c>
      <c r="O31" s="39">
        <v>0.90880000000000005</v>
      </c>
      <c r="P31" s="39">
        <v>0.89449999999999996</v>
      </c>
    </row>
    <row r="32" spans="1:16" x14ac:dyDescent="0.25">
      <c r="A32" s="71">
        <v>43647</v>
      </c>
      <c r="B32" s="39">
        <v>0.76359999999999995</v>
      </c>
      <c r="C32" s="39">
        <v>0.80479999999999996</v>
      </c>
      <c r="D32" s="39">
        <v>0.84550000000000003</v>
      </c>
      <c r="E32" s="39">
        <v>0.86019999999999996</v>
      </c>
      <c r="F32" s="66">
        <v>0.7853</v>
      </c>
      <c r="G32" s="68">
        <v>0.84760000000000002</v>
      </c>
      <c r="H32" s="39">
        <v>0.88390000000000002</v>
      </c>
      <c r="I32" s="39">
        <v>0.89580000000000004</v>
      </c>
      <c r="J32" s="39">
        <v>0.8921</v>
      </c>
      <c r="K32" s="66">
        <v>0.86129999999999995</v>
      </c>
      <c r="L32" s="69">
        <v>0.88460000000000005</v>
      </c>
      <c r="M32" s="39">
        <v>0.91210000000000002</v>
      </c>
      <c r="N32" s="39">
        <v>0.90280000000000005</v>
      </c>
      <c r="O32" s="39">
        <v>0.90849999999999997</v>
      </c>
      <c r="P32" s="39">
        <v>0.89270000000000005</v>
      </c>
    </row>
    <row r="33" spans="1:16" x14ac:dyDescent="0.25">
      <c r="A33" s="71">
        <v>43678</v>
      </c>
      <c r="B33" s="39">
        <v>0.76129999999999998</v>
      </c>
      <c r="C33" s="39">
        <v>0.80120000000000002</v>
      </c>
      <c r="D33" s="39">
        <v>0.84340000000000004</v>
      </c>
      <c r="E33" s="39">
        <v>0.85940000000000005</v>
      </c>
      <c r="F33" s="66">
        <v>0.78290000000000004</v>
      </c>
      <c r="G33" s="68">
        <v>0.84609999999999996</v>
      </c>
      <c r="H33" s="39">
        <v>0.88129999999999997</v>
      </c>
      <c r="I33" s="39">
        <v>0.89070000000000005</v>
      </c>
      <c r="J33" s="39">
        <v>0.89200000000000002</v>
      </c>
      <c r="K33" s="66">
        <v>0.85940000000000005</v>
      </c>
      <c r="L33" s="69">
        <v>0.88270000000000004</v>
      </c>
      <c r="M33" s="39">
        <v>0.91100000000000003</v>
      </c>
      <c r="N33" s="39">
        <v>0.90529999999999999</v>
      </c>
      <c r="O33" s="39">
        <v>0.90920000000000001</v>
      </c>
      <c r="P33" s="39">
        <v>0.89149999999999996</v>
      </c>
    </row>
    <row r="34" spans="1:16" x14ac:dyDescent="0.25">
      <c r="A34" s="71">
        <v>43709</v>
      </c>
      <c r="B34" s="39">
        <v>0.75990000000000002</v>
      </c>
      <c r="C34" s="39">
        <v>0.7984</v>
      </c>
      <c r="D34" s="39">
        <v>0.84399999999999997</v>
      </c>
      <c r="E34" s="39">
        <v>0.8619</v>
      </c>
      <c r="F34" s="66">
        <v>0.78180000000000005</v>
      </c>
      <c r="G34" s="68">
        <v>0.84360000000000002</v>
      </c>
      <c r="H34" s="39">
        <v>0.87929999999999997</v>
      </c>
      <c r="I34" s="39">
        <v>0.89239999999999997</v>
      </c>
      <c r="J34" s="39">
        <v>0.89329999999999998</v>
      </c>
      <c r="K34" s="66">
        <v>0.85770000000000002</v>
      </c>
      <c r="L34" s="69">
        <v>0.88090000000000002</v>
      </c>
      <c r="M34" s="39">
        <v>0.90839999999999999</v>
      </c>
      <c r="N34" s="39">
        <v>0.90459999999999996</v>
      </c>
      <c r="O34" s="39">
        <v>0.90980000000000005</v>
      </c>
      <c r="P34" s="39">
        <v>0.88980000000000004</v>
      </c>
    </row>
    <row r="35" spans="1:16" x14ac:dyDescent="0.25">
      <c r="A35" s="71">
        <v>43739</v>
      </c>
      <c r="B35" s="39">
        <v>0.75870000000000004</v>
      </c>
      <c r="C35" s="39">
        <v>0.7954</v>
      </c>
      <c r="D35" s="39">
        <v>0.84409999999999996</v>
      </c>
      <c r="E35" s="39">
        <v>0.86160000000000003</v>
      </c>
      <c r="F35" s="66">
        <v>0.78039999999999998</v>
      </c>
      <c r="G35" s="68">
        <v>0.84060000000000001</v>
      </c>
      <c r="H35" s="39">
        <v>0.87719999999999998</v>
      </c>
      <c r="I35" s="39">
        <v>0.89159999999999995</v>
      </c>
      <c r="J35" s="39">
        <v>0.89410000000000001</v>
      </c>
      <c r="K35" s="66">
        <v>0.85540000000000005</v>
      </c>
      <c r="L35" s="69">
        <v>0.87880000000000003</v>
      </c>
      <c r="M35" s="39">
        <v>0.90680000000000005</v>
      </c>
      <c r="N35" s="39">
        <v>0.90780000000000005</v>
      </c>
      <c r="O35" s="39">
        <v>0.91080000000000005</v>
      </c>
      <c r="P35" s="39">
        <v>0.88849999999999996</v>
      </c>
    </row>
    <row r="36" spans="1:16" x14ac:dyDescent="0.25">
      <c r="A36" s="71">
        <v>43770</v>
      </c>
      <c r="B36" s="39">
        <v>0.75939999999999996</v>
      </c>
      <c r="C36" s="39">
        <v>0.79310000000000003</v>
      </c>
      <c r="D36" s="39">
        <v>0.84099999999999997</v>
      </c>
      <c r="E36" s="39">
        <v>0.86219999999999997</v>
      </c>
      <c r="F36" s="66">
        <v>0.78029999999999999</v>
      </c>
      <c r="G36" s="68">
        <v>0.83899999999999997</v>
      </c>
      <c r="H36" s="39">
        <v>0.87639999999999996</v>
      </c>
      <c r="I36" s="39">
        <v>0.89190000000000003</v>
      </c>
      <c r="J36" s="39">
        <v>0.89680000000000004</v>
      </c>
      <c r="K36" s="66">
        <v>0.85440000000000005</v>
      </c>
      <c r="L36" s="69">
        <v>0.87739999999999996</v>
      </c>
      <c r="M36" s="39">
        <v>0.90590000000000004</v>
      </c>
      <c r="N36" s="39">
        <v>0.90259999999999996</v>
      </c>
      <c r="O36" s="39">
        <v>0.90969999999999995</v>
      </c>
      <c r="P36" s="39">
        <v>0.88690000000000002</v>
      </c>
    </row>
    <row r="37" spans="1:16" x14ac:dyDescent="0.25">
      <c r="A37" s="71">
        <v>43800</v>
      </c>
      <c r="B37" s="39">
        <v>0.76039999999999996</v>
      </c>
      <c r="C37" s="39">
        <v>0.79059999999999997</v>
      </c>
      <c r="D37" s="39">
        <v>0.84130000000000005</v>
      </c>
      <c r="E37" s="39">
        <v>0.86429999999999996</v>
      </c>
      <c r="F37" s="66">
        <v>0.78069999999999995</v>
      </c>
      <c r="G37" s="68">
        <v>0.83679999999999999</v>
      </c>
      <c r="H37" s="39">
        <v>0.87409999999999999</v>
      </c>
      <c r="I37" s="39">
        <v>0.89139999999999997</v>
      </c>
      <c r="J37" s="39">
        <v>0.89670000000000005</v>
      </c>
      <c r="K37" s="66">
        <v>0.85250000000000004</v>
      </c>
      <c r="L37" s="69">
        <v>0.875</v>
      </c>
      <c r="M37" s="39">
        <v>0.90449999999999997</v>
      </c>
      <c r="N37" s="39">
        <v>0.90500000000000003</v>
      </c>
      <c r="O37" s="39">
        <v>0.91080000000000005</v>
      </c>
      <c r="P37" s="39">
        <v>0.88539999999999996</v>
      </c>
    </row>
    <row r="38" spans="1:16" x14ac:dyDescent="0.25">
      <c r="A38" s="71">
        <v>43831</v>
      </c>
      <c r="B38" s="39">
        <v>0.76060000000000005</v>
      </c>
      <c r="C38" s="39">
        <v>0.78759999999999997</v>
      </c>
      <c r="D38" s="39">
        <v>0.83979999999999999</v>
      </c>
      <c r="E38" s="39">
        <v>0.86250000000000004</v>
      </c>
      <c r="F38" s="66">
        <v>0.78010000000000002</v>
      </c>
      <c r="G38" s="68">
        <v>0.83709999999999996</v>
      </c>
      <c r="H38" s="39">
        <v>0.87209999999999999</v>
      </c>
      <c r="I38" s="39">
        <v>0.88829999999999998</v>
      </c>
      <c r="J38" s="39">
        <v>0.89770000000000005</v>
      </c>
      <c r="K38" s="66">
        <v>0.85219999999999996</v>
      </c>
      <c r="L38" s="69">
        <v>0.87260000000000004</v>
      </c>
      <c r="M38" s="39">
        <v>0.90269999999999995</v>
      </c>
      <c r="N38" s="39">
        <v>0.90359999999999996</v>
      </c>
      <c r="O38" s="39">
        <v>0.9113</v>
      </c>
      <c r="P38" s="39">
        <v>0.88339999999999996</v>
      </c>
    </row>
    <row r="39" spans="1:16" x14ac:dyDescent="0.25">
      <c r="A39" s="71">
        <v>43862</v>
      </c>
      <c r="B39" s="39">
        <v>0.76170000000000004</v>
      </c>
      <c r="C39" s="39">
        <v>0.78600000000000003</v>
      </c>
      <c r="D39" s="39">
        <v>0.83860000000000001</v>
      </c>
      <c r="E39" s="39">
        <v>0.86150000000000004</v>
      </c>
      <c r="F39" s="66">
        <v>0.78029999999999999</v>
      </c>
      <c r="G39" s="68">
        <v>0.83789999999999998</v>
      </c>
      <c r="H39" s="39">
        <v>0.86899999999999999</v>
      </c>
      <c r="I39" s="39">
        <v>0.89019999999999999</v>
      </c>
      <c r="J39" s="39">
        <v>0.89970000000000006</v>
      </c>
      <c r="K39" s="66">
        <v>0.85250000000000004</v>
      </c>
      <c r="L39" s="69">
        <v>0.87119999999999997</v>
      </c>
      <c r="M39" s="39">
        <v>0.90169999999999995</v>
      </c>
      <c r="N39" s="39">
        <v>0.90349999999999997</v>
      </c>
      <c r="O39" s="39">
        <v>0.91279999999999994</v>
      </c>
      <c r="P39" s="39">
        <v>0.88239999999999996</v>
      </c>
    </row>
    <row r="40" spans="1:16" x14ac:dyDescent="0.25">
      <c r="A40" s="71">
        <v>43891</v>
      </c>
      <c r="B40" s="39">
        <v>0.75839999999999996</v>
      </c>
      <c r="C40" s="39">
        <v>0.78090000000000004</v>
      </c>
      <c r="D40" s="39">
        <v>0.83330000000000004</v>
      </c>
      <c r="E40" s="39">
        <v>0.85709999999999997</v>
      </c>
      <c r="F40" s="66">
        <v>0.77639999999999998</v>
      </c>
      <c r="G40" s="68">
        <v>0.83889999999999998</v>
      </c>
      <c r="H40" s="39">
        <v>0.86719999999999997</v>
      </c>
      <c r="I40" s="39">
        <v>0.88660000000000005</v>
      </c>
      <c r="J40" s="39">
        <v>0.89710000000000001</v>
      </c>
      <c r="K40" s="66">
        <v>0.85229999999999995</v>
      </c>
      <c r="L40" s="69">
        <v>0.86980000000000002</v>
      </c>
      <c r="M40" s="39">
        <v>0.9</v>
      </c>
      <c r="N40" s="39">
        <v>0.9012</v>
      </c>
      <c r="O40" s="39">
        <v>0.91190000000000004</v>
      </c>
      <c r="P40" s="39">
        <v>0.88090000000000002</v>
      </c>
    </row>
    <row r="41" spans="1:16" x14ac:dyDescent="0.25">
      <c r="A41" s="71">
        <v>43922</v>
      </c>
      <c r="B41" s="39">
        <v>0.75309999999999999</v>
      </c>
      <c r="C41" s="39">
        <v>0.77749999999999997</v>
      </c>
      <c r="D41" s="39">
        <v>0.82440000000000002</v>
      </c>
      <c r="E41" s="39">
        <v>0.85160000000000002</v>
      </c>
      <c r="F41" s="66">
        <v>0.7712</v>
      </c>
      <c r="G41" s="68">
        <v>0.83809999999999996</v>
      </c>
      <c r="H41" s="39">
        <v>0.86609999999999998</v>
      </c>
      <c r="I41" s="39">
        <v>0.88239999999999996</v>
      </c>
      <c r="J41" s="39">
        <v>0.89470000000000005</v>
      </c>
      <c r="K41" s="66">
        <v>0.85099999999999998</v>
      </c>
      <c r="L41" s="69">
        <v>0.86890000000000001</v>
      </c>
      <c r="M41" s="39">
        <v>0.89900000000000002</v>
      </c>
      <c r="N41" s="39">
        <v>0.89670000000000005</v>
      </c>
      <c r="O41" s="39">
        <v>0.91139999999999999</v>
      </c>
      <c r="P41" s="39">
        <v>0.87970000000000004</v>
      </c>
    </row>
  </sheetData>
  <mergeCells count="5">
    <mergeCell ref="A3:A5"/>
    <mergeCell ref="B3:P3"/>
    <mergeCell ref="B4:F4"/>
    <mergeCell ref="G4:K4"/>
    <mergeCell ref="L4:P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C7C8-3645-4C6A-9F20-75C79F2B6B5A}">
  <dimension ref="A1:M43"/>
  <sheetViews>
    <sheetView zoomScale="115" zoomScaleNormal="115" workbookViewId="0">
      <pane xSplit="1" ySplit="4" topLeftCell="B5" activePane="bottomRight" state="frozen"/>
      <selection pane="topRight" activeCell="B2" sqref="B2:E30"/>
      <selection pane="bottomLeft" activeCell="B2" sqref="B2:E30"/>
      <selection pane="bottomRight" activeCell="F16" sqref="F16"/>
    </sheetView>
  </sheetViews>
  <sheetFormatPr defaultColWidth="8.5703125" defaultRowHeight="15" x14ac:dyDescent="0.25"/>
  <cols>
    <col min="1" max="1" width="10.42578125" style="20" customWidth="1"/>
    <col min="2" max="5" width="15.42578125" style="20" customWidth="1"/>
    <col min="6" max="16384" width="8.5703125" style="20"/>
  </cols>
  <sheetData>
    <row r="1" spans="1:6" s="88" customFormat="1" x14ac:dyDescent="0.25">
      <c r="A1" s="72"/>
    </row>
    <row r="2" spans="1:6" s="88" customFormat="1" x14ac:dyDescent="0.25">
      <c r="A2" s="84"/>
    </row>
    <row r="3" spans="1:6" x14ac:dyDescent="0.25">
      <c r="A3" s="353" t="s">
        <v>224</v>
      </c>
      <c r="B3" s="353"/>
      <c r="C3" s="353"/>
      <c r="D3" s="353"/>
      <c r="E3" s="353"/>
    </row>
    <row r="4" spans="1:6" ht="45" x14ac:dyDescent="0.25">
      <c r="A4" s="57" t="s">
        <v>225</v>
      </c>
      <c r="B4" s="54" t="s">
        <v>5</v>
      </c>
      <c r="C4" s="54" t="s">
        <v>8</v>
      </c>
      <c r="D4" s="54" t="s">
        <v>218</v>
      </c>
      <c r="E4" s="54" t="s">
        <v>7</v>
      </c>
    </row>
    <row r="5" spans="1:6" x14ac:dyDescent="0.25">
      <c r="A5" s="58">
        <v>41182</v>
      </c>
      <c r="B5" s="59">
        <v>23.260433419656071</v>
      </c>
      <c r="C5" s="59">
        <v>24.486527012622339</v>
      </c>
      <c r="D5" s="59">
        <v>14.222383323858811</v>
      </c>
      <c r="E5" s="59">
        <v>18.17889932770678</v>
      </c>
    </row>
    <row r="6" spans="1:6" x14ac:dyDescent="0.25">
      <c r="A6" s="58">
        <v>41274</v>
      </c>
      <c r="B6" s="59">
        <v>23.600889483142542</v>
      </c>
      <c r="C6" s="59">
        <v>24.110227039553539</v>
      </c>
      <c r="D6" s="59">
        <v>15.6978963746144</v>
      </c>
      <c r="E6" s="59">
        <v>17.890979430382568</v>
      </c>
    </row>
    <row r="7" spans="1:6" x14ac:dyDescent="0.25">
      <c r="A7" s="58">
        <v>41364</v>
      </c>
      <c r="B7" s="59">
        <v>23.568587204052641</v>
      </c>
      <c r="C7" s="59">
        <v>26.27837565940235</v>
      </c>
      <c r="D7" s="59">
        <v>15.550157035658749</v>
      </c>
      <c r="E7" s="59">
        <v>17.868138444100609</v>
      </c>
    </row>
    <row r="8" spans="1:6" x14ac:dyDescent="0.25">
      <c r="A8" s="58">
        <v>41455</v>
      </c>
      <c r="B8" s="59">
        <v>23.127134587073531</v>
      </c>
      <c r="C8" s="59">
        <v>26.025543484230749</v>
      </c>
      <c r="D8" s="59">
        <v>15.57376564419485</v>
      </c>
      <c r="E8" s="59">
        <v>18.28668533256003</v>
      </c>
    </row>
    <row r="9" spans="1:6" x14ac:dyDescent="0.25">
      <c r="A9" s="58">
        <v>41547</v>
      </c>
      <c r="B9" s="59">
        <v>24.16475726129902</v>
      </c>
      <c r="C9" s="59">
        <v>25.117218059829568</v>
      </c>
      <c r="D9" s="59">
        <v>16.022619306981351</v>
      </c>
      <c r="E9" s="59">
        <v>20.053949377155099</v>
      </c>
    </row>
    <row r="10" spans="1:6" x14ac:dyDescent="0.25">
      <c r="A10" s="58">
        <v>41639</v>
      </c>
      <c r="B10" s="59">
        <v>24.49983769897036</v>
      </c>
      <c r="C10" s="59">
        <v>24.413139068554671</v>
      </c>
      <c r="D10" s="59">
        <v>15.829091325514019</v>
      </c>
      <c r="E10" s="59">
        <v>16.179672201770259</v>
      </c>
    </row>
    <row r="11" spans="1:6" x14ac:dyDescent="0.25">
      <c r="A11" s="58">
        <v>41729</v>
      </c>
      <c r="B11" s="59">
        <v>23.81207711231821</v>
      </c>
      <c r="C11" s="59">
        <v>25.351888547469581</v>
      </c>
      <c r="D11" s="59">
        <v>15.232769568768211</v>
      </c>
      <c r="E11" s="59">
        <v>17.181902371421788</v>
      </c>
    </row>
    <row r="12" spans="1:6" x14ac:dyDescent="0.25">
      <c r="A12" s="58">
        <v>41820</v>
      </c>
      <c r="B12" s="59">
        <v>24.692242242602731</v>
      </c>
      <c r="C12" s="59">
        <v>25.16602360991331</v>
      </c>
      <c r="D12" s="59">
        <v>17.02499757870148</v>
      </c>
      <c r="E12" s="59">
        <v>21.915968433186819</v>
      </c>
    </row>
    <row r="13" spans="1:6" x14ac:dyDescent="0.25">
      <c r="A13" s="58">
        <v>41912</v>
      </c>
      <c r="B13" s="59">
        <v>24.282208634227889</v>
      </c>
      <c r="C13" s="59">
        <v>24.085590512858001</v>
      </c>
      <c r="D13" s="59">
        <v>18.65882558173772</v>
      </c>
      <c r="E13" s="59">
        <v>20.143322807545712</v>
      </c>
    </row>
    <row r="14" spans="1:6" x14ac:dyDescent="0.25">
      <c r="A14" s="58">
        <v>42004</v>
      </c>
      <c r="B14" s="59">
        <v>24.237558273562978</v>
      </c>
      <c r="C14" s="59">
        <v>23.468347572023291</v>
      </c>
      <c r="D14" s="59">
        <v>16.529613994561981</v>
      </c>
      <c r="E14" s="59">
        <v>20.027760730344809</v>
      </c>
    </row>
    <row r="15" spans="1:6" x14ac:dyDescent="0.25">
      <c r="A15" s="58">
        <v>42094</v>
      </c>
      <c r="B15" s="59">
        <v>22.095688248536849</v>
      </c>
      <c r="C15" s="59">
        <v>23.513070319824241</v>
      </c>
      <c r="D15" s="59">
        <v>17.8461114305092</v>
      </c>
      <c r="E15" s="59">
        <v>19.05037300722524</v>
      </c>
    </row>
    <row r="16" spans="1:6" x14ac:dyDescent="0.25">
      <c r="A16" s="58">
        <v>42185</v>
      </c>
      <c r="B16" s="59">
        <v>21.154932645491371</v>
      </c>
      <c r="C16" s="59">
        <v>21.92882923207377</v>
      </c>
      <c r="D16" s="59">
        <v>16.087715005993331</v>
      </c>
      <c r="E16" s="59">
        <v>18.643749604796131</v>
      </c>
      <c r="F16" s="160"/>
    </row>
    <row r="17" spans="1:13" x14ac:dyDescent="0.25">
      <c r="A17" s="58">
        <v>42277</v>
      </c>
      <c r="B17" s="59">
        <v>20.032279049563659</v>
      </c>
      <c r="C17" s="59">
        <v>22.33851472334732</v>
      </c>
      <c r="D17" s="59">
        <v>19.379469969725619</v>
      </c>
      <c r="E17" s="59">
        <v>15.581445390483569</v>
      </c>
    </row>
    <row r="18" spans="1:13" x14ac:dyDescent="0.25">
      <c r="A18" s="58">
        <v>42369</v>
      </c>
      <c r="B18" s="59">
        <v>20.559104427241369</v>
      </c>
      <c r="C18" s="59">
        <v>22.055948054235131</v>
      </c>
      <c r="D18" s="59">
        <v>17.524121711983049</v>
      </c>
      <c r="E18" s="59">
        <v>16.673345817614301</v>
      </c>
    </row>
    <row r="19" spans="1:13" x14ac:dyDescent="0.25">
      <c r="A19" s="58">
        <v>42460</v>
      </c>
      <c r="B19" s="59">
        <v>21.103236927702682</v>
      </c>
      <c r="C19" s="59">
        <v>22.415262252247881</v>
      </c>
      <c r="D19" s="59">
        <v>18.20568028813868</v>
      </c>
      <c r="E19" s="59">
        <v>15.832809648455809</v>
      </c>
    </row>
    <row r="20" spans="1:13" x14ac:dyDescent="0.25">
      <c r="A20" s="58">
        <v>42551</v>
      </c>
      <c r="B20" s="59">
        <v>22.841358081286359</v>
      </c>
      <c r="C20" s="59">
        <v>23.890951216637589</v>
      </c>
      <c r="D20" s="59">
        <v>21.102501436034771</v>
      </c>
      <c r="E20" s="59">
        <v>18.29505765774681</v>
      </c>
    </row>
    <row r="21" spans="1:13" x14ac:dyDescent="0.25">
      <c r="A21" s="58">
        <v>42643</v>
      </c>
      <c r="B21" s="59">
        <v>22.690070688115789</v>
      </c>
      <c r="C21" s="59">
        <v>22.635520486232931</v>
      </c>
      <c r="D21" s="59">
        <v>19.637423513073809</v>
      </c>
      <c r="E21" s="59">
        <v>15.902477586160121</v>
      </c>
    </row>
    <row r="22" spans="1:13" x14ac:dyDescent="0.25">
      <c r="A22" s="58">
        <v>42735</v>
      </c>
      <c r="B22" s="59">
        <v>24.317453551582268</v>
      </c>
      <c r="C22" s="59">
        <v>24.707084614012661</v>
      </c>
      <c r="D22" s="59">
        <v>19.50065320907601</v>
      </c>
      <c r="E22" s="59">
        <v>15.457575291568499</v>
      </c>
    </row>
    <row r="23" spans="1:13" x14ac:dyDescent="0.25">
      <c r="A23" s="58">
        <v>42825</v>
      </c>
      <c r="B23" s="59">
        <v>24.410421785206921</v>
      </c>
      <c r="C23" s="59">
        <v>25.551327168674259</v>
      </c>
      <c r="D23" s="59">
        <v>16.650313383966349</v>
      </c>
      <c r="E23" s="59">
        <v>17.626897748040701</v>
      </c>
    </row>
    <row r="24" spans="1:13" x14ac:dyDescent="0.25">
      <c r="A24" s="58">
        <v>42916</v>
      </c>
      <c r="B24" s="59">
        <v>27.027306797659211</v>
      </c>
      <c r="C24" s="59">
        <v>25.478359396968859</v>
      </c>
      <c r="D24" s="59">
        <v>17.241817048150949</v>
      </c>
      <c r="E24" s="59">
        <v>18.596438745451572</v>
      </c>
    </row>
    <row r="25" spans="1:13" x14ac:dyDescent="0.25">
      <c r="A25" s="58">
        <v>43008</v>
      </c>
      <c r="B25" s="59">
        <v>28.162030445158159</v>
      </c>
      <c r="C25" s="59">
        <v>24.501497158546218</v>
      </c>
      <c r="D25" s="59">
        <v>18.436141266834699</v>
      </c>
      <c r="E25" s="59">
        <v>16.421662519597909</v>
      </c>
    </row>
    <row r="26" spans="1:13" x14ac:dyDescent="0.25">
      <c r="A26" s="58">
        <v>43100</v>
      </c>
      <c r="B26" s="59">
        <v>29.394919111717641</v>
      </c>
      <c r="C26" s="59">
        <v>25.13423495148211</v>
      </c>
      <c r="D26" s="59">
        <v>17.676617053972532</v>
      </c>
      <c r="E26" s="59">
        <v>19.05177010716903</v>
      </c>
    </row>
    <row r="27" spans="1:13" x14ac:dyDescent="0.25">
      <c r="A27" s="58">
        <v>43190</v>
      </c>
      <c r="B27" s="59">
        <v>29.750396225693741</v>
      </c>
      <c r="C27" s="59">
        <v>28.142284743545591</v>
      </c>
      <c r="D27" s="59">
        <v>17.46852370537967</v>
      </c>
      <c r="E27" s="59">
        <v>18.657473948411191</v>
      </c>
    </row>
    <row r="28" spans="1:13" x14ac:dyDescent="0.25">
      <c r="A28" s="58">
        <v>43281</v>
      </c>
      <c r="B28" s="59">
        <v>29.85763733947141</v>
      </c>
      <c r="C28" s="59">
        <v>28.02622777229282</v>
      </c>
      <c r="D28" s="59">
        <v>17.11826371257246</v>
      </c>
      <c r="E28" s="59">
        <v>19.859741677094739</v>
      </c>
    </row>
    <row r="29" spans="1:13" ht="14.85" customHeight="1" x14ac:dyDescent="0.25">
      <c r="A29" s="58">
        <v>43373</v>
      </c>
      <c r="B29" s="59">
        <v>29.726106300187741</v>
      </c>
      <c r="C29" s="59">
        <v>27.888924217742598</v>
      </c>
      <c r="D29" s="59">
        <v>15.703090597574301</v>
      </c>
      <c r="E29" s="59">
        <v>19.51738034648471</v>
      </c>
    </row>
    <row r="30" spans="1:13" ht="14.85" customHeight="1" x14ac:dyDescent="0.25">
      <c r="A30" s="58">
        <v>43465</v>
      </c>
      <c r="B30" s="59">
        <v>30.025955071068012</v>
      </c>
      <c r="C30" s="59">
        <v>28.591992724376031</v>
      </c>
      <c r="D30" s="59">
        <v>20.237050208393558</v>
      </c>
      <c r="E30" s="59">
        <v>19.214635071370161</v>
      </c>
    </row>
    <row r="31" spans="1:13" ht="14.85" customHeight="1" x14ac:dyDescent="0.25">
      <c r="A31" s="58">
        <v>43555</v>
      </c>
      <c r="B31" s="59">
        <v>29.05643913534194</v>
      </c>
      <c r="C31" s="59">
        <v>28.803652755341229</v>
      </c>
      <c r="D31" s="59">
        <v>18.788253576774899</v>
      </c>
      <c r="E31" s="59">
        <v>20.180939053151889</v>
      </c>
      <c r="I31" s="363"/>
      <c r="J31" s="363"/>
      <c r="K31" s="363"/>
      <c r="L31" s="363"/>
      <c r="M31" s="363"/>
    </row>
    <row r="32" spans="1:13" ht="14.85" customHeight="1" x14ac:dyDescent="0.25">
      <c r="A32" s="58">
        <v>43646</v>
      </c>
      <c r="B32" s="59">
        <v>29.072580830744759</v>
      </c>
      <c r="C32" s="59">
        <v>29.521248132257611</v>
      </c>
      <c r="D32" s="59">
        <v>19.519386739615669</v>
      </c>
      <c r="E32" s="59">
        <v>21.966946612734841</v>
      </c>
      <c r="I32" s="363"/>
      <c r="J32" s="363"/>
      <c r="K32" s="363"/>
      <c r="L32" s="363"/>
      <c r="M32" s="363"/>
    </row>
    <row r="33" spans="1:5" ht="14.85" customHeight="1" x14ac:dyDescent="0.25">
      <c r="A33" s="58">
        <v>43738</v>
      </c>
      <c r="B33" s="59">
        <v>28.539969126396642</v>
      </c>
      <c r="C33" s="59">
        <v>31.00183673291447</v>
      </c>
      <c r="D33" s="59">
        <v>19.57863112207411</v>
      </c>
      <c r="E33" s="59">
        <v>21.050685971047368</v>
      </c>
    </row>
    <row r="34" spans="1:5" ht="14.85" customHeight="1" x14ac:dyDescent="0.25"/>
    <row r="35" spans="1:5" ht="14.85" customHeight="1" x14ac:dyDescent="0.25">
      <c r="A35" s="363" t="s">
        <v>226</v>
      </c>
      <c r="B35" s="363"/>
      <c r="C35" s="363"/>
      <c r="D35" s="363"/>
      <c r="E35" s="363"/>
    </row>
    <row r="36" spans="1:5" ht="14.85" customHeight="1" x14ac:dyDescent="0.25">
      <c r="A36" s="363"/>
      <c r="B36" s="363"/>
      <c r="C36" s="363"/>
      <c r="D36" s="363"/>
      <c r="E36" s="363"/>
    </row>
    <row r="37" spans="1:5" ht="14.85" customHeight="1" x14ac:dyDescent="0.25"/>
    <row r="38" spans="1:5" ht="14.85" customHeight="1" x14ac:dyDescent="0.25"/>
    <row r="39" spans="1:5" ht="14.85" customHeight="1" x14ac:dyDescent="0.25"/>
    <row r="40" spans="1:5" ht="14.85" customHeight="1" x14ac:dyDescent="0.25"/>
    <row r="41" spans="1:5" ht="14.85" customHeight="1" x14ac:dyDescent="0.25"/>
    <row r="42" spans="1:5" ht="14.85" customHeight="1" x14ac:dyDescent="0.25"/>
    <row r="43" spans="1:5" ht="14.85" customHeight="1" x14ac:dyDescent="0.25"/>
  </sheetData>
  <mergeCells count="3">
    <mergeCell ref="A3:E3"/>
    <mergeCell ref="I31:M32"/>
    <mergeCell ref="A35:E36"/>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P41"/>
  <sheetViews>
    <sheetView showGridLines="0" zoomScale="107" zoomScaleNormal="107" workbookViewId="0">
      <pane ySplit="5" topLeftCell="A6" activePane="bottomLeft" state="frozen"/>
      <selection pane="bottomLeft" activeCell="A2" sqref="A2"/>
    </sheetView>
  </sheetViews>
  <sheetFormatPr defaultColWidth="8.5703125" defaultRowHeight="15" x14ac:dyDescent="0.25"/>
  <cols>
    <col min="1" max="1" width="9.140625" style="96" bestFit="1" customWidth="1"/>
    <col min="2" max="2" width="10.140625" style="96" bestFit="1" customWidth="1"/>
    <col min="3" max="3" width="10.28515625" style="96" bestFit="1" customWidth="1"/>
    <col min="4" max="4" width="9" style="96" bestFit="1" customWidth="1"/>
    <col min="5" max="6" width="10.28515625" style="96" bestFit="1" customWidth="1"/>
    <col min="7" max="7" width="8.85546875" style="96" bestFit="1" customWidth="1"/>
    <col min="8" max="9" width="10.28515625" style="96" bestFit="1" customWidth="1"/>
    <col min="10" max="10" width="8.85546875" style="96" bestFit="1" customWidth="1"/>
    <col min="11" max="11" width="10.140625" style="96" bestFit="1" customWidth="1"/>
    <col min="12" max="12" width="10.28515625" style="96" bestFit="1" customWidth="1"/>
    <col min="13" max="13" width="9" style="96" bestFit="1" customWidth="1"/>
    <col min="14" max="15" width="10.28515625" style="96" bestFit="1" customWidth="1"/>
    <col min="16" max="16" width="9" style="96" bestFit="1" customWidth="1"/>
    <col min="17" max="16384" width="8.5703125" style="96"/>
  </cols>
  <sheetData>
    <row r="1" spans="1:16" x14ac:dyDescent="0.25">
      <c r="A1" s="80"/>
    </row>
    <row r="2" spans="1:16" s="52" customFormat="1" x14ac:dyDescent="0.25">
      <c r="A2" s="84"/>
    </row>
    <row r="3" spans="1:16" ht="14.45" customHeight="1" x14ac:dyDescent="0.25">
      <c r="A3" s="319" t="s">
        <v>72</v>
      </c>
      <c r="B3" s="316" t="s">
        <v>41</v>
      </c>
      <c r="C3" s="317"/>
      <c r="D3" s="317"/>
      <c r="E3" s="317"/>
      <c r="F3" s="317"/>
      <c r="G3" s="317"/>
      <c r="H3" s="317"/>
      <c r="I3" s="317"/>
      <c r="J3" s="317"/>
      <c r="K3" s="317"/>
      <c r="L3" s="317"/>
      <c r="M3" s="317"/>
      <c r="N3" s="317"/>
      <c r="O3" s="317"/>
      <c r="P3" s="318"/>
    </row>
    <row r="4" spans="1:16" x14ac:dyDescent="0.25">
      <c r="A4" s="320"/>
      <c r="B4" s="322" t="s">
        <v>42</v>
      </c>
      <c r="C4" s="323"/>
      <c r="D4" s="324"/>
      <c r="E4" s="315" t="s">
        <v>43</v>
      </c>
      <c r="F4" s="315"/>
      <c r="G4" s="315"/>
      <c r="H4" s="315" t="s">
        <v>44</v>
      </c>
      <c r="I4" s="315"/>
      <c r="J4" s="315"/>
      <c r="K4" s="315" t="s">
        <v>348</v>
      </c>
      <c r="L4" s="315"/>
      <c r="M4" s="315"/>
      <c r="N4" s="315" t="s">
        <v>349</v>
      </c>
      <c r="O4" s="315"/>
      <c r="P4" s="315"/>
    </row>
    <row r="5" spans="1:16" ht="30" x14ac:dyDescent="0.25">
      <c r="A5" s="321"/>
      <c r="B5" s="61" t="s">
        <v>351</v>
      </c>
      <c r="C5" s="61" t="s">
        <v>352</v>
      </c>
      <c r="D5" s="61" t="s">
        <v>45</v>
      </c>
      <c r="E5" s="61" t="s">
        <v>351</v>
      </c>
      <c r="F5" s="61" t="s">
        <v>352</v>
      </c>
      <c r="G5" s="61" t="s">
        <v>45</v>
      </c>
      <c r="H5" s="61" t="s">
        <v>351</v>
      </c>
      <c r="I5" s="61" t="s">
        <v>352</v>
      </c>
      <c r="J5" s="61" t="s">
        <v>45</v>
      </c>
      <c r="K5" s="61" t="s">
        <v>351</v>
      </c>
      <c r="L5" s="61" t="s">
        <v>352</v>
      </c>
      <c r="M5" s="61" t="s">
        <v>45</v>
      </c>
      <c r="N5" s="61" t="s">
        <v>351</v>
      </c>
      <c r="O5" s="61" t="s">
        <v>352</v>
      </c>
      <c r="P5" s="61" t="s">
        <v>45</v>
      </c>
    </row>
    <row r="6" spans="1:16" x14ac:dyDescent="0.25">
      <c r="A6" s="112">
        <v>42856</v>
      </c>
      <c r="B6" s="2">
        <v>49923</v>
      </c>
      <c r="C6" s="2">
        <v>38023</v>
      </c>
      <c r="D6" s="39">
        <v>0.76160000000000005</v>
      </c>
      <c r="E6" s="2">
        <v>49665</v>
      </c>
      <c r="F6" s="2">
        <v>42946</v>
      </c>
      <c r="G6" s="39">
        <v>0.86470000000000002</v>
      </c>
      <c r="H6" s="2">
        <v>49523</v>
      </c>
      <c r="I6" s="2">
        <v>44516</v>
      </c>
      <c r="J6" s="39">
        <v>0.89890000000000003</v>
      </c>
      <c r="K6" s="2">
        <v>49307</v>
      </c>
      <c r="L6" s="2">
        <v>45171</v>
      </c>
      <c r="M6" s="39">
        <v>0.91610000000000003</v>
      </c>
      <c r="N6" s="2">
        <v>45919</v>
      </c>
      <c r="O6" s="2">
        <v>41929</v>
      </c>
      <c r="P6" s="39">
        <v>0.91310000000000002</v>
      </c>
    </row>
    <row r="7" spans="1:16" x14ac:dyDescent="0.25">
      <c r="A7" s="112">
        <v>42887</v>
      </c>
      <c r="B7" s="2">
        <v>50316</v>
      </c>
      <c r="C7" s="2">
        <v>38254</v>
      </c>
      <c r="D7" s="39">
        <v>0.76029999999999998</v>
      </c>
      <c r="E7" s="2">
        <v>50256</v>
      </c>
      <c r="F7" s="2">
        <v>43412</v>
      </c>
      <c r="G7" s="39">
        <v>0.86380000000000001</v>
      </c>
      <c r="H7" s="2">
        <v>49512</v>
      </c>
      <c r="I7" s="2">
        <v>44506</v>
      </c>
      <c r="J7" s="39">
        <v>0.89890000000000003</v>
      </c>
      <c r="K7" s="2">
        <v>49304</v>
      </c>
      <c r="L7" s="2">
        <v>45134</v>
      </c>
      <c r="M7" s="39">
        <v>0.91539999999999999</v>
      </c>
      <c r="N7" s="2">
        <v>46553</v>
      </c>
      <c r="O7" s="2">
        <v>42602</v>
      </c>
      <c r="P7" s="39">
        <v>0.91510000000000002</v>
      </c>
    </row>
    <row r="8" spans="1:16" x14ac:dyDescent="0.25">
      <c r="A8" s="112">
        <v>42917</v>
      </c>
      <c r="B8" s="2">
        <v>50748</v>
      </c>
      <c r="C8" s="2">
        <v>38622</v>
      </c>
      <c r="D8" s="39">
        <v>0.7611</v>
      </c>
      <c r="E8" s="2">
        <v>49893</v>
      </c>
      <c r="F8" s="2">
        <v>43061</v>
      </c>
      <c r="G8" s="39">
        <v>0.86309999999999998</v>
      </c>
      <c r="H8" s="2">
        <v>49572</v>
      </c>
      <c r="I8" s="2">
        <v>44574</v>
      </c>
      <c r="J8" s="39">
        <v>0.8992</v>
      </c>
      <c r="K8" s="2">
        <v>49104</v>
      </c>
      <c r="L8" s="2">
        <v>44904</v>
      </c>
      <c r="M8" s="39">
        <v>0.91449999999999998</v>
      </c>
      <c r="N8" s="2">
        <v>46958</v>
      </c>
      <c r="O8" s="2">
        <v>43038</v>
      </c>
      <c r="P8" s="39">
        <v>0.91649999999999998</v>
      </c>
    </row>
    <row r="9" spans="1:16" x14ac:dyDescent="0.25">
      <c r="A9" s="112">
        <v>42948</v>
      </c>
      <c r="B9" s="2">
        <v>51242</v>
      </c>
      <c r="C9" s="2">
        <v>38952</v>
      </c>
      <c r="D9" s="39">
        <v>0.76019999999999999</v>
      </c>
      <c r="E9" s="2">
        <v>50294</v>
      </c>
      <c r="F9" s="2">
        <v>43392</v>
      </c>
      <c r="G9" s="39">
        <v>0.86280000000000001</v>
      </c>
      <c r="H9" s="2">
        <v>49667</v>
      </c>
      <c r="I9" s="2">
        <v>44636</v>
      </c>
      <c r="J9" s="39">
        <v>0.89870000000000005</v>
      </c>
      <c r="K9" s="2">
        <v>49322</v>
      </c>
      <c r="L9" s="2">
        <v>45090</v>
      </c>
      <c r="M9" s="39">
        <v>0.91420000000000001</v>
      </c>
      <c r="N9" s="2">
        <v>47604</v>
      </c>
      <c r="O9" s="2">
        <v>43667</v>
      </c>
      <c r="P9" s="39">
        <v>0.9173</v>
      </c>
    </row>
    <row r="10" spans="1:16" x14ac:dyDescent="0.25">
      <c r="A10" s="112">
        <v>42979</v>
      </c>
      <c r="B10" s="2">
        <v>51482</v>
      </c>
      <c r="C10" s="2">
        <v>39125</v>
      </c>
      <c r="D10" s="39">
        <v>0.76</v>
      </c>
      <c r="E10" s="2">
        <v>50585</v>
      </c>
      <c r="F10" s="2">
        <v>43661</v>
      </c>
      <c r="G10" s="39">
        <v>0.86309999999999998</v>
      </c>
      <c r="H10" s="2">
        <v>50108</v>
      </c>
      <c r="I10" s="2">
        <v>44971</v>
      </c>
      <c r="J10" s="39">
        <v>0.89749999999999996</v>
      </c>
      <c r="K10" s="2">
        <v>49373</v>
      </c>
      <c r="L10" s="2">
        <v>45162</v>
      </c>
      <c r="M10" s="39">
        <v>0.91469999999999996</v>
      </c>
      <c r="N10" s="2">
        <v>47897</v>
      </c>
      <c r="O10" s="2">
        <v>44011</v>
      </c>
      <c r="P10" s="39">
        <v>0.91890000000000005</v>
      </c>
    </row>
    <row r="11" spans="1:16" x14ac:dyDescent="0.25">
      <c r="A11" s="112">
        <v>43009</v>
      </c>
      <c r="B11" s="2">
        <v>51916</v>
      </c>
      <c r="C11" s="2">
        <v>39406</v>
      </c>
      <c r="D11" s="39">
        <v>0.75900000000000001</v>
      </c>
      <c r="E11" s="2">
        <v>51204</v>
      </c>
      <c r="F11" s="2">
        <v>44147</v>
      </c>
      <c r="G11" s="39">
        <v>0.86219999999999997</v>
      </c>
      <c r="H11" s="2">
        <v>49902</v>
      </c>
      <c r="I11" s="2">
        <v>44752</v>
      </c>
      <c r="J11" s="39">
        <v>0.89680000000000004</v>
      </c>
      <c r="K11" s="2">
        <v>49439</v>
      </c>
      <c r="L11" s="2">
        <v>45236</v>
      </c>
      <c r="M11" s="39">
        <v>0.91500000000000004</v>
      </c>
      <c r="N11" s="2">
        <v>48386</v>
      </c>
      <c r="O11" s="2">
        <v>44475</v>
      </c>
      <c r="P11" s="39">
        <v>0.91920000000000002</v>
      </c>
    </row>
    <row r="12" spans="1:16" x14ac:dyDescent="0.25">
      <c r="A12" s="112">
        <v>43040</v>
      </c>
      <c r="B12" s="2">
        <v>52591</v>
      </c>
      <c r="C12" s="2">
        <v>39987</v>
      </c>
      <c r="D12" s="39">
        <v>0.76029999999999998</v>
      </c>
      <c r="E12" s="2">
        <v>51647</v>
      </c>
      <c r="F12" s="2">
        <v>44517</v>
      </c>
      <c r="G12" s="39">
        <v>0.8619</v>
      </c>
      <c r="H12" s="2">
        <v>50294</v>
      </c>
      <c r="I12" s="2">
        <v>45090</v>
      </c>
      <c r="J12" s="39">
        <v>0.89649999999999996</v>
      </c>
      <c r="K12" s="2">
        <v>49514</v>
      </c>
      <c r="L12" s="2">
        <v>45323</v>
      </c>
      <c r="M12" s="39">
        <v>0.91539999999999999</v>
      </c>
      <c r="N12" s="2">
        <v>48582</v>
      </c>
      <c r="O12" s="2">
        <v>44680</v>
      </c>
      <c r="P12" s="39">
        <v>0.91969999999999996</v>
      </c>
    </row>
    <row r="13" spans="1:16" x14ac:dyDescent="0.25">
      <c r="A13" s="112">
        <v>43070</v>
      </c>
      <c r="B13" s="2">
        <v>53222</v>
      </c>
      <c r="C13" s="2">
        <v>40436</v>
      </c>
      <c r="D13" s="39">
        <v>0.75980000000000003</v>
      </c>
      <c r="E13" s="2">
        <v>51751</v>
      </c>
      <c r="F13" s="2">
        <v>44563</v>
      </c>
      <c r="G13" s="39">
        <v>0.86109999999999998</v>
      </c>
      <c r="H13" s="2">
        <v>50574</v>
      </c>
      <c r="I13" s="2">
        <v>45329</v>
      </c>
      <c r="J13" s="39">
        <v>0.89629999999999999</v>
      </c>
      <c r="K13" s="2">
        <v>49455</v>
      </c>
      <c r="L13" s="2">
        <v>45262</v>
      </c>
      <c r="M13" s="39">
        <v>0.91520000000000001</v>
      </c>
      <c r="N13" s="2">
        <v>48396</v>
      </c>
      <c r="O13" s="2">
        <v>44484</v>
      </c>
      <c r="P13" s="39">
        <v>0.91920000000000002</v>
      </c>
    </row>
    <row r="14" spans="1:16" x14ac:dyDescent="0.25">
      <c r="A14" s="112">
        <v>43101</v>
      </c>
      <c r="B14" s="2">
        <v>53957</v>
      </c>
      <c r="C14" s="2">
        <v>40896</v>
      </c>
      <c r="D14" s="39">
        <v>0.75790000000000002</v>
      </c>
      <c r="E14" s="2">
        <v>52579</v>
      </c>
      <c r="F14" s="2">
        <v>45271</v>
      </c>
      <c r="G14" s="39">
        <v>0.86099999999999999</v>
      </c>
      <c r="H14" s="2">
        <v>51247</v>
      </c>
      <c r="I14" s="2">
        <v>45851</v>
      </c>
      <c r="J14" s="39">
        <v>0.89470000000000005</v>
      </c>
      <c r="K14" s="2">
        <v>49784</v>
      </c>
      <c r="L14" s="2">
        <v>45541</v>
      </c>
      <c r="M14" s="39">
        <v>0.91479999999999995</v>
      </c>
      <c r="N14" s="2">
        <v>48508</v>
      </c>
      <c r="O14" s="2">
        <v>44600</v>
      </c>
      <c r="P14" s="39">
        <v>0.9194</v>
      </c>
    </row>
    <row r="15" spans="1:16" x14ac:dyDescent="0.25">
      <c r="A15" s="112">
        <v>43132</v>
      </c>
      <c r="B15" s="2">
        <v>53913</v>
      </c>
      <c r="C15" s="2">
        <v>40467</v>
      </c>
      <c r="D15" s="39">
        <v>0.75060000000000004</v>
      </c>
      <c r="E15" s="2">
        <v>53346</v>
      </c>
      <c r="F15" s="2">
        <v>45969</v>
      </c>
      <c r="G15" s="39">
        <v>0.86170000000000002</v>
      </c>
      <c r="H15" s="2">
        <v>51636</v>
      </c>
      <c r="I15" s="2">
        <v>46211</v>
      </c>
      <c r="J15" s="39">
        <v>0.89490000000000003</v>
      </c>
      <c r="K15" s="2">
        <v>49665</v>
      </c>
      <c r="L15" s="2">
        <v>45380</v>
      </c>
      <c r="M15" s="39">
        <v>0.91369999999999996</v>
      </c>
      <c r="N15" s="2">
        <v>49017</v>
      </c>
      <c r="O15" s="2">
        <v>45101</v>
      </c>
      <c r="P15" s="39">
        <v>0.92010000000000003</v>
      </c>
    </row>
    <row r="16" spans="1:16" x14ac:dyDescent="0.25">
      <c r="A16" s="112">
        <v>43160</v>
      </c>
      <c r="B16" s="2">
        <v>53291</v>
      </c>
      <c r="C16" s="2">
        <v>39579</v>
      </c>
      <c r="D16" s="39">
        <v>0.74270000000000003</v>
      </c>
      <c r="E16" s="2">
        <v>53875</v>
      </c>
      <c r="F16" s="2">
        <v>46394</v>
      </c>
      <c r="G16" s="39">
        <v>0.86109999999999998</v>
      </c>
      <c r="H16" s="2">
        <v>51753</v>
      </c>
      <c r="I16" s="2">
        <v>46272</v>
      </c>
      <c r="J16" s="39">
        <v>0.89410000000000001</v>
      </c>
      <c r="K16" s="2">
        <v>50108</v>
      </c>
      <c r="L16" s="2">
        <v>45729</v>
      </c>
      <c r="M16" s="39">
        <v>0.91259999999999997</v>
      </c>
      <c r="N16" s="2">
        <v>48439</v>
      </c>
      <c r="O16" s="2">
        <v>44562</v>
      </c>
      <c r="P16" s="39">
        <v>0.92</v>
      </c>
    </row>
    <row r="17" spans="1:16" x14ac:dyDescent="0.25">
      <c r="A17" s="112">
        <v>43191</v>
      </c>
      <c r="B17" s="2">
        <v>52608</v>
      </c>
      <c r="C17" s="2">
        <v>38673</v>
      </c>
      <c r="D17" s="39">
        <v>0.73509999999999998</v>
      </c>
      <c r="E17" s="2">
        <v>53962</v>
      </c>
      <c r="F17" s="2">
        <v>46183</v>
      </c>
      <c r="G17" s="39">
        <v>0.85580000000000001</v>
      </c>
      <c r="H17" s="2">
        <v>52495</v>
      </c>
      <c r="I17" s="2">
        <v>46930</v>
      </c>
      <c r="J17" s="39">
        <v>0.89400000000000002</v>
      </c>
      <c r="K17" s="2">
        <v>49893</v>
      </c>
      <c r="L17" s="2">
        <v>45509</v>
      </c>
      <c r="M17" s="39">
        <v>0.91210000000000002</v>
      </c>
      <c r="N17" s="2">
        <v>48924</v>
      </c>
      <c r="O17" s="2">
        <v>45026</v>
      </c>
      <c r="P17" s="39">
        <v>0.92030000000000001</v>
      </c>
    </row>
    <row r="18" spans="1:16" x14ac:dyDescent="0.25">
      <c r="A18" s="71">
        <v>43221</v>
      </c>
      <c r="B18" s="2">
        <v>52710</v>
      </c>
      <c r="C18" s="2">
        <v>38298</v>
      </c>
      <c r="D18" s="39">
        <v>0.72660000000000002</v>
      </c>
      <c r="E18" s="2">
        <v>53534</v>
      </c>
      <c r="F18" s="2">
        <v>45400</v>
      </c>
      <c r="G18" s="39">
        <v>0.84809999999999997</v>
      </c>
      <c r="H18" s="2">
        <v>53366</v>
      </c>
      <c r="I18" s="2">
        <v>47722</v>
      </c>
      <c r="J18" s="39">
        <v>0.89419999999999999</v>
      </c>
      <c r="K18" s="2">
        <v>50294</v>
      </c>
      <c r="L18" s="2">
        <v>45870</v>
      </c>
      <c r="M18" s="39">
        <v>0.91200000000000003</v>
      </c>
      <c r="N18" s="2">
        <v>49278</v>
      </c>
      <c r="O18" s="2">
        <v>45311</v>
      </c>
      <c r="P18" s="39">
        <v>0.91949999999999998</v>
      </c>
    </row>
    <row r="19" spans="1:16" x14ac:dyDescent="0.25">
      <c r="A19" s="71">
        <v>43252</v>
      </c>
      <c r="B19" s="2">
        <v>51918</v>
      </c>
      <c r="C19" s="2">
        <v>37281</v>
      </c>
      <c r="D19" s="39">
        <v>0.71809999999999996</v>
      </c>
      <c r="E19" s="2">
        <v>52629</v>
      </c>
      <c r="F19" s="2">
        <v>44309</v>
      </c>
      <c r="G19" s="39">
        <v>0.84189999999999998</v>
      </c>
      <c r="H19" s="2">
        <v>53875</v>
      </c>
      <c r="I19" s="2">
        <v>48141</v>
      </c>
      <c r="J19" s="39">
        <v>0.89359999999999995</v>
      </c>
      <c r="K19" s="2">
        <v>50585</v>
      </c>
      <c r="L19" s="2">
        <v>46158</v>
      </c>
      <c r="M19" s="39">
        <v>0.91249999999999998</v>
      </c>
      <c r="N19" s="2">
        <v>49142</v>
      </c>
      <c r="O19" s="2">
        <v>45175</v>
      </c>
      <c r="P19" s="39">
        <v>0.91930000000000001</v>
      </c>
    </row>
    <row r="20" spans="1:16" x14ac:dyDescent="0.25">
      <c r="A20" s="71">
        <v>43282</v>
      </c>
      <c r="B20" s="2">
        <v>51557</v>
      </c>
      <c r="C20" s="2">
        <v>36511</v>
      </c>
      <c r="D20" s="39">
        <v>0.70820000000000005</v>
      </c>
      <c r="E20" s="2">
        <v>52737</v>
      </c>
      <c r="F20" s="2">
        <v>44095</v>
      </c>
      <c r="G20" s="39">
        <v>0.83609999999999995</v>
      </c>
      <c r="H20" s="2">
        <v>53959</v>
      </c>
      <c r="I20" s="2">
        <v>48015</v>
      </c>
      <c r="J20" s="39">
        <v>0.88980000000000004</v>
      </c>
      <c r="K20" s="2">
        <v>51204</v>
      </c>
      <c r="L20" s="2">
        <v>46705</v>
      </c>
      <c r="M20" s="39">
        <v>0.91210000000000002</v>
      </c>
      <c r="N20" s="2">
        <v>49325</v>
      </c>
      <c r="O20" s="2">
        <v>45303</v>
      </c>
      <c r="P20" s="39">
        <v>0.91849999999999998</v>
      </c>
    </row>
    <row r="21" spans="1:16" x14ac:dyDescent="0.25">
      <c r="A21" s="71">
        <v>43313</v>
      </c>
      <c r="B21" s="2">
        <v>50883</v>
      </c>
      <c r="C21" s="2">
        <v>35595</v>
      </c>
      <c r="D21" s="39">
        <v>0.69950000000000001</v>
      </c>
      <c r="E21" s="2">
        <v>52106</v>
      </c>
      <c r="F21" s="2">
        <v>43204</v>
      </c>
      <c r="G21" s="39">
        <v>0.82920000000000005</v>
      </c>
      <c r="H21" s="2">
        <v>53485</v>
      </c>
      <c r="I21" s="2">
        <v>47311</v>
      </c>
      <c r="J21" s="39">
        <v>0.88460000000000005</v>
      </c>
      <c r="K21" s="2">
        <v>51660</v>
      </c>
      <c r="L21" s="2">
        <v>47108</v>
      </c>
      <c r="M21" s="39">
        <v>0.91190000000000004</v>
      </c>
      <c r="N21" s="2">
        <v>49329</v>
      </c>
      <c r="O21" s="2">
        <v>45312</v>
      </c>
      <c r="P21" s="39">
        <v>0.91859999999999997</v>
      </c>
    </row>
    <row r="22" spans="1:16" x14ac:dyDescent="0.25">
      <c r="A22" s="71">
        <v>43344</v>
      </c>
      <c r="B22" s="2">
        <v>50417</v>
      </c>
      <c r="C22" s="2">
        <v>34873</v>
      </c>
      <c r="D22" s="39">
        <v>0.69169999999999998</v>
      </c>
      <c r="E22" s="2">
        <v>51395</v>
      </c>
      <c r="F22" s="2">
        <v>42297</v>
      </c>
      <c r="G22" s="39">
        <v>0.82299999999999995</v>
      </c>
      <c r="H22" s="2">
        <v>52585</v>
      </c>
      <c r="I22" s="2">
        <v>46295</v>
      </c>
      <c r="J22" s="39">
        <v>0.88039999999999996</v>
      </c>
      <c r="K22" s="2">
        <v>51751</v>
      </c>
      <c r="L22" s="2">
        <v>47151</v>
      </c>
      <c r="M22" s="39">
        <v>0.91110000000000002</v>
      </c>
      <c r="N22" s="2">
        <v>49237</v>
      </c>
      <c r="O22" s="2">
        <v>45242</v>
      </c>
      <c r="P22" s="39">
        <v>0.91890000000000005</v>
      </c>
    </row>
    <row r="23" spans="1:16" x14ac:dyDescent="0.25">
      <c r="A23" s="71">
        <v>43374</v>
      </c>
      <c r="B23" s="2">
        <v>50308</v>
      </c>
      <c r="C23" s="2">
        <v>34321</v>
      </c>
      <c r="D23" s="39">
        <v>0.68220000000000003</v>
      </c>
      <c r="E23" s="2">
        <v>51013</v>
      </c>
      <c r="F23" s="2">
        <v>41706</v>
      </c>
      <c r="G23" s="39">
        <v>0.81759999999999999</v>
      </c>
      <c r="H23" s="2">
        <v>52747</v>
      </c>
      <c r="I23" s="2">
        <v>46209</v>
      </c>
      <c r="J23" s="39">
        <v>0.876</v>
      </c>
      <c r="K23" s="2">
        <v>52579</v>
      </c>
      <c r="L23" s="2">
        <v>47916</v>
      </c>
      <c r="M23" s="39">
        <v>0.9113</v>
      </c>
      <c r="N23" s="2">
        <v>49489</v>
      </c>
      <c r="O23" s="2">
        <v>45497</v>
      </c>
      <c r="P23" s="39">
        <v>0.91930000000000001</v>
      </c>
    </row>
    <row r="24" spans="1:16" x14ac:dyDescent="0.25">
      <c r="A24" s="71">
        <v>43405</v>
      </c>
      <c r="B24" s="2">
        <v>49519</v>
      </c>
      <c r="C24" s="2">
        <v>33217</v>
      </c>
      <c r="D24" s="39">
        <v>0.67079999999999995</v>
      </c>
      <c r="E24" s="2">
        <v>50615</v>
      </c>
      <c r="F24" s="2">
        <v>41014</v>
      </c>
      <c r="G24" s="39">
        <v>0.81030000000000002</v>
      </c>
      <c r="H24" s="2">
        <v>52106</v>
      </c>
      <c r="I24" s="2">
        <v>45434</v>
      </c>
      <c r="J24" s="39">
        <v>0.872</v>
      </c>
      <c r="K24" s="2">
        <v>53414</v>
      </c>
      <c r="L24" s="2">
        <v>48652</v>
      </c>
      <c r="M24" s="39">
        <v>0.91080000000000005</v>
      </c>
      <c r="N24" s="2">
        <v>49479</v>
      </c>
      <c r="O24" s="2">
        <v>45470</v>
      </c>
      <c r="P24" s="39">
        <v>0.91900000000000004</v>
      </c>
    </row>
    <row r="25" spans="1:16" x14ac:dyDescent="0.25">
      <c r="A25" s="71">
        <v>43435</v>
      </c>
      <c r="B25" s="2">
        <v>48757</v>
      </c>
      <c r="C25" s="2">
        <v>32053</v>
      </c>
      <c r="D25" s="39">
        <v>0.65739999999999998</v>
      </c>
      <c r="E25" s="2">
        <v>50116</v>
      </c>
      <c r="F25" s="2">
        <v>40285</v>
      </c>
      <c r="G25" s="39">
        <v>0.80379999999999996</v>
      </c>
      <c r="H25" s="2">
        <v>51558</v>
      </c>
      <c r="I25" s="2">
        <v>44707</v>
      </c>
      <c r="J25" s="39">
        <v>0.86709999999999998</v>
      </c>
      <c r="K25" s="2">
        <v>53891</v>
      </c>
      <c r="L25" s="2">
        <v>49058</v>
      </c>
      <c r="M25" s="39">
        <v>0.9103</v>
      </c>
      <c r="N25" s="2">
        <v>49468</v>
      </c>
      <c r="O25" s="2">
        <v>45455</v>
      </c>
      <c r="P25" s="39">
        <v>0.91890000000000005</v>
      </c>
    </row>
    <row r="26" spans="1:16" x14ac:dyDescent="0.25">
      <c r="A26" s="71">
        <v>43466</v>
      </c>
      <c r="B26" s="2">
        <v>48115</v>
      </c>
      <c r="C26" s="2">
        <v>31273</v>
      </c>
      <c r="D26" s="39">
        <v>0.65</v>
      </c>
      <c r="E26" s="2">
        <v>49587</v>
      </c>
      <c r="F26" s="2">
        <v>39395</v>
      </c>
      <c r="G26" s="39">
        <v>0.79449999999999998</v>
      </c>
      <c r="H26" s="2">
        <v>50901</v>
      </c>
      <c r="I26" s="2">
        <v>43909</v>
      </c>
      <c r="J26" s="39">
        <v>0.86260000000000003</v>
      </c>
      <c r="K26" s="2">
        <v>53910</v>
      </c>
      <c r="L26" s="2">
        <v>48904</v>
      </c>
      <c r="M26" s="39">
        <v>0.90710000000000002</v>
      </c>
      <c r="N26" s="2">
        <v>49753</v>
      </c>
      <c r="O26" s="2">
        <v>45697</v>
      </c>
      <c r="P26" s="39">
        <v>0.91849999999999998</v>
      </c>
    </row>
    <row r="27" spans="1:16" x14ac:dyDescent="0.25">
      <c r="A27" s="71">
        <v>43497</v>
      </c>
      <c r="B27" s="2">
        <v>48288</v>
      </c>
      <c r="C27" s="2">
        <v>31269</v>
      </c>
      <c r="D27" s="39">
        <v>0.64759999999999995</v>
      </c>
      <c r="E27" s="2">
        <v>48824</v>
      </c>
      <c r="F27" s="2">
        <v>38281</v>
      </c>
      <c r="G27" s="39">
        <v>0.78410000000000002</v>
      </c>
      <c r="H27" s="2">
        <v>50614</v>
      </c>
      <c r="I27" s="2">
        <v>43376</v>
      </c>
      <c r="J27" s="39">
        <v>0.85699999999999998</v>
      </c>
      <c r="K27" s="2">
        <v>53534</v>
      </c>
      <c r="L27" s="2">
        <v>48419</v>
      </c>
      <c r="M27" s="39">
        <v>0.90449999999999997</v>
      </c>
      <c r="N27" s="2">
        <v>49666</v>
      </c>
      <c r="O27" s="2">
        <v>45580</v>
      </c>
      <c r="P27" s="39">
        <v>0.91769999999999996</v>
      </c>
    </row>
    <row r="28" spans="1:16" x14ac:dyDescent="0.25">
      <c r="A28" s="71">
        <v>43525</v>
      </c>
      <c r="B28" s="2">
        <v>49051</v>
      </c>
      <c r="C28" s="2">
        <v>31807</v>
      </c>
      <c r="D28" s="39">
        <v>0.64839999999999998</v>
      </c>
      <c r="E28" s="2">
        <v>48046</v>
      </c>
      <c r="F28" s="2">
        <v>37270</v>
      </c>
      <c r="G28" s="39">
        <v>0.77569999999999995</v>
      </c>
      <c r="H28" s="2">
        <v>50095</v>
      </c>
      <c r="I28" s="2">
        <v>42623</v>
      </c>
      <c r="J28" s="39">
        <v>0.8508</v>
      </c>
      <c r="K28" s="2">
        <v>52585</v>
      </c>
      <c r="L28" s="2">
        <v>47380</v>
      </c>
      <c r="M28" s="39">
        <v>0.90100000000000002</v>
      </c>
      <c r="N28" s="2">
        <v>50096</v>
      </c>
      <c r="O28" s="2">
        <v>45940</v>
      </c>
      <c r="P28" s="39">
        <v>0.91700000000000004</v>
      </c>
    </row>
    <row r="29" spans="1:16" x14ac:dyDescent="0.25">
      <c r="A29" s="71">
        <v>43556</v>
      </c>
      <c r="B29" s="2">
        <v>50527</v>
      </c>
      <c r="C29" s="2">
        <v>32724</v>
      </c>
      <c r="D29" s="39">
        <v>0.64770000000000005</v>
      </c>
      <c r="E29" s="2">
        <v>48279</v>
      </c>
      <c r="F29" s="2">
        <v>37371</v>
      </c>
      <c r="G29" s="39">
        <v>0.77410000000000001</v>
      </c>
      <c r="H29" s="2">
        <v>49654</v>
      </c>
      <c r="I29" s="2">
        <v>41911</v>
      </c>
      <c r="J29" s="39">
        <v>0.84409999999999996</v>
      </c>
      <c r="K29" s="2">
        <v>52737</v>
      </c>
      <c r="L29" s="2">
        <v>47327</v>
      </c>
      <c r="M29" s="39">
        <v>0.89739999999999998</v>
      </c>
      <c r="N29" s="2">
        <v>49902</v>
      </c>
      <c r="O29" s="2">
        <v>45740</v>
      </c>
      <c r="P29" s="39">
        <v>0.91659999999999997</v>
      </c>
    </row>
    <row r="30" spans="1:16" x14ac:dyDescent="0.25">
      <c r="A30" s="71">
        <v>43586</v>
      </c>
      <c r="B30" s="2">
        <v>50535</v>
      </c>
      <c r="C30" s="2">
        <v>32738</v>
      </c>
      <c r="D30" s="39">
        <v>0.64780000000000004</v>
      </c>
      <c r="E30" s="2">
        <v>49218</v>
      </c>
      <c r="F30" s="2">
        <v>38097</v>
      </c>
      <c r="G30" s="39">
        <v>0.77400000000000002</v>
      </c>
      <c r="H30" s="2">
        <v>48794</v>
      </c>
      <c r="I30" s="2">
        <v>40720</v>
      </c>
      <c r="J30" s="39">
        <v>0.83450000000000002</v>
      </c>
      <c r="K30" s="2">
        <v>52106</v>
      </c>
      <c r="L30" s="2">
        <v>46541</v>
      </c>
      <c r="M30" s="39">
        <v>0.89319999999999999</v>
      </c>
      <c r="N30" s="2">
        <v>50316</v>
      </c>
      <c r="O30" s="2">
        <v>46126</v>
      </c>
      <c r="P30" s="39">
        <v>0.91669999999999996</v>
      </c>
    </row>
    <row r="31" spans="1:16" x14ac:dyDescent="0.25">
      <c r="A31" s="71">
        <v>43617</v>
      </c>
      <c r="B31" s="2">
        <v>50858</v>
      </c>
      <c r="C31" s="2">
        <v>32942</v>
      </c>
      <c r="D31" s="39">
        <v>0.64770000000000005</v>
      </c>
      <c r="E31" s="2">
        <v>50115</v>
      </c>
      <c r="F31" s="2">
        <v>38749</v>
      </c>
      <c r="G31" s="39">
        <v>0.7732</v>
      </c>
      <c r="H31" s="2">
        <v>48046</v>
      </c>
      <c r="I31" s="2">
        <v>39780</v>
      </c>
      <c r="J31" s="39">
        <v>0.82799999999999996</v>
      </c>
      <c r="K31" s="2">
        <v>51395</v>
      </c>
      <c r="L31" s="2">
        <v>45671</v>
      </c>
      <c r="M31" s="39">
        <v>0.88859999999999995</v>
      </c>
      <c r="N31" s="2">
        <v>50574</v>
      </c>
      <c r="O31" s="2">
        <v>46385</v>
      </c>
      <c r="P31" s="39">
        <v>0.91720000000000002</v>
      </c>
    </row>
    <row r="32" spans="1:16" x14ac:dyDescent="0.25">
      <c r="A32" s="71">
        <v>43647</v>
      </c>
      <c r="B32" s="2">
        <v>51709</v>
      </c>
      <c r="C32" s="2">
        <v>33448</v>
      </c>
      <c r="D32" s="39">
        <v>0.64690000000000003</v>
      </c>
      <c r="E32" s="2">
        <v>50549</v>
      </c>
      <c r="F32" s="2">
        <v>39084</v>
      </c>
      <c r="G32" s="39">
        <v>0.7732</v>
      </c>
      <c r="H32" s="2">
        <v>48262</v>
      </c>
      <c r="I32" s="2">
        <v>39834</v>
      </c>
      <c r="J32" s="39">
        <v>0.82540000000000002</v>
      </c>
      <c r="K32" s="2">
        <v>51013</v>
      </c>
      <c r="L32" s="2">
        <v>45136</v>
      </c>
      <c r="M32" s="39">
        <v>0.88480000000000003</v>
      </c>
      <c r="N32" s="2">
        <v>51247</v>
      </c>
      <c r="O32" s="2">
        <v>46991</v>
      </c>
      <c r="P32" s="39">
        <v>0.91700000000000004</v>
      </c>
    </row>
    <row r="33" spans="1:16" x14ac:dyDescent="0.25">
      <c r="A33" s="71">
        <v>43678</v>
      </c>
      <c r="B33" s="2">
        <v>52124</v>
      </c>
      <c r="C33" s="2">
        <v>33676</v>
      </c>
      <c r="D33" s="39">
        <v>0.64610000000000001</v>
      </c>
      <c r="E33" s="2">
        <v>50862</v>
      </c>
      <c r="F33" s="2">
        <v>39285</v>
      </c>
      <c r="G33" s="39">
        <v>0.77239999999999998</v>
      </c>
      <c r="H33" s="2">
        <v>49072</v>
      </c>
      <c r="I33" s="2">
        <v>40445</v>
      </c>
      <c r="J33" s="39">
        <v>0.82420000000000004</v>
      </c>
      <c r="K33" s="2">
        <v>50427</v>
      </c>
      <c r="L33" s="2">
        <v>44353</v>
      </c>
      <c r="M33" s="39">
        <v>0.87949999999999995</v>
      </c>
      <c r="N33" s="2">
        <v>51482</v>
      </c>
      <c r="O33" s="2">
        <v>47154</v>
      </c>
      <c r="P33" s="39">
        <v>0.91590000000000005</v>
      </c>
    </row>
    <row r="34" spans="1:16" x14ac:dyDescent="0.25">
      <c r="A34" s="71">
        <v>43709</v>
      </c>
      <c r="B34" s="2">
        <v>52842</v>
      </c>
      <c r="C34" s="2">
        <v>34123</v>
      </c>
      <c r="D34" s="39">
        <v>0.64580000000000004</v>
      </c>
      <c r="E34" s="2">
        <v>51615</v>
      </c>
      <c r="F34" s="2">
        <v>39793</v>
      </c>
      <c r="G34" s="39">
        <v>0.77100000000000002</v>
      </c>
      <c r="H34" s="2">
        <v>50341</v>
      </c>
      <c r="I34" s="2">
        <v>41419</v>
      </c>
      <c r="J34" s="39">
        <v>0.82279999999999998</v>
      </c>
      <c r="K34" s="2">
        <v>50116</v>
      </c>
      <c r="L34" s="2">
        <v>43805</v>
      </c>
      <c r="M34" s="39">
        <v>0.87409999999999999</v>
      </c>
      <c r="N34" s="2">
        <v>51770</v>
      </c>
      <c r="O34" s="2">
        <v>47390</v>
      </c>
      <c r="P34" s="39">
        <v>0.91539999999999999</v>
      </c>
    </row>
    <row r="35" spans="1:16" x14ac:dyDescent="0.25">
      <c r="A35" s="71">
        <v>43739</v>
      </c>
      <c r="B35" s="2">
        <v>54055</v>
      </c>
      <c r="C35" s="2">
        <v>34977</v>
      </c>
      <c r="D35" s="39">
        <v>0.64710000000000001</v>
      </c>
      <c r="E35" s="2">
        <v>52264</v>
      </c>
      <c r="F35" s="2">
        <v>40207</v>
      </c>
      <c r="G35" s="39">
        <v>0.76929999999999998</v>
      </c>
      <c r="H35" s="2">
        <v>50535</v>
      </c>
      <c r="I35" s="2">
        <v>41514</v>
      </c>
      <c r="J35" s="39">
        <v>0.82150000000000001</v>
      </c>
      <c r="K35" s="2">
        <v>49587</v>
      </c>
      <c r="L35" s="2">
        <v>43003</v>
      </c>
      <c r="M35" s="39">
        <v>0.86719999999999997</v>
      </c>
      <c r="N35" s="2">
        <v>52591</v>
      </c>
      <c r="O35" s="2">
        <v>48145</v>
      </c>
      <c r="P35" s="39">
        <v>0.91549999999999998</v>
      </c>
    </row>
    <row r="36" spans="1:16" x14ac:dyDescent="0.25">
      <c r="A36" s="71">
        <v>43770</v>
      </c>
      <c r="B36" s="2">
        <v>54631</v>
      </c>
      <c r="C36" s="2">
        <v>35529</v>
      </c>
      <c r="D36" s="39">
        <v>0.65029999999999999</v>
      </c>
      <c r="E36" s="2">
        <v>52664</v>
      </c>
      <c r="F36" s="2">
        <v>40506</v>
      </c>
      <c r="G36" s="39">
        <v>0.76910000000000001</v>
      </c>
      <c r="H36" s="2">
        <v>50862</v>
      </c>
      <c r="I36" s="2">
        <v>41728</v>
      </c>
      <c r="J36" s="39">
        <v>0.82040000000000002</v>
      </c>
      <c r="K36" s="2">
        <v>48562</v>
      </c>
      <c r="L36" s="2">
        <v>41764</v>
      </c>
      <c r="M36" s="39">
        <v>0.86</v>
      </c>
      <c r="N36" s="2">
        <v>53245</v>
      </c>
      <c r="O36" s="2">
        <v>48747</v>
      </c>
      <c r="P36" s="39">
        <v>0.91549999999999998</v>
      </c>
    </row>
    <row r="37" spans="1:16" x14ac:dyDescent="0.25">
      <c r="A37" s="71">
        <v>43800</v>
      </c>
      <c r="B37" s="2">
        <v>55391</v>
      </c>
      <c r="C37" s="2">
        <v>36174</v>
      </c>
      <c r="D37" s="39">
        <v>0.65310000000000001</v>
      </c>
      <c r="E37" s="2">
        <v>53992</v>
      </c>
      <c r="F37" s="2">
        <v>41496</v>
      </c>
      <c r="G37" s="39">
        <v>0.76859999999999995</v>
      </c>
      <c r="H37" s="2">
        <v>51674</v>
      </c>
      <c r="I37" s="2">
        <v>42296</v>
      </c>
      <c r="J37" s="39">
        <v>0.81850000000000001</v>
      </c>
      <c r="K37" s="2">
        <v>48103</v>
      </c>
      <c r="L37" s="2">
        <v>41100</v>
      </c>
      <c r="M37" s="39">
        <v>0.85440000000000005</v>
      </c>
      <c r="N37" s="2">
        <v>53995</v>
      </c>
      <c r="O37" s="2">
        <v>49419</v>
      </c>
      <c r="P37" s="39">
        <v>0.9153</v>
      </c>
    </row>
    <row r="38" spans="1:16" x14ac:dyDescent="0.25">
      <c r="A38" s="71">
        <v>43831</v>
      </c>
      <c r="B38" s="2">
        <v>55548</v>
      </c>
      <c r="C38" s="2">
        <v>36288</v>
      </c>
      <c r="D38" s="39">
        <v>0.65329999999999999</v>
      </c>
      <c r="E38" s="2">
        <v>54776</v>
      </c>
      <c r="F38" s="2">
        <v>42199</v>
      </c>
      <c r="G38" s="39">
        <v>0.77039999999999997</v>
      </c>
      <c r="H38" s="2">
        <v>52292</v>
      </c>
      <c r="I38" s="2">
        <v>42717</v>
      </c>
      <c r="J38" s="39">
        <v>0.81689999999999996</v>
      </c>
      <c r="K38" s="2">
        <v>48276</v>
      </c>
      <c r="L38" s="2">
        <v>41086</v>
      </c>
      <c r="M38" s="39">
        <v>0.85109999999999997</v>
      </c>
      <c r="N38" s="2">
        <v>53887</v>
      </c>
      <c r="O38" s="2">
        <v>49148</v>
      </c>
      <c r="P38" s="39">
        <v>0.91210000000000002</v>
      </c>
    </row>
    <row r="39" spans="1:16" x14ac:dyDescent="0.25">
      <c r="A39" s="71">
        <v>43862</v>
      </c>
      <c r="B39" s="2">
        <v>55903</v>
      </c>
      <c r="C39" s="2">
        <v>36604</v>
      </c>
      <c r="D39" s="39">
        <v>0.65480000000000005</v>
      </c>
      <c r="E39" s="2">
        <v>55161</v>
      </c>
      <c r="F39" s="2">
        <v>42583</v>
      </c>
      <c r="G39" s="39">
        <v>0.77200000000000002</v>
      </c>
      <c r="H39" s="2">
        <v>52664</v>
      </c>
      <c r="I39" s="2">
        <v>42979</v>
      </c>
      <c r="J39" s="39">
        <v>0.81610000000000005</v>
      </c>
      <c r="K39" s="2">
        <v>49072</v>
      </c>
      <c r="L39" s="2">
        <v>41694</v>
      </c>
      <c r="M39" s="39">
        <v>0.84960000000000002</v>
      </c>
      <c r="N39" s="2">
        <v>53291</v>
      </c>
      <c r="O39" s="2">
        <v>48458</v>
      </c>
      <c r="P39" s="39">
        <v>0.9093</v>
      </c>
    </row>
    <row r="40" spans="1:16" x14ac:dyDescent="0.25">
      <c r="A40" s="71">
        <v>43891</v>
      </c>
      <c r="B40" s="2">
        <v>56475</v>
      </c>
      <c r="C40" s="2">
        <v>36753</v>
      </c>
      <c r="D40" s="39">
        <v>0.65080000000000005</v>
      </c>
      <c r="E40" s="2">
        <v>55558</v>
      </c>
      <c r="F40" s="2">
        <v>42922</v>
      </c>
      <c r="G40" s="39">
        <v>0.77259999999999995</v>
      </c>
      <c r="H40" s="2">
        <v>53992</v>
      </c>
      <c r="I40" s="2">
        <v>44045</v>
      </c>
      <c r="J40" s="39">
        <v>0.81579999999999997</v>
      </c>
      <c r="K40" s="2">
        <v>50527</v>
      </c>
      <c r="L40" s="2">
        <v>42835</v>
      </c>
      <c r="M40" s="39">
        <v>0.8478</v>
      </c>
      <c r="N40" s="2">
        <v>52602</v>
      </c>
      <c r="O40" s="2">
        <v>47644</v>
      </c>
      <c r="P40" s="39">
        <v>0.90569999999999995</v>
      </c>
    </row>
    <row r="41" spans="1:16" x14ac:dyDescent="0.25">
      <c r="A41" s="71">
        <v>43922</v>
      </c>
      <c r="B41" s="2">
        <v>55517</v>
      </c>
      <c r="C41" s="2">
        <v>35666</v>
      </c>
      <c r="D41" s="39">
        <v>0.64239999999999997</v>
      </c>
      <c r="E41" s="2">
        <v>56052</v>
      </c>
      <c r="F41" s="2">
        <v>43224</v>
      </c>
      <c r="G41" s="39">
        <v>0.77110000000000001</v>
      </c>
      <c r="H41" s="2">
        <v>54778</v>
      </c>
      <c r="I41" s="2">
        <v>44676</v>
      </c>
      <c r="J41" s="39">
        <v>0.81559999999999999</v>
      </c>
      <c r="K41" s="2">
        <v>50535</v>
      </c>
      <c r="L41" s="2">
        <v>42751</v>
      </c>
      <c r="M41" s="39">
        <v>0.84599999999999997</v>
      </c>
      <c r="N41" s="2">
        <v>52710</v>
      </c>
      <c r="O41" s="2">
        <v>47564</v>
      </c>
      <c r="P41" s="39">
        <v>0.90239999999999998</v>
      </c>
    </row>
  </sheetData>
  <mergeCells count="7">
    <mergeCell ref="K4:M4"/>
    <mergeCell ref="N4:P4"/>
    <mergeCell ref="B3:P3"/>
    <mergeCell ref="A3:A5"/>
    <mergeCell ref="B4:D4"/>
    <mergeCell ref="E4:G4"/>
    <mergeCell ref="H4:J4"/>
  </mergeCells>
  <pageMargins left="0.7" right="0.7"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9ED6-ABDC-403F-9B71-C3608110EF21}">
  <dimension ref="A1:AK8"/>
  <sheetViews>
    <sheetView workbookViewId="0">
      <pane xSplit="1" ySplit="3" topLeftCell="B4" activePane="bottomRight" state="frozen"/>
      <selection pane="topRight" activeCell="F1" sqref="F1:G1"/>
      <selection pane="bottomLeft" activeCell="F1" sqref="F1:G1"/>
      <selection pane="bottomRight" sqref="A1:AK1"/>
    </sheetView>
  </sheetViews>
  <sheetFormatPr defaultColWidth="8.5703125" defaultRowHeight="15" x14ac:dyDescent="0.25"/>
  <cols>
    <col min="1" max="1" width="15.85546875" style="20" bestFit="1" customWidth="1"/>
    <col min="2" max="2" width="7.140625" style="20" bestFit="1" customWidth="1"/>
    <col min="3" max="3" width="7.7109375" style="20" bestFit="1" customWidth="1"/>
    <col min="4" max="5" width="8.140625" style="20" bestFit="1" customWidth="1"/>
    <col min="6" max="8" width="8.28515625" style="20" bestFit="1" customWidth="1"/>
    <col min="9" max="9" width="8.140625" style="20" bestFit="1" customWidth="1"/>
    <col min="10" max="11" width="8.28515625" style="20" bestFit="1" customWidth="1"/>
    <col min="12" max="13" width="8" style="20" bestFit="1" customWidth="1"/>
    <col min="14" max="14" width="8.140625" style="20" bestFit="1" customWidth="1"/>
    <col min="15" max="19" width="8.28515625" style="20" bestFit="1" customWidth="1"/>
    <col min="20" max="20" width="7.85546875" style="20" bestFit="1" customWidth="1"/>
    <col min="21" max="22" width="8.140625" style="20" bestFit="1" customWidth="1"/>
    <col min="23" max="23" width="8.28515625" style="20" bestFit="1" customWidth="1"/>
    <col min="24" max="24" width="8" style="20" bestFit="1" customWidth="1"/>
    <col min="25" max="25" width="8.42578125" style="20" bestFit="1" customWidth="1"/>
    <col min="26" max="28" width="8.28515625" style="20" bestFit="1" customWidth="1"/>
    <col min="29" max="29" width="8.5703125" style="20" bestFit="1" customWidth="1"/>
    <col min="30" max="30" width="8.42578125" style="20" bestFit="1" customWidth="1"/>
    <col min="31" max="34" width="8.28515625" style="20" bestFit="1" customWidth="1"/>
    <col min="35" max="35" width="8" style="20" bestFit="1" customWidth="1"/>
    <col min="36" max="37" width="8.42578125" style="20" bestFit="1" customWidth="1"/>
    <col min="38" max="16384" width="8.5703125" style="20"/>
  </cols>
  <sheetData>
    <row r="1" spans="1:37" x14ac:dyDescent="0.25">
      <c r="A1" s="364" t="s">
        <v>227</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row>
    <row r="2" spans="1:37" x14ac:dyDescent="0.25">
      <c r="A2" s="365" t="s">
        <v>228</v>
      </c>
      <c r="B2" s="366" t="s">
        <v>229</v>
      </c>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8"/>
    </row>
    <row r="3" spans="1:37" x14ac:dyDescent="0.25">
      <c r="A3" s="365"/>
      <c r="B3" s="49">
        <v>1</v>
      </c>
      <c r="C3" s="49">
        <v>2</v>
      </c>
      <c r="D3" s="49">
        <v>3</v>
      </c>
      <c r="E3" s="49">
        <v>4</v>
      </c>
      <c r="F3" s="49">
        <v>5</v>
      </c>
      <c r="G3" s="49">
        <v>6</v>
      </c>
      <c r="H3" s="49">
        <v>7</v>
      </c>
      <c r="I3" s="49">
        <v>8</v>
      </c>
      <c r="J3" s="49">
        <v>9</v>
      </c>
      <c r="K3" s="49">
        <v>10</v>
      </c>
      <c r="L3" s="49">
        <v>11</v>
      </c>
      <c r="M3" s="49">
        <v>12</v>
      </c>
      <c r="N3" s="49">
        <v>13</v>
      </c>
      <c r="O3" s="49">
        <v>14</v>
      </c>
      <c r="P3" s="49">
        <v>15</v>
      </c>
      <c r="Q3" s="49">
        <v>16</v>
      </c>
      <c r="R3" s="49">
        <v>17</v>
      </c>
      <c r="S3" s="49">
        <v>18</v>
      </c>
      <c r="T3" s="49">
        <v>19</v>
      </c>
      <c r="U3" s="49">
        <v>20</v>
      </c>
      <c r="V3" s="49">
        <v>21</v>
      </c>
      <c r="W3" s="49">
        <v>22</v>
      </c>
      <c r="X3" s="49">
        <v>23</v>
      </c>
      <c r="Y3" s="49">
        <v>24</v>
      </c>
      <c r="Z3" s="49">
        <v>25</v>
      </c>
      <c r="AA3" s="49">
        <v>26</v>
      </c>
      <c r="AB3" s="49">
        <v>27</v>
      </c>
      <c r="AC3" s="49">
        <v>28</v>
      </c>
      <c r="AD3" s="49">
        <v>29</v>
      </c>
      <c r="AE3" s="49">
        <v>30</v>
      </c>
      <c r="AF3" s="49">
        <v>31</v>
      </c>
      <c r="AG3" s="49">
        <v>32</v>
      </c>
      <c r="AH3" s="49">
        <v>33</v>
      </c>
      <c r="AI3" s="49">
        <v>34</v>
      </c>
      <c r="AJ3" s="49">
        <v>35</v>
      </c>
      <c r="AK3" s="49">
        <v>36</v>
      </c>
    </row>
    <row r="4" spans="1:37" x14ac:dyDescent="0.25">
      <c r="A4" s="50" t="s">
        <v>230</v>
      </c>
      <c r="B4" s="51">
        <v>5547</v>
      </c>
      <c r="C4" s="51">
        <v>12343</v>
      </c>
      <c r="D4" s="51">
        <v>19556</v>
      </c>
      <c r="E4" s="51">
        <v>26892</v>
      </c>
      <c r="F4" s="51">
        <v>34494</v>
      </c>
      <c r="G4" s="51">
        <v>41325</v>
      </c>
      <c r="H4" s="51">
        <v>47094</v>
      </c>
      <c r="I4" s="51">
        <v>54965</v>
      </c>
      <c r="J4" s="51">
        <v>63157</v>
      </c>
      <c r="K4" s="51">
        <v>70263</v>
      </c>
      <c r="L4" s="51">
        <v>78293</v>
      </c>
      <c r="M4" s="51">
        <v>85642</v>
      </c>
      <c r="N4" s="51">
        <v>87586</v>
      </c>
      <c r="O4" s="51">
        <v>88336</v>
      </c>
      <c r="P4" s="51">
        <v>88784</v>
      </c>
      <c r="Q4" s="51">
        <v>89063</v>
      </c>
      <c r="R4" s="51">
        <v>89270</v>
      </c>
      <c r="S4" s="51">
        <v>89432</v>
      </c>
      <c r="T4" s="51">
        <v>89538</v>
      </c>
      <c r="U4" s="51">
        <v>89662</v>
      </c>
      <c r="V4" s="51">
        <v>89766</v>
      </c>
      <c r="W4" s="51">
        <v>89837</v>
      </c>
      <c r="X4" s="51">
        <v>89928</v>
      </c>
      <c r="Y4" s="51">
        <v>90029</v>
      </c>
      <c r="Z4" s="51">
        <v>90087</v>
      </c>
      <c r="AA4" s="51">
        <v>90144</v>
      </c>
      <c r="AB4" s="51">
        <v>90202</v>
      </c>
      <c r="AC4" s="51">
        <v>90251</v>
      </c>
      <c r="AD4" s="51">
        <v>90315</v>
      </c>
      <c r="AE4" s="51">
        <v>90356</v>
      </c>
      <c r="AF4" s="51">
        <v>90393</v>
      </c>
      <c r="AG4" s="51">
        <v>90447</v>
      </c>
      <c r="AH4" s="51">
        <v>90485</v>
      </c>
      <c r="AI4" s="51">
        <v>90512</v>
      </c>
      <c r="AJ4" s="51">
        <v>90560</v>
      </c>
      <c r="AK4" s="51">
        <v>90590</v>
      </c>
    </row>
    <row r="5" spans="1:37" x14ac:dyDescent="0.25">
      <c r="A5" s="50" t="s">
        <v>231</v>
      </c>
      <c r="B5" s="51">
        <v>4904</v>
      </c>
      <c r="C5" s="51">
        <v>12256</v>
      </c>
      <c r="D5" s="51">
        <v>19698</v>
      </c>
      <c r="E5" s="51">
        <v>26349</v>
      </c>
      <c r="F5" s="51">
        <v>34479</v>
      </c>
      <c r="G5" s="51">
        <v>41056</v>
      </c>
      <c r="H5" s="51">
        <v>47038</v>
      </c>
      <c r="I5" s="51">
        <v>54562</v>
      </c>
      <c r="J5" s="51">
        <v>63419</v>
      </c>
      <c r="K5" s="51">
        <v>69280</v>
      </c>
      <c r="L5" s="51">
        <v>77847</v>
      </c>
      <c r="M5" s="51">
        <v>85201</v>
      </c>
      <c r="N5" s="51">
        <v>87260</v>
      </c>
      <c r="O5" s="51">
        <v>88046</v>
      </c>
      <c r="P5" s="51">
        <v>88452</v>
      </c>
      <c r="Q5" s="51">
        <v>88692</v>
      </c>
      <c r="R5" s="51">
        <v>88923</v>
      </c>
      <c r="S5" s="51">
        <v>89063</v>
      </c>
      <c r="T5" s="51">
        <v>89225</v>
      </c>
      <c r="U5" s="51">
        <v>89373</v>
      </c>
      <c r="V5" s="51">
        <v>89483</v>
      </c>
      <c r="W5" s="51">
        <v>89582</v>
      </c>
      <c r="X5" s="51">
        <v>89681</v>
      </c>
      <c r="Y5" s="51">
        <v>89763</v>
      </c>
      <c r="Z5" s="51">
        <v>89843</v>
      </c>
      <c r="AA5" s="51">
        <v>89906</v>
      </c>
      <c r="AB5" s="51">
        <v>89964</v>
      </c>
      <c r="AC5" s="51">
        <v>90005</v>
      </c>
      <c r="AD5" s="51">
        <v>90056</v>
      </c>
      <c r="AE5" s="51">
        <v>90111</v>
      </c>
      <c r="AF5" s="51">
        <v>90137</v>
      </c>
      <c r="AG5" s="51">
        <v>90192</v>
      </c>
      <c r="AH5" s="51">
        <v>90234</v>
      </c>
      <c r="AI5" s="51">
        <v>90271</v>
      </c>
      <c r="AJ5" s="51">
        <v>90297</v>
      </c>
      <c r="AK5" s="51">
        <v>90327</v>
      </c>
    </row>
    <row r="6" spans="1:37" x14ac:dyDescent="0.25">
      <c r="A6" s="50" t="s">
        <v>232</v>
      </c>
      <c r="B6" s="51">
        <v>5021</v>
      </c>
      <c r="C6" s="51">
        <v>12490</v>
      </c>
      <c r="D6" s="51">
        <v>19340</v>
      </c>
      <c r="E6" s="51">
        <v>26287</v>
      </c>
      <c r="F6" s="51">
        <v>34477</v>
      </c>
      <c r="G6" s="51">
        <v>41107</v>
      </c>
      <c r="H6" s="51">
        <v>47736</v>
      </c>
      <c r="I6" s="51">
        <v>55692</v>
      </c>
      <c r="J6" s="51">
        <v>63978</v>
      </c>
      <c r="K6" s="51">
        <v>71102</v>
      </c>
      <c r="L6" s="51">
        <v>79741</v>
      </c>
      <c r="M6" s="51">
        <v>87188</v>
      </c>
      <c r="N6" s="51">
        <v>89492</v>
      </c>
      <c r="O6" s="51">
        <v>90387</v>
      </c>
      <c r="P6" s="51">
        <v>90862</v>
      </c>
      <c r="Q6" s="51">
        <v>91203</v>
      </c>
      <c r="R6" s="51">
        <v>91490</v>
      </c>
      <c r="S6" s="51">
        <v>91639</v>
      </c>
      <c r="T6" s="51">
        <v>91764</v>
      </c>
      <c r="U6" s="51">
        <v>91908</v>
      </c>
      <c r="V6" s="51">
        <v>92053</v>
      </c>
      <c r="W6" s="51">
        <v>92127</v>
      </c>
      <c r="X6" s="51">
        <v>92234</v>
      </c>
      <c r="Y6" s="51">
        <v>92319</v>
      </c>
      <c r="Z6" s="51">
        <v>92405</v>
      </c>
      <c r="AA6" s="51">
        <v>92478</v>
      </c>
      <c r="AB6" s="51">
        <v>92522</v>
      </c>
      <c r="AC6" s="51">
        <v>92568</v>
      </c>
      <c r="AD6" s="51">
        <v>92625</v>
      </c>
      <c r="AE6" s="51">
        <v>92669</v>
      </c>
      <c r="AF6" s="51">
        <v>92705</v>
      </c>
      <c r="AG6" s="51">
        <v>92760</v>
      </c>
      <c r="AH6" s="51">
        <v>92814</v>
      </c>
      <c r="AI6" s="51">
        <v>92845</v>
      </c>
      <c r="AJ6" s="51"/>
      <c r="AK6" s="51"/>
    </row>
    <row r="7" spans="1:37" x14ac:dyDescent="0.25">
      <c r="A7" s="50" t="s">
        <v>233</v>
      </c>
      <c r="B7" s="51">
        <v>5624</v>
      </c>
      <c r="C7" s="51">
        <v>13624</v>
      </c>
      <c r="D7" s="51">
        <v>20847</v>
      </c>
      <c r="E7" s="51">
        <v>28773</v>
      </c>
      <c r="F7" s="51">
        <v>37472</v>
      </c>
      <c r="G7" s="51">
        <v>44068</v>
      </c>
      <c r="H7" s="51">
        <v>50969</v>
      </c>
      <c r="I7" s="51">
        <v>59753</v>
      </c>
      <c r="J7" s="51">
        <v>68699</v>
      </c>
      <c r="K7" s="51">
        <v>75674</v>
      </c>
      <c r="L7" s="51">
        <v>84362</v>
      </c>
      <c r="M7" s="51">
        <v>91721</v>
      </c>
      <c r="N7" s="51">
        <v>94158</v>
      </c>
      <c r="O7" s="51">
        <v>95023</v>
      </c>
      <c r="P7" s="51">
        <v>95481</v>
      </c>
      <c r="Q7" s="51">
        <v>95804</v>
      </c>
      <c r="R7" s="51">
        <v>96065</v>
      </c>
      <c r="S7" s="51">
        <v>96246</v>
      </c>
      <c r="T7" s="51">
        <v>96381</v>
      </c>
      <c r="U7" s="51">
        <v>96513</v>
      </c>
      <c r="V7" s="51">
        <v>96622</v>
      </c>
      <c r="W7" s="51">
        <v>96676</v>
      </c>
      <c r="X7" s="51"/>
      <c r="Y7" s="51"/>
      <c r="Z7" s="51"/>
      <c r="AA7" s="51"/>
      <c r="AB7" s="51"/>
      <c r="AC7" s="51"/>
      <c r="AD7" s="51"/>
      <c r="AE7" s="51"/>
      <c r="AF7" s="51"/>
      <c r="AG7" s="51"/>
      <c r="AH7" s="51"/>
      <c r="AI7" s="51"/>
      <c r="AJ7" s="51"/>
      <c r="AK7" s="51"/>
    </row>
    <row r="8" spans="1:37" x14ac:dyDescent="0.25">
      <c r="A8" s="50" t="s">
        <v>234</v>
      </c>
      <c r="B8" s="51">
        <v>5871</v>
      </c>
      <c r="C8" s="51">
        <v>13605</v>
      </c>
      <c r="D8" s="51">
        <v>21460</v>
      </c>
      <c r="E8" s="51">
        <v>29515</v>
      </c>
      <c r="F8" s="51">
        <v>37645</v>
      </c>
      <c r="G8" s="51">
        <v>44251</v>
      </c>
      <c r="H8" s="51">
        <v>51204</v>
      </c>
      <c r="I8" s="51">
        <v>59510</v>
      </c>
      <c r="J8" s="51">
        <v>67370</v>
      </c>
      <c r="K8" s="51">
        <v>72797</v>
      </c>
      <c r="L8" s="51"/>
      <c r="M8" s="51"/>
      <c r="N8" s="51"/>
      <c r="O8" s="51"/>
      <c r="P8" s="51"/>
      <c r="Q8" s="51"/>
      <c r="R8" s="51"/>
      <c r="S8" s="51"/>
      <c r="T8" s="51"/>
      <c r="U8" s="51"/>
      <c r="V8" s="51"/>
      <c r="W8" s="51"/>
      <c r="X8" s="51"/>
      <c r="Y8" s="51"/>
      <c r="Z8" s="51"/>
      <c r="AA8" s="51"/>
      <c r="AB8" s="51"/>
      <c r="AC8" s="51"/>
      <c r="AD8" s="51"/>
      <c r="AE8" s="51"/>
      <c r="AF8" s="51"/>
      <c r="AG8" s="51"/>
      <c r="AH8" s="51"/>
      <c r="AI8" s="51"/>
      <c r="AJ8" s="51"/>
      <c r="AK8" s="51"/>
    </row>
  </sheetData>
  <mergeCells count="3">
    <mergeCell ref="A1:AK1"/>
    <mergeCell ref="A2:A3"/>
    <mergeCell ref="B2:AK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77B0-C392-4AA0-ACC5-034F07F7FA47}">
  <dimension ref="A1:AK8"/>
  <sheetViews>
    <sheetView workbookViewId="0">
      <pane xSplit="1" ySplit="3" topLeftCell="B4" activePane="bottomRight" state="frozen"/>
      <selection sqref="A1:AK1"/>
      <selection pane="topRight" sqref="A1:AK1"/>
      <selection pane="bottomLeft" sqref="A1:AK1"/>
      <selection pane="bottomRight" sqref="A1:AK1"/>
    </sheetView>
  </sheetViews>
  <sheetFormatPr defaultColWidth="8.5703125" defaultRowHeight="15" x14ac:dyDescent="0.25"/>
  <cols>
    <col min="1" max="1" width="15.85546875" style="20" bestFit="1" customWidth="1"/>
    <col min="2" max="2" width="13.42578125" style="20" bestFit="1" customWidth="1"/>
    <col min="3" max="3" width="14.5703125" style="20" bestFit="1" customWidth="1"/>
    <col min="4" max="4" width="15.42578125" style="20" bestFit="1" customWidth="1"/>
    <col min="5" max="5" width="14.85546875" style="20" bestFit="1" customWidth="1"/>
    <col min="6" max="6" width="16" style="20" bestFit="1" customWidth="1"/>
    <col min="7" max="7" width="15.42578125" style="20" bestFit="1" customWidth="1"/>
    <col min="8" max="8" width="16.28515625" style="20" bestFit="1" customWidth="1"/>
    <col min="9" max="9" width="16.7109375" style="20" bestFit="1" customWidth="1"/>
    <col min="10" max="10" width="16.85546875" style="20" bestFit="1" customWidth="1"/>
    <col min="11" max="11" width="16.42578125" style="20" bestFit="1" customWidth="1"/>
    <col min="12" max="12" width="16.5703125" style="20" bestFit="1" customWidth="1"/>
    <col min="13" max="13" width="16.7109375" style="20" bestFit="1" customWidth="1"/>
    <col min="14" max="15" width="16.5703125" style="20" bestFit="1" customWidth="1"/>
    <col min="16" max="16" width="16.7109375" style="20" bestFit="1" customWidth="1"/>
    <col min="17" max="17" width="16.5703125" style="20" bestFit="1" customWidth="1"/>
    <col min="18" max="18" width="17.85546875" style="20" bestFit="1" customWidth="1"/>
    <col min="19" max="20" width="17.28515625" style="20" bestFit="1" customWidth="1"/>
    <col min="21" max="21" width="17.85546875" style="20" bestFit="1" customWidth="1"/>
    <col min="22" max="22" width="17.140625" style="20" bestFit="1" customWidth="1"/>
    <col min="23" max="23" width="17.7109375" style="20" bestFit="1" customWidth="1"/>
    <col min="24" max="24" width="17.140625" style="20" bestFit="1" customWidth="1"/>
    <col min="25" max="25" width="16.5703125" style="20" bestFit="1" customWidth="1"/>
    <col min="26" max="26" width="17.5703125" style="20" bestFit="1" customWidth="1"/>
    <col min="27" max="27" width="17.7109375" style="20" bestFit="1" customWidth="1"/>
    <col min="28" max="28" width="17.5703125" style="20" bestFit="1" customWidth="1"/>
    <col min="29" max="29" width="18.140625" style="20" bestFit="1" customWidth="1"/>
    <col min="30" max="30" width="16.7109375" style="20" bestFit="1" customWidth="1"/>
    <col min="31" max="31" width="17" style="20" bestFit="1" customWidth="1"/>
    <col min="32" max="32" width="18" style="20" bestFit="1" customWidth="1"/>
    <col min="33" max="34" width="17.28515625" style="20" bestFit="1" customWidth="1"/>
    <col min="35" max="35" width="18.28515625" style="20" bestFit="1" customWidth="1"/>
    <col min="36" max="36" width="18.140625" style="20" bestFit="1" customWidth="1"/>
    <col min="37" max="37" width="16.85546875" style="20" bestFit="1" customWidth="1"/>
    <col min="38" max="16384" width="8.5703125" style="20"/>
  </cols>
  <sheetData>
    <row r="1" spans="1:37" x14ac:dyDescent="0.25">
      <c r="A1" s="369" t="s">
        <v>235</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row>
    <row r="2" spans="1:37" x14ac:dyDescent="0.25">
      <c r="A2" s="370" t="s">
        <v>228</v>
      </c>
      <c r="B2" s="371" t="s">
        <v>229</v>
      </c>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3"/>
    </row>
    <row r="3" spans="1:37" x14ac:dyDescent="0.25">
      <c r="A3" s="370"/>
      <c r="B3" s="104">
        <v>1</v>
      </c>
      <c r="C3" s="104">
        <v>2</v>
      </c>
      <c r="D3" s="104">
        <v>3</v>
      </c>
      <c r="E3" s="104">
        <v>4</v>
      </c>
      <c r="F3" s="104">
        <v>5</v>
      </c>
      <c r="G3" s="104">
        <v>6</v>
      </c>
      <c r="H3" s="104">
        <v>7</v>
      </c>
      <c r="I3" s="104">
        <v>8</v>
      </c>
      <c r="J3" s="104">
        <v>9</v>
      </c>
      <c r="K3" s="104">
        <v>10</v>
      </c>
      <c r="L3" s="104">
        <v>11</v>
      </c>
      <c r="M3" s="104">
        <v>12</v>
      </c>
      <c r="N3" s="104">
        <v>13</v>
      </c>
      <c r="O3" s="104">
        <v>14</v>
      </c>
      <c r="P3" s="104">
        <v>15</v>
      </c>
      <c r="Q3" s="104">
        <v>16</v>
      </c>
      <c r="R3" s="104">
        <v>17</v>
      </c>
      <c r="S3" s="104">
        <v>18</v>
      </c>
      <c r="T3" s="104">
        <v>19</v>
      </c>
      <c r="U3" s="104">
        <v>20</v>
      </c>
      <c r="V3" s="104">
        <v>21</v>
      </c>
      <c r="W3" s="104">
        <v>22</v>
      </c>
      <c r="X3" s="104">
        <v>23</v>
      </c>
      <c r="Y3" s="104">
        <v>24</v>
      </c>
      <c r="Z3" s="104">
        <v>25</v>
      </c>
      <c r="AA3" s="104">
        <v>26</v>
      </c>
      <c r="AB3" s="104">
        <v>27</v>
      </c>
      <c r="AC3" s="104">
        <v>28</v>
      </c>
      <c r="AD3" s="104">
        <v>29</v>
      </c>
      <c r="AE3" s="104">
        <v>30</v>
      </c>
      <c r="AF3" s="104">
        <v>31</v>
      </c>
      <c r="AG3" s="104">
        <v>32</v>
      </c>
      <c r="AH3" s="104">
        <v>33</v>
      </c>
      <c r="AI3" s="104">
        <v>34</v>
      </c>
      <c r="AJ3" s="104">
        <v>35</v>
      </c>
      <c r="AK3" s="104">
        <v>36</v>
      </c>
    </row>
    <row r="4" spans="1:37" x14ac:dyDescent="0.25">
      <c r="A4" s="46" t="s">
        <v>230</v>
      </c>
      <c r="B4" s="47">
        <v>2143088</v>
      </c>
      <c r="C4" s="47">
        <v>12304913</v>
      </c>
      <c r="D4" s="47">
        <v>33169762</v>
      </c>
      <c r="E4" s="47">
        <v>60149228</v>
      </c>
      <c r="F4" s="47">
        <v>95966243</v>
      </c>
      <c r="G4" s="47">
        <v>141014486</v>
      </c>
      <c r="H4" s="47">
        <v>182377714</v>
      </c>
      <c r="I4" s="47">
        <v>231073711</v>
      </c>
      <c r="J4" s="47">
        <v>289391892</v>
      </c>
      <c r="K4" s="47">
        <v>351107161</v>
      </c>
      <c r="L4" s="47">
        <v>418171172</v>
      </c>
      <c r="M4" s="47">
        <v>494021066</v>
      </c>
      <c r="N4" s="47">
        <v>562201014</v>
      </c>
      <c r="O4" s="47">
        <v>629534308</v>
      </c>
      <c r="P4" s="47">
        <v>688527453</v>
      </c>
      <c r="Q4" s="47">
        <v>734685780</v>
      </c>
      <c r="R4" s="47">
        <v>777987922</v>
      </c>
      <c r="S4" s="47">
        <v>816962916</v>
      </c>
      <c r="T4" s="47">
        <v>846813137</v>
      </c>
      <c r="U4" s="47">
        <v>875265290</v>
      </c>
      <c r="V4" s="47">
        <v>911069429</v>
      </c>
      <c r="W4" s="47">
        <v>935648130</v>
      </c>
      <c r="X4" s="47">
        <v>966930117</v>
      </c>
      <c r="Y4" s="47">
        <v>995441798</v>
      </c>
      <c r="Z4" s="47">
        <v>1021500751</v>
      </c>
      <c r="AA4" s="47">
        <v>1050117126</v>
      </c>
      <c r="AB4" s="47">
        <v>1073707125</v>
      </c>
      <c r="AC4" s="47">
        <v>1096092745</v>
      </c>
      <c r="AD4" s="47">
        <v>1117521793</v>
      </c>
      <c r="AE4" s="47">
        <v>1141262613</v>
      </c>
      <c r="AF4" s="47">
        <v>1164330341</v>
      </c>
      <c r="AG4" s="47">
        <v>1183690100</v>
      </c>
      <c r="AH4" s="47">
        <v>1205610481</v>
      </c>
      <c r="AI4" s="47">
        <v>1224798446</v>
      </c>
      <c r="AJ4" s="47">
        <v>1247080907</v>
      </c>
      <c r="AK4" s="47">
        <v>1269888921</v>
      </c>
    </row>
    <row r="5" spans="1:37" x14ac:dyDescent="0.25">
      <c r="A5" s="46" t="s">
        <v>231</v>
      </c>
      <c r="B5" s="47">
        <v>1798979</v>
      </c>
      <c r="C5" s="47">
        <v>13414554</v>
      </c>
      <c r="D5" s="47">
        <v>39025314</v>
      </c>
      <c r="E5" s="47">
        <v>69841074</v>
      </c>
      <c r="F5" s="47">
        <v>113566251</v>
      </c>
      <c r="G5" s="47">
        <v>164168621</v>
      </c>
      <c r="H5" s="47">
        <v>212767716</v>
      </c>
      <c r="I5" s="47">
        <v>265554531</v>
      </c>
      <c r="J5" s="47">
        <v>335808591</v>
      </c>
      <c r="K5" s="47">
        <v>394742673</v>
      </c>
      <c r="L5" s="47">
        <v>478850974</v>
      </c>
      <c r="M5" s="47">
        <v>559200442</v>
      </c>
      <c r="N5" s="47">
        <v>636536807</v>
      </c>
      <c r="O5" s="47">
        <v>712320381</v>
      </c>
      <c r="P5" s="47">
        <v>771555796</v>
      </c>
      <c r="Q5" s="47">
        <v>825103826</v>
      </c>
      <c r="R5" s="47">
        <v>868238470</v>
      </c>
      <c r="S5" s="47">
        <v>910921095</v>
      </c>
      <c r="T5" s="47">
        <v>949031114</v>
      </c>
      <c r="U5" s="47">
        <v>986076966</v>
      </c>
      <c r="V5" s="47">
        <v>1022202971</v>
      </c>
      <c r="W5" s="47">
        <v>1053432796</v>
      </c>
      <c r="X5" s="47">
        <v>1087658151</v>
      </c>
      <c r="Y5" s="47">
        <v>1119294508</v>
      </c>
      <c r="Z5" s="47">
        <v>1152557297</v>
      </c>
      <c r="AA5" s="47">
        <v>1188177002</v>
      </c>
      <c r="AB5" s="47">
        <v>1217250891</v>
      </c>
      <c r="AC5" s="47">
        <v>1247030272</v>
      </c>
      <c r="AD5" s="47">
        <v>1275182210</v>
      </c>
      <c r="AE5" s="47">
        <v>1301857884</v>
      </c>
      <c r="AF5" s="47">
        <v>1327405069</v>
      </c>
      <c r="AG5" s="47">
        <v>1351847507</v>
      </c>
      <c r="AH5" s="47">
        <v>1378012043</v>
      </c>
      <c r="AI5" s="47">
        <v>1404407665</v>
      </c>
      <c r="AJ5" s="47">
        <v>1435624441</v>
      </c>
      <c r="AK5" s="47">
        <v>1462218316</v>
      </c>
    </row>
    <row r="6" spans="1:37" x14ac:dyDescent="0.25">
      <c r="A6" s="46" t="s">
        <v>232</v>
      </c>
      <c r="B6" s="47">
        <v>2392187</v>
      </c>
      <c r="C6" s="47">
        <v>16782577</v>
      </c>
      <c r="D6" s="47">
        <v>42577212</v>
      </c>
      <c r="E6" s="47">
        <v>77920123</v>
      </c>
      <c r="F6" s="47">
        <v>125244029</v>
      </c>
      <c r="G6" s="47">
        <v>174341625</v>
      </c>
      <c r="H6" s="47">
        <v>231107361</v>
      </c>
      <c r="I6" s="47">
        <v>287541198</v>
      </c>
      <c r="J6" s="47">
        <v>360931692</v>
      </c>
      <c r="K6" s="47">
        <v>424787252</v>
      </c>
      <c r="L6" s="47">
        <v>501839875</v>
      </c>
      <c r="M6" s="47">
        <v>584447453</v>
      </c>
      <c r="N6" s="47">
        <v>685588604</v>
      </c>
      <c r="O6" s="47">
        <v>782372474</v>
      </c>
      <c r="P6" s="47">
        <v>860292024</v>
      </c>
      <c r="Q6" s="47">
        <v>925846502</v>
      </c>
      <c r="R6" s="47">
        <v>986387218</v>
      </c>
      <c r="S6" s="47">
        <v>1039636981</v>
      </c>
      <c r="T6" s="47">
        <v>1085221319</v>
      </c>
      <c r="U6" s="47">
        <v>1129889599</v>
      </c>
      <c r="V6" s="47">
        <v>1176857515</v>
      </c>
      <c r="W6" s="47">
        <v>1222591864</v>
      </c>
      <c r="X6" s="47">
        <v>1269741439</v>
      </c>
      <c r="Y6" s="47">
        <v>1310676148</v>
      </c>
      <c r="Z6" s="47">
        <v>1355645345</v>
      </c>
      <c r="AA6" s="47">
        <v>1394973724</v>
      </c>
      <c r="AB6" s="47">
        <v>1435762863</v>
      </c>
      <c r="AC6" s="47">
        <v>1477297721</v>
      </c>
      <c r="AD6" s="47">
        <v>1515330382</v>
      </c>
      <c r="AE6" s="47">
        <v>1554965219</v>
      </c>
      <c r="AF6" s="47">
        <v>1586506796</v>
      </c>
      <c r="AG6" s="47">
        <v>1618949934</v>
      </c>
      <c r="AH6" s="47">
        <v>1655041468</v>
      </c>
      <c r="AI6" s="47">
        <v>1691475087</v>
      </c>
      <c r="AJ6" s="47"/>
      <c r="AK6" s="47"/>
    </row>
    <row r="7" spans="1:37" x14ac:dyDescent="0.25">
      <c r="A7" s="46" t="s">
        <v>233</v>
      </c>
      <c r="B7" s="47">
        <v>1965242</v>
      </c>
      <c r="C7" s="47">
        <v>17503736</v>
      </c>
      <c r="D7" s="47">
        <v>45862743</v>
      </c>
      <c r="E7" s="47">
        <v>84921931</v>
      </c>
      <c r="F7" s="47">
        <v>132975324</v>
      </c>
      <c r="G7" s="47">
        <v>187583752</v>
      </c>
      <c r="H7" s="47">
        <v>243667587</v>
      </c>
      <c r="I7" s="47">
        <v>303422499</v>
      </c>
      <c r="J7" s="47">
        <v>370779696</v>
      </c>
      <c r="K7" s="47">
        <v>441567403</v>
      </c>
      <c r="L7" s="47">
        <v>533619178</v>
      </c>
      <c r="M7" s="47">
        <v>617595851</v>
      </c>
      <c r="N7" s="47">
        <v>736941651</v>
      </c>
      <c r="O7" s="47">
        <v>830795803</v>
      </c>
      <c r="P7" s="47">
        <v>912118792</v>
      </c>
      <c r="Q7" s="47">
        <v>993828508</v>
      </c>
      <c r="R7" s="47">
        <v>1065898769</v>
      </c>
      <c r="S7" s="47">
        <v>1137918275</v>
      </c>
      <c r="T7" s="47">
        <v>1190998398</v>
      </c>
      <c r="U7" s="47">
        <v>1246599656</v>
      </c>
      <c r="V7" s="47">
        <v>1301544319</v>
      </c>
      <c r="W7" s="47">
        <v>1353107932</v>
      </c>
      <c r="X7" s="47"/>
      <c r="Y7" s="47"/>
      <c r="Z7" s="47"/>
      <c r="AA7" s="47"/>
      <c r="AB7" s="47"/>
      <c r="AC7" s="47"/>
      <c r="AD7" s="47"/>
      <c r="AE7" s="47"/>
      <c r="AF7" s="47"/>
      <c r="AG7" s="47"/>
      <c r="AH7" s="47"/>
      <c r="AI7" s="47"/>
      <c r="AJ7" s="47"/>
      <c r="AK7" s="47"/>
    </row>
    <row r="8" spans="1:37" x14ac:dyDescent="0.25">
      <c r="A8" s="46" t="s">
        <v>234</v>
      </c>
      <c r="B8" s="47">
        <v>2301799</v>
      </c>
      <c r="C8" s="47">
        <v>15674725</v>
      </c>
      <c r="D8" s="47">
        <v>43590844</v>
      </c>
      <c r="E8" s="47">
        <v>89198095</v>
      </c>
      <c r="F8" s="47">
        <v>144552803</v>
      </c>
      <c r="G8" s="47">
        <v>213311272</v>
      </c>
      <c r="H8" s="47">
        <v>276558771</v>
      </c>
      <c r="I8" s="47">
        <v>349997767</v>
      </c>
      <c r="J8" s="47">
        <v>430300292</v>
      </c>
      <c r="K8" s="47">
        <v>514053947</v>
      </c>
      <c r="L8" s="47"/>
      <c r="M8" s="47"/>
      <c r="N8" s="47"/>
      <c r="O8" s="47"/>
      <c r="P8" s="47"/>
      <c r="Q8" s="47"/>
      <c r="R8" s="47"/>
      <c r="S8" s="47"/>
      <c r="T8" s="47"/>
      <c r="U8" s="47"/>
      <c r="V8" s="47"/>
      <c r="W8" s="47"/>
      <c r="X8" s="47"/>
      <c r="Y8" s="47"/>
      <c r="Z8" s="47"/>
      <c r="AA8" s="47"/>
      <c r="AB8" s="47"/>
      <c r="AC8" s="47"/>
      <c r="AD8" s="47"/>
      <c r="AE8" s="47"/>
      <c r="AF8" s="47"/>
      <c r="AG8" s="47"/>
      <c r="AH8" s="47"/>
      <c r="AI8" s="47"/>
      <c r="AJ8" s="47"/>
      <c r="AK8" s="47"/>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26"/>
  <sheetViews>
    <sheetView workbookViewId="0">
      <selection activeCell="A22" sqref="A22"/>
    </sheetView>
  </sheetViews>
  <sheetFormatPr defaultColWidth="8.85546875" defaultRowHeight="15" x14ac:dyDescent="0.25"/>
  <cols>
    <col min="1" max="1" width="12.140625" style="20" customWidth="1"/>
    <col min="2" max="6" width="15" style="20" customWidth="1"/>
    <col min="7" max="16384" width="8.85546875" style="20"/>
  </cols>
  <sheetData>
    <row r="1" spans="1:6" x14ac:dyDescent="0.25">
      <c r="A1" s="72"/>
    </row>
    <row r="2" spans="1:6" s="52" customFormat="1" x14ac:dyDescent="0.25">
      <c r="A2" s="84"/>
    </row>
    <row r="3" spans="1:6" x14ac:dyDescent="0.25">
      <c r="A3" s="374" t="s">
        <v>189</v>
      </c>
      <c r="B3" s="375"/>
      <c r="C3" s="375"/>
      <c r="D3" s="375"/>
      <c r="E3" s="375"/>
      <c r="F3" s="376"/>
    </row>
    <row r="4" spans="1:6" ht="60" x14ac:dyDescent="0.25">
      <c r="A4" s="25" t="s">
        <v>72</v>
      </c>
      <c r="B4" s="26" t="s">
        <v>5</v>
      </c>
      <c r="C4" s="26" t="s">
        <v>6</v>
      </c>
      <c r="D4" s="26" t="s">
        <v>7</v>
      </c>
      <c r="E4" s="26" t="s">
        <v>8</v>
      </c>
      <c r="F4" s="27" t="s">
        <v>4</v>
      </c>
    </row>
    <row r="5" spans="1:6" x14ac:dyDescent="0.25">
      <c r="A5" s="22">
        <v>43556</v>
      </c>
      <c r="B5" s="2">
        <v>55985</v>
      </c>
      <c r="C5" s="2">
        <v>7448</v>
      </c>
      <c r="D5" s="2">
        <v>6221</v>
      </c>
      <c r="E5" s="2">
        <v>18327</v>
      </c>
      <c r="F5" s="2">
        <v>87981</v>
      </c>
    </row>
    <row r="6" spans="1:6" x14ac:dyDescent="0.25">
      <c r="A6" s="22">
        <v>43586</v>
      </c>
      <c r="B6" s="2">
        <v>58712</v>
      </c>
      <c r="C6" s="2">
        <v>7511</v>
      </c>
      <c r="D6" s="2">
        <v>6310</v>
      </c>
      <c r="E6" s="2">
        <v>18734</v>
      </c>
      <c r="F6" s="2">
        <v>91267</v>
      </c>
    </row>
    <row r="7" spans="1:6" x14ac:dyDescent="0.25">
      <c r="A7" s="22">
        <v>43617</v>
      </c>
      <c r="B7" s="2">
        <v>59827</v>
      </c>
      <c r="C7" s="2">
        <v>7397</v>
      </c>
      <c r="D7" s="2">
        <v>6449</v>
      </c>
      <c r="E7" s="2">
        <v>18627</v>
      </c>
      <c r="F7" s="2">
        <v>92300</v>
      </c>
    </row>
    <row r="8" spans="1:6" x14ac:dyDescent="0.25">
      <c r="A8" s="22">
        <v>43647</v>
      </c>
      <c r="B8" s="2">
        <v>64352</v>
      </c>
      <c r="C8" s="2">
        <v>7578</v>
      </c>
      <c r="D8" s="2">
        <v>6748</v>
      </c>
      <c r="E8" s="2">
        <v>18992</v>
      </c>
      <c r="F8" s="2">
        <v>97670</v>
      </c>
    </row>
    <row r="9" spans="1:6" x14ac:dyDescent="0.25">
      <c r="A9" s="22">
        <v>43678</v>
      </c>
      <c r="B9" s="2">
        <v>65320</v>
      </c>
      <c r="C9" s="2">
        <v>7619</v>
      </c>
      <c r="D9" s="2">
        <v>6625</v>
      </c>
      <c r="E9" s="2">
        <v>18897</v>
      </c>
      <c r="F9" s="2">
        <v>98461</v>
      </c>
    </row>
    <row r="10" spans="1:6" x14ac:dyDescent="0.25">
      <c r="A10" s="22">
        <v>43709</v>
      </c>
      <c r="B10" s="2">
        <v>66654</v>
      </c>
      <c r="C10" s="2">
        <v>7704</v>
      </c>
      <c r="D10" s="2">
        <v>6570</v>
      </c>
      <c r="E10" s="2">
        <v>19091</v>
      </c>
      <c r="F10" s="2">
        <v>100019</v>
      </c>
    </row>
    <row r="11" spans="1:6" x14ac:dyDescent="0.25">
      <c r="A11" s="22">
        <v>43739</v>
      </c>
      <c r="B11" s="2">
        <v>67358</v>
      </c>
      <c r="C11" s="2">
        <v>7708</v>
      </c>
      <c r="D11" s="2">
        <v>6535</v>
      </c>
      <c r="E11" s="2">
        <v>19068</v>
      </c>
      <c r="F11" s="2">
        <v>100669</v>
      </c>
    </row>
    <row r="12" spans="1:6" x14ac:dyDescent="0.25">
      <c r="A12" s="22">
        <v>43770</v>
      </c>
      <c r="B12" s="2">
        <v>68243</v>
      </c>
      <c r="C12" s="2">
        <v>7771</v>
      </c>
      <c r="D12" s="2">
        <v>6668</v>
      </c>
      <c r="E12" s="2">
        <v>19236</v>
      </c>
      <c r="F12" s="2">
        <v>101918</v>
      </c>
    </row>
    <row r="13" spans="1:6" x14ac:dyDescent="0.25">
      <c r="A13" s="22">
        <v>43800</v>
      </c>
      <c r="B13" s="2">
        <v>68874</v>
      </c>
      <c r="C13" s="2">
        <v>7566</v>
      </c>
      <c r="D13" s="2">
        <v>6618</v>
      </c>
      <c r="E13" s="2">
        <v>19323</v>
      </c>
      <c r="F13" s="2">
        <v>102381</v>
      </c>
    </row>
    <row r="14" spans="1:6" x14ac:dyDescent="0.25">
      <c r="A14" s="22">
        <v>43831</v>
      </c>
      <c r="B14" s="2">
        <v>65643</v>
      </c>
      <c r="C14" s="2">
        <v>7462</v>
      </c>
      <c r="D14" s="2">
        <v>6525</v>
      </c>
      <c r="E14" s="2">
        <v>19017</v>
      </c>
      <c r="F14" s="2">
        <v>98647</v>
      </c>
    </row>
    <row r="15" spans="1:6" x14ac:dyDescent="0.25">
      <c r="A15" s="22">
        <v>43862</v>
      </c>
      <c r="B15" s="2">
        <v>64789</v>
      </c>
      <c r="C15" s="2">
        <v>7320</v>
      </c>
      <c r="D15" s="2">
        <v>6491</v>
      </c>
      <c r="E15" s="2">
        <v>18992</v>
      </c>
      <c r="F15" s="2">
        <v>97592</v>
      </c>
    </row>
    <row r="16" spans="1:6" x14ac:dyDescent="0.25">
      <c r="A16" s="22">
        <v>43891</v>
      </c>
      <c r="B16" s="2">
        <v>64032</v>
      </c>
      <c r="C16" s="2">
        <v>7487</v>
      </c>
      <c r="D16" s="2">
        <v>6591</v>
      </c>
      <c r="E16" s="2">
        <v>19306</v>
      </c>
      <c r="F16" s="2">
        <v>97416</v>
      </c>
    </row>
    <row r="17" spans="1:6" x14ac:dyDescent="0.25">
      <c r="A17" s="22">
        <v>43922</v>
      </c>
      <c r="B17" s="2">
        <v>62553</v>
      </c>
      <c r="C17" s="2">
        <v>7309</v>
      </c>
      <c r="D17" s="2">
        <v>6332</v>
      </c>
      <c r="E17" s="2">
        <v>18869</v>
      </c>
      <c r="F17" s="2">
        <v>95063</v>
      </c>
    </row>
    <row r="26" spans="1:6" ht="10.15" customHeight="1" x14ac:dyDescent="0.25"/>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31A6-F909-40C4-B5E4-C79CD3C06A99}">
  <dimension ref="A1:AV113"/>
  <sheetViews>
    <sheetView zoomScale="112" zoomScaleNormal="112" workbookViewId="0"/>
  </sheetViews>
  <sheetFormatPr defaultColWidth="8.85546875" defaultRowHeight="15" x14ac:dyDescent="0.25"/>
  <cols>
    <col min="1" max="1" width="12.5703125" style="96" customWidth="1"/>
    <col min="2" max="2" width="15.7109375" style="96" customWidth="1"/>
    <col min="3" max="3" width="15" style="96" customWidth="1"/>
    <col min="4" max="4" width="12.140625" style="96" customWidth="1"/>
    <col min="5" max="5" width="17.42578125" style="96" customWidth="1"/>
    <col min="6" max="6" width="14.5703125" style="96" bestFit="1" customWidth="1"/>
    <col min="7" max="7" width="19.5703125" style="96" bestFit="1" customWidth="1"/>
    <col min="8" max="8" width="13.5703125" style="96" customWidth="1"/>
    <col min="9" max="9" width="16.85546875" style="96" customWidth="1"/>
    <col min="10" max="10" width="21.5703125" style="96" bestFit="1" customWidth="1"/>
    <col min="11" max="11" width="14.85546875" style="96" customWidth="1"/>
    <col min="12" max="12" width="17.28515625" style="96" customWidth="1"/>
    <col min="13" max="13" width="17.28515625" style="96" bestFit="1" customWidth="1"/>
    <col min="14" max="14" width="15.28515625" style="96" bestFit="1" customWidth="1"/>
    <col min="15" max="17" width="12.42578125" style="96" customWidth="1"/>
    <col min="18" max="38" width="9.5703125" style="96" customWidth="1"/>
    <col min="39" max="16384" width="8.85546875" style="96"/>
  </cols>
  <sheetData>
    <row r="1" spans="1:48" collapsed="1" x14ac:dyDescent="0.25">
      <c r="B1" s="84" t="s">
        <v>448</v>
      </c>
    </row>
    <row r="3" spans="1:48" x14ac:dyDescent="0.25">
      <c r="C3" s="225" t="s">
        <v>449</v>
      </c>
      <c r="D3" s="226" t="s">
        <v>346</v>
      </c>
      <c r="E3" s="227"/>
      <c r="F3" s="227"/>
      <c r="G3" s="227"/>
      <c r="H3" s="227"/>
      <c r="I3" s="227"/>
      <c r="J3" s="227"/>
      <c r="K3" s="227"/>
      <c r="L3" s="227"/>
      <c r="M3" s="227"/>
      <c r="N3" s="227"/>
      <c r="O3" s="227"/>
      <c r="P3" s="227"/>
      <c r="Q3" s="227"/>
      <c r="R3" s="227"/>
      <c r="S3" s="227"/>
      <c r="T3" s="227"/>
      <c r="U3" s="227"/>
      <c r="V3" s="227"/>
      <c r="W3" s="227"/>
      <c r="X3" s="227"/>
      <c r="Y3" s="227"/>
      <c r="Z3" s="227"/>
      <c r="AA3" s="227"/>
      <c r="AB3" s="227"/>
      <c r="AC3" s="228"/>
      <c r="AD3"/>
      <c r="AE3"/>
      <c r="AF3"/>
      <c r="AG3"/>
      <c r="AH3"/>
      <c r="AI3"/>
      <c r="AJ3"/>
      <c r="AK3"/>
      <c r="AL3"/>
      <c r="AM3"/>
      <c r="AN3"/>
      <c r="AO3"/>
      <c r="AP3"/>
      <c r="AQ3"/>
      <c r="AR3"/>
      <c r="AS3"/>
      <c r="AT3"/>
      <c r="AU3"/>
      <c r="AV3"/>
    </row>
    <row r="4" spans="1:48" x14ac:dyDescent="0.25">
      <c r="A4" s="229" t="s">
        <v>450</v>
      </c>
      <c r="B4" s="229" t="s">
        <v>451</v>
      </c>
      <c r="C4" s="230">
        <v>0</v>
      </c>
      <c r="D4" s="230">
        <v>1</v>
      </c>
      <c r="E4" s="230">
        <v>2</v>
      </c>
      <c r="F4" s="230">
        <v>3</v>
      </c>
      <c r="G4" s="230">
        <v>4</v>
      </c>
      <c r="H4" s="230">
        <v>5</v>
      </c>
      <c r="I4" s="230">
        <v>6</v>
      </c>
      <c r="J4" s="230">
        <v>7</v>
      </c>
      <c r="K4" s="230">
        <v>8</v>
      </c>
      <c r="L4" s="230">
        <v>9</v>
      </c>
      <c r="M4" s="230">
        <v>10</v>
      </c>
      <c r="N4" s="230">
        <v>11</v>
      </c>
      <c r="O4" s="230">
        <v>12</v>
      </c>
      <c r="P4" s="230">
        <v>13</v>
      </c>
      <c r="Q4" s="230">
        <v>14</v>
      </c>
      <c r="R4" s="230">
        <v>15</v>
      </c>
      <c r="S4" s="230">
        <v>16</v>
      </c>
      <c r="T4" s="230">
        <v>17</v>
      </c>
      <c r="U4" s="230">
        <v>18</v>
      </c>
      <c r="V4" s="230">
        <v>19</v>
      </c>
      <c r="W4" s="230">
        <v>20</v>
      </c>
      <c r="X4" s="230">
        <v>21</v>
      </c>
      <c r="Y4" s="230">
        <v>22</v>
      </c>
      <c r="Z4" s="230">
        <v>23</v>
      </c>
      <c r="AA4" s="230">
        <v>24</v>
      </c>
      <c r="AB4" s="230">
        <v>25</v>
      </c>
      <c r="AC4" s="231">
        <v>26</v>
      </c>
      <c r="AD4"/>
      <c r="AE4"/>
      <c r="AF4"/>
      <c r="AG4"/>
      <c r="AH4"/>
      <c r="AI4"/>
      <c r="AJ4"/>
      <c r="AK4"/>
      <c r="AL4"/>
      <c r="AM4"/>
      <c r="AN4"/>
      <c r="AO4"/>
      <c r="AP4"/>
      <c r="AQ4"/>
      <c r="AR4"/>
      <c r="AS4"/>
      <c r="AT4"/>
      <c r="AU4"/>
      <c r="AV4"/>
    </row>
    <row r="5" spans="1:48" x14ac:dyDescent="0.25">
      <c r="A5" s="256">
        <v>161875562015.12665</v>
      </c>
      <c r="B5" s="232">
        <v>41090</v>
      </c>
      <c r="C5" s="233">
        <v>8.7302445786593822E-5</v>
      </c>
      <c r="D5" s="233">
        <v>3.0843407005026757E-4</v>
      </c>
      <c r="E5" s="233">
        <v>6.0021404269732057E-4</v>
      </c>
      <c r="F5" s="299">
        <v>9.6070236070820757E-4</v>
      </c>
      <c r="G5" s="233">
        <v>1.234355812130112E-3</v>
      </c>
      <c r="H5" s="233">
        <v>1.4089388235253662E-3</v>
      </c>
      <c r="I5" s="233">
        <v>1.5361328762834717E-3</v>
      </c>
      <c r="J5" s="233">
        <v>1.6526808802764213E-3</v>
      </c>
      <c r="K5" s="233">
        <v>1.7632304527426333E-3</v>
      </c>
      <c r="L5" s="233">
        <v>1.8707719364359735E-3</v>
      </c>
      <c r="M5" s="233">
        <v>1.9757826155501657E-3</v>
      </c>
      <c r="N5" s="233">
        <v>2.0823361650506651E-3</v>
      </c>
      <c r="O5" s="233">
        <v>2.1869979335776332E-3</v>
      </c>
      <c r="P5" s="233">
        <v>2.2845991682885502E-3</v>
      </c>
      <c r="Q5" s="233">
        <v>2.3639546526210129E-3</v>
      </c>
      <c r="R5" s="233">
        <v>2.444554958266165E-3</v>
      </c>
      <c r="S5" s="233">
        <v>2.5189691258535761E-3</v>
      </c>
      <c r="T5" s="233">
        <v>2.5856225013228869E-3</v>
      </c>
      <c r="U5" s="233">
        <v>2.6442033670900987E-3</v>
      </c>
      <c r="V5" s="233">
        <v>2.703069792510815E-3</v>
      </c>
      <c r="W5" s="233">
        <v>2.7549445845409756E-3</v>
      </c>
      <c r="X5" s="233">
        <v>2.8036501705476094E-3</v>
      </c>
      <c r="Y5" s="233">
        <v>2.8491142135568448E-3</v>
      </c>
      <c r="Z5" s="233">
        <v>2.8932474758353879E-3</v>
      </c>
      <c r="AA5" s="233">
        <v>2.9388742096360695E-3</v>
      </c>
      <c r="AB5" s="233">
        <v>2.9796168373088226E-3</v>
      </c>
      <c r="AC5" s="284">
        <v>3.0083101252936146E-3</v>
      </c>
      <c r="AD5"/>
      <c r="AE5"/>
      <c r="AF5"/>
      <c r="AG5"/>
      <c r="AH5"/>
      <c r="AI5"/>
      <c r="AJ5"/>
      <c r="AK5"/>
      <c r="AL5"/>
      <c r="AM5"/>
      <c r="AN5"/>
      <c r="AO5"/>
      <c r="AP5"/>
      <c r="AQ5"/>
      <c r="AR5"/>
      <c r="AS5"/>
      <c r="AT5"/>
      <c r="AU5"/>
      <c r="AV5"/>
    </row>
    <row r="6" spans="1:48" x14ac:dyDescent="0.25">
      <c r="A6" s="256">
        <v>160863570401.48389</v>
      </c>
      <c r="B6" s="232">
        <v>41455</v>
      </c>
      <c r="C6" s="233">
        <v>7.1525710415873403E-5</v>
      </c>
      <c r="D6" s="233">
        <v>2.5780388396512584E-4</v>
      </c>
      <c r="E6" s="233">
        <v>5.1200876013902171E-4</v>
      </c>
      <c r="F6" s="299">
        <v>8.3938755951145066E-4</v>
      </c>
      <c r="G6" s="233">
        <v>1.1005259260431469E-3</v>
      </c>
      <c r="H6" s="233">
        <v>1.2832696905861775E-3</v>
      </c>
      <c r="I6" s="233">
        <v>1.4273934991385837E-3</v>
      </c>
      <c r="J6" s="233">
        <v>1.556027474522541E-3</v>
      </c>
      <c r="K6" s="233">
        <v>1.6760837361981917E-3</v>
      </c>
      <c r="L6" s="233">
        <v>1.7820257675951454E-3</v>
      </c>
      <c r="M6" s="233">
        <v>1.8704966964392606E-3</v>
      </c>
      <c r="N6" s="233">
        <v>1.9563483378956326E-3</v>
      </c>
      <c r="O6" s="233">
        <v>2.0332704090383841E-3</v>
      </c>
      <c r="P6" s="233">
        <v>2.1074576803460829E-3</v>
      </c>
      <c r="Q6" s="233">
        <v>2.1870563229849501E-3</v>
      </c>
      <c r="R6" s="233">
        <v>2.2549809788895122E-3</v>
      </c>
      <c r="S6" s="233">
        <v>2.3187451210274724E-3</v>
      </c>
      <c r="T6" s="233">
        <v>2.3753080178865365E-3</v>
      </c>
      <c r="U6" s="233">
        <v>2.4272403950067879E-3</v>
      </c>
      <c r="V6" s="233">
        <v>2.476429374360233E-3</v>
      </c>
      <c r="W6" s="233">
        <v>2.5268146178188426E-3</v>
      </c>
      <c r="X6" s="233">
        <v>2.5705110424727074E-3</v>
      </c>
      <c r="Y6" s="233">
        <v>2.6087605576795587E-3</v>
      </c>
      <c r="Z6" s="233">
        <v>2.6411865863744423E-3</v>
      </c>
      <c r="AA6" s="233">
        <v>2.6725009129719922E-3</v>
      </c>
      <c r="AB6" s="233">
        <v>2.701944968765847E-3</v>
      </c>
      <c r="AC6" s="284">
        <v>2.7262484966586601E-3</v>
      </c>
      <c r="AD6"/>
      <c r="AE6"/>
      <c r="AF6"/>
      <c r="AG6"/>
      <c r="AH6"/>
      <c r="AI6"/>
      <c r="AJ6"/>
      <c r="AK6"/>
      <c r="AL6"/>
      <c r="AM6"/>
      <c r="AN6"/>
      <c r="AO6"/>
      <c r="AP6"/>
      <c r="AQ6"/>
      <c r="AR6"/>
      <c r="AS6"/>
      <c r="AT6"/>
      <c r="AU6"/>
      <c r="AV6"/>
    </row>
    <row r="7" spans="1:48" x14ac:dyDescent="0.25">
      <c r="A7" s="256">
        <v>162210208263.07007</v>
      </c>
      <c r="B7" s="232">
        <v>41820</v>
      </c>
      <c r="C7" s="233">
        <v>7.4427129046159972E-5</v>
      </c>
      <c r="D7" s="233">
        <v>2.613828665963981E-4</v>
      </c>
      <c r="E7" s="233">
        <v>5.0158262895790516E-4</v>
      </c>
      <c r="F7" s="299">
        <v>8.0332014673805557E-4</v>
      </c>
      <c r="G7" s="233">
        <v>1.0546130256479476E-3</v>
      </c>
      <c r="H7" s="233">
        <v>1.2281497286946985E-3</v>
      </c>
      <c r="I7" s="233">
        <v>1.3703472440039206E-3</v>
      </c>
      <c r="J7" s="233">
        <v>1.5003341971320759E-3</v>
      </c>
      <c r="K7" s="233">
        <v>1.6072231139971646E-3</v>
      </c>
      <c r="L7" s="233">
        <v>1.7046372923192419E-3</v>
      </c>
      <c r="M7" s="233">
        <v>1.799042612076706E-3</v>
      </c>
      <c r="N7" s="233">
        <v>1.8828132781081709E-3</v>
      </c>
      <c r="O7" s="233">
        <v>1.9630989737968122E-3</v>
      </c>
      <c r="P7" s="233">
        <v>2.0338821637442602E-3</v>
      </c>
      <c r="Q7" s="233">
        <v>2.0995077749594057E-3</v>
      </c>
      <c r="R7" s="233">
        <v>2.1610048604604735E-3</v>
      </c>
      <c r="S7" s="233">
        <v>2.2183449218542393E-3</v>
      </c>
      <c r="T7" s="233">
        <v>2.2702963595549611E-3</v>
      </c>
      <c r="U7" s="233">
        <v>2.325762861009102E-3</v>
      </c>
      <c r="V7" s="233">
        <v>2.3794130990217812E-3</v>
      </c>
      <c r="W7" s="233">
        <v>2.4266702971339248E-3</v>
      </c>
      <c r="X7" s="233">
        <v>2.4683725392426912E-3</v>
      </c>
      <c r="Y7" s="233">
        <v>2.5035581382836817E-3</v>
      </c>
      <c r="Z7" s="233">
        <v>2.5369211979582194E-3</v>
      </c>
      <c r="AA7" s="233">
        <v>2.5679866976996272E-3</v>
      </c>
      <c r="AB7" s="233">
        <v>2.5979702036625328E-3</v>
      </c>
      <c r="AC7" s="284">
        <v>2.6211160901650084E-3</v>
      </c>
      <c r="AD7"/>
      <c r="AE7"/>
      <c r="AF7"/>
      <c r="AG7"/>
      <c r="AH7"/>
      <c r="AI7"/>
      <c r="AJ7"/>
      <c r="AK7"/>
      <c r="AL7"/>
      <c r="AM7"/>
      <c r="AN7"/>
      <c r="AO7"/>
      <c r="AP7"/>
      <c r="AQ7"/>
      <c r="AR7"/>
      <c r="AS7"/>
      <c r="AT7"/>
      <c r="AU7"/>
      <c r="AV7"/>
    </row>
    <row r="8" spans="1:48" x14ac:dyDescent="0.25">
      <c r="A8" s="256">
        <v>166460488811.5939</v>
      </c>
      <c r="B8" s="232">
        <v>42185</v>
      </c>
      <c r="C8" s="233">
        <v>6.7756133689873211E-5</v>
      </c>
      <c r="D8" s="233">
        <v>2.5038637135190871E-4</v>
      </c>
      <c r="E8" s="233">
        <v>4.8889014540327272E-4</v>
      </c>
      <c r="F8" s="299">
        <v>7.9388870647780852E-4</v>
      </c>
      <c r="G8" s="233">
        <v>1.0516773168865461E-3</v>
      </c>
      <c r="H8" s="233">
        <v>1.2370754008782982E-3</v>
      </c>
      <c r="I8" s="233">
        <v>1.3810160851833848E-3</v>
      </c>
      <c r="J8" s="233">
        <v>1.5122934428801619E-3</v>
      </c>
      <c r="K8" s="233">
        <v>1.6253933382848228E-3</v>
      </c>
      <c r="L8" s="233">
        <v>1.7290345835092476E-3</v>
      </c>
      <c r="M8" s="233">
        <v>1.8261124012014093E-3</v>
      </c>
      <c r="N8" s="233">
        <v>1.9199771318768348E-3</v>
      </c>
      <c r="O8" s="233">
        <v>2.0067977192695439E-3</v>
      </c>
      <c r="P8" s="233">
        <v>2.0852373327827451E-3</v>
      </c>
      <c r="Q8" s="233">
        <v>2.1593502227602781E-3</v>
      </c>
      <c r="R8" s="233">
        <v>2.2369459894687341E-3</v>
      </c>
      <c r="S8" s="233">
        <v>2.313714023199331E-3</v>
      </c>
      <c r="T8" s="233">
        <v>2.3835145990648192E-3</v>
      </c>
      <c r="U8" s="233">
        <v>2.4504945029429075E-3</v>
      </c>
      <c r="V8" s="233">
        <v>2.5171721329813627E-3</v>
      </c>
      <c r="W8" s="233">
        <v>2.5784812266807754E-3</v>
      </c>
      <c r="X8" s="233">
        <v>2.6361694738015009E-3</v>
      </c>
      <c r="Y8" s="233">
        <v>2.682463044095662E-3</v>
      </c>
      <c r="Z8" s="233" t="e">
        <v>#N/A</v>
      </c>
      <c r="AA8" s="233" t="e">
        <v>#N/A</v>
      </c>
      <c r="AB8" s="233" t="e">
        <v>#N/A</v>
      </c>
      <c r="AC8" s="284" t="e">
        <v>#N/A</v>
      </c>
      <c r="AD8"/>
      <c r="AE8"/>
      <c r="AF8"/>
      <c r="AG8"/>
      <c r="AH8"/>
      <c r="AI8"/>
      <c r="AJ8"/>
      <c r="AK8"/>
      <c r="AL8"/>
      <c r="AM8"/>
      <c r="AN8"/>
      <c r="AO8"/>
      <c r="AP8"/>
      <c r="AQ8"/>
      <c r="AR8"/>
      <c r="AS8"/>
      <c r="AT8"/>
      <c r="AU8"/>
      <c r="AV8"/>
    </row>
    <row r="9" spans="1:48" x14ac:dyDescent="0.25">
      <c r="A9" s="256">
        <v>173278197964.1763</v>
      </c>
      <c r="B9" s="232">
        <v>42551</v>
      </c>
      <c r="C9" s="233">
        <v>6.7368472261082653E-5</v>
      </c>
      <c r="D9" s="233">
        <v>2.4887611614541179E-4</v>
      </c>
      <c r="E9" s="233">
        <v>4.7970334199334613E-4</v>
      </c>
      <c r="F9" s="299">
        <v>7.8825997194487444E-4</v>
      </c>
      <c r="G9" s="233">
        <v>1.0595751697911697E-3</v>
      </c>
      <c r="H9" s="233">
        <v>1.2461176497584568E-3</v>
      </c>
      <c r="I9" s="233">
        <v>1.3908139937779368E-3</v>
      </c>
      <c r="J9" s="233">
        <v>1.5272488359303672E-3</v>
      </c>
      <c r="K9" s="233">
        <v>1.6563475521186833E-3</v>
      </c>
      <c r="L9" s="233">
        <v>1.7750438168758465E-3</v>
      </c>
      <c r="M9" s="233">
        <v>1.8831871914166763E-3</v>
      </c>
      <c r="N9" s="233">
        <v>1.9916157374400157E-3</v>
      </c>
      <c r="O9" s="233">
        <v>2.102832109869536E-3</v>
      </c>
      <c r="P9" s="233">
        <v>2.2032246510050144E-3</v>
      </c>
      <c r="Q9" s="233">
        <v>2.2986079170978268E-3</v>
      </c>
      <c r="R9" s="233">
        <v>2.3921107394699157E-3</v>
      </c>
      <c r="S9" s="233">
        <v>2.4847865142007901E-3</v>
      </c>
      <c r="T9" s="233">
        <v>2.5750246883173788E-3</v>
      </c>
      <c r="U9" s="233">
        <v>2.6526078530082959E-3</v>
      </c>
      <c r="V9" s="233" t="e">
        <v>#N/A</v>
      </c>
      <c r="W9" s="233" t="e">
        <v>#N/A</v>
      </c>
      <c r="X9" s="233" t="e">
        <v>#N/A</v>
      </c>
      <c r="Y9" s="233" t="e">
        <v>#N/A</v>
      </c>
      <c r="Z9" s="233" t="e">
        <v>#N/A</v>
      </c>
      <c r="AA9" s="233" t="e">
        <v>#N/A</v>
      </c>
      <c r="AB9" s="233" t="e">
        <v>#N/A</v>
      </c>
      <c r="AC9" s="284" t="e">
        <v>#N/A</v>
      </c>
      <c r="AD9"/>
      <c r="AE9"/>
      <c r="AF9"/>
      <c r="AG9"/>
      <c r="AH9"/>
      <c r="AI9"/>
      <c r="AJ9"/>
      <c r="AK9"/>
      <c r="AL9"/>
      <c r="AM9"/>
      <c r="AN9"/>
      <c r="AO9"/>
      <c r="AP9"/>
      <c r="AQ9"/>
      <c r="AR9"/>
      <c r="AS9"/>
      <c r="AT9"/>
      <c r="AU9"/>
      <c r="AV9"/>
    </row>
    <row r="10" spans="1:48" x14ac:dyDescent="0.25">
      <c r="A10" s="256">
        <v>177946188356.20526</v>
      </c>
      <c r="B10" s="232">
        <v>42916</v>
      </c>
      <c r="C10" s="233">
        <v>7.6339585536990763E-5</v>
      </c>
      <c r="D10" s="233">
        <v>2.7521667798225817E-4</v>
      </c>
      <c r="E10" s="233">
        <v>5.4466605570661106E-4</v>
      </c>
      <c r="F10" s="299">
        <v>8.7750658238898362E-4</v>
      </c>
      <c r="G10" s="233">
        <v>1.1901675132909059E-3</v>
      </c>
      <c r="H10" s="233">
        <v>1.4058155669625307E-3</v>
      </c>
      <c r="I10" s="233">
        <v>1.589999681389824E-3</v>
      </c>
      <c r="J10" s="233">
        <v>1.7621181527143711E-3</v>
      </c>
      <c r="K10" s="233">
        <v>1.9270605616489565E-3</v>
      </c>
      <c r="L10" s="233">
        <v>2.0781840208807388E-3</v>
      </c>
      <c r="M10" s="233">
        <v>2.2157215438250817E-3</v>
      </c>
      <c r="N10" s="233">
        <v>2.3519042342994121E-3</v>
      </c>
      <c r="O10" s="233">
        <v>2.4853483175172361E-3</v>
      </c>
      <c r="P10" s="233">
        <v>2.6161153711802242E-3</v>
      </c>
      <c r="Q10" s="233">
        <v>2.7299350424926359E-3</v>
      </c>
      <c r="R10" s="233" t="e">
        <v>#N/A</v>
      </c>
      <c r="S10" s="233" t="e">
        <v>#N/A</v>
      </c>
      <c r="T10" s="233" t="e">
        <v>#N/A</v>
      </c>
      <c r="U10" s="233" t="e">
        <v>#N/A</v>
      </c>
      <c r="V10" s="233" t="e">
        <v>#N/A</v>
      </c>
      <c r="W10" s="233" t="e">
        <v>#N/A</v>
      </c>
      <c r="X10" s="233" t="e">
        <v>#N/A</v>
      </c>
      <c r="Y10" s="233" t="e">
        <v>#N/A</v>
      </c>
      <c r="Z10" s="233" t="e">
        <v>#N/A</v>
      </c>
      <c r="AA10" s="233" t="e">
        <v>#N/A</v>
      </c>
      <c r="AB10" s="233" t="e">
        <v>#N/A</v>
      </c>
      <c r="AC10" s="284" t="e">
        <v>#N/A</v>
      </c>
      <c r="AD10"/>
      <c r="AE10"/>
      <c r="AF10"/>
      <c r="AG10"/>
      <c r="AH10"/>
      <c r="AI10"/>
      <c r="AJ10"/>
      <c r="AK10"/>
      <c r="AL10"/>
      <c r="AM10"/>
      <c r="AN10"/>
      <c r="AO10"/>
      <c r="AP10"/>
      <c r="AQ10"/>
      <c r="AR10"/>
      <c r="AS10"/>
      <c r="AT10"/>
      <c r="AU10"/>
      <c r="AV10"/>
    </row>
    <row r="11" spans="1:48" x14ac:dyDescent="0.25">
      <c r="A11" s="256">
        <v>186151189959.0188</v>
      </c>
      <c r="B11" s="232">
        <v>43281</v>
      </c>
      <c r="C11" s="233">
        <v>8.1516972195239064E-5</v>
      </c>
      <c r="D11" s="233">
        <v>3.1394161835261811E-4</v>
      </c>
      <c r="E11" s="233">
        <v>5.9441794270753765E-4</v>
      </c>
      <c r="F11" s="299">
        <v>9.6051685827183329E-4</v>
      </c>
      <c r="G11" s="233">
        <v>1.3877410856243857E-3</v>
      </c>
      <c r="H11" s="233">
        <v>1.7103068176791694E-3</v>
      </c>
      <c r="I11" s="233">
        <v>1.9811811332545934E-3</v>
      </c>
      <c r="J11" s="233">
        <v>2.233301820664823E-3</v>
      </c>
      <c r="K11" s="233">
        <v>2.4777528326401848E-3</v>
      </c>
      <c r="L11" s="233">
        <v>2.7036474885339099E-3</v>
      </c>
      <c r="M11" s="233">
        <v>2.906498641074558E-3</v>
      </c>
      <c r="N11" s="233" t="e">
        <v>#N/A</v>
      </c>
      <c r="O11" s="233" t="e">
        <v>#N/A</v>
      </c>
      <c r="P11" s="233" t="e">
        <v>#N/A</v>
      </c>
      <c r="Q11" s="233" t="e">
        <v>#N/A</v>
      </c>
      <c r="R11" s="233" t="e">
        <v>#N/A</v>
      </c>
      <c r="S11" s="233" t="e">
        <v>#N/A</v>
      </c>
      <c r="T11" s="233" t="e">
        <v>#N/A</v>
      </c>
      <c r="U11" s="233" t="e">
        <v>#N/A</v>
      </c>
      <c r="V11" s="233" t="e">
        <v>#N/A</v>
      </c>
      <c r="W11" s="233" t="e">
        <v>#N/A</v>
      </c>
      <c r="X11" s="233" t="e">
        <v>#N/A</v>
      </c>
      <c r="Y11" s="233" t="e">
        <v>#N/A</v>
      </c>
      <c r="Z11" s="233" t="e">
        <v>#N/A</v>
      </c>
      <c r="AA11" s="233" t="e">
        <v>#N/A</v>
      </c>
      <c r="AB11" s="233" t="e">
        <v>#N/A</v>
      </c>
      <c r="AC11" s="284" t="e">
        <v>#N/A</v>
      </c>
      <c r="AD11"/>
      <c r="AE11"/>
      <c r="AF11"/>
      <c r="AG11"/>
      <c r="AH11"/>
      <c r="AI11"/>
      <c r="AJ11"/>
      <c r="AK11"/>
      <c r="AL11"/>
      <c r="AM11"/>
      <c r="AN11"/>
      <c r="AO11"/>
      <c r="AP11"/>
      <c r="AQ11"/>
      <c r="AR11"/>
      <c r="AS11"/>
      <c r="AT11"/>
      <c r="AU11"/>
      <c r="AV11"/>
    </row>
    <row r="12" spans="1:48" x14ac:dyDescent="0.25">
      <c r="A12" s="256">
        <v>192490419465.86884</v>
      </c>
      <c r="B12" s="232">
        <v>43646</v>
      </c>
      <c r="C12" s="233">
        <v>7.259224784160054E-5</v>
      </c>
      <c r="D12" s="233">
        <v>3.0888388230429601E-4</v>
      </c>
      <c r="E12" s="233">
        <v>6.1880959708761351E-4</v>
      </c>
      <c r="F12" s="299">
        <v>1.0339964488434788E-3</v>
      </c>
      <c r="G12" s="233">
        <v>1.5062199083602133E-3</v>
      </c>
      <c r="H12" s="233">
        <v>1.9221665726782101E-3</v>
      </c>
      <c r="I12" s="233">
        <v>2.2457718768426854E-3</v>
      </c>
      <c r="J12" s="233" t="e">
        <v>#N/A</v>
      </c>
      <c r="K12" s="233" t="e">
        <v>#N/A</v>
      </c>
      <c r="L12" s="233" t="e">
        <v>#N/A</v>
      </c>
      <c r="M12" s="233" t="e">
        <v>#N/A</v>
      </c>
      <c r="N12" s="233" t="e">
        <v>#N/A</v>
      </c>
      <c r="O12" s="233" t="e">
        <v>#N/A</v>
      </c>
      <c r="P12" s="233" t="e">
        <v>#N/A</v>
      </c>
      <c r="Q12" s="233" t="e">
        <v>#N/A</v>
      </c>
      <c r="R12" s="233" t="e">
        <v>#N/A</v>
      </c>
      <c r="S12" s="233" t="e">
        <v>#N/A</v>
      </c>
      <c r="T12" s="233" t="e">
        <v>#N/A</v>
      </c>
      <c r="U12" s="233" t="e">
        <v>#N/A</v>
      </c>
      <c r="V12" s="233" t="e">
        <v>#N/A</v>
      </c>
      <c r="W12" s="233" t="e">
        <v>#N/A</v>
      </c>
      <c r="X12" s="233" t="e">
        <v>#N/A</v>
      </c>
      <c r="Y12" s="233" t="e">
        <v>#N/A</v>
      </c>
      <c r="Z12" s="233" t="e">
        <v>#N/A</v>
      </c>
      <c r="AA12" s="233" t="e">
        <v>#N/A</v>
      </c>
      <c r="AB12" s="233" t="e">
        <v>#N/A</v>
      </c>
      <c r="AC12" s="284" t="e">
        <v>#N/A</v>
      </c>
      <c r="AD12"/>
      <c r="AE12"/>
      <c r="AF12"/>
      <c r="AG12"/>
      <c r="AH12"/>
      <c r="AI12"/>
      <c r="AJ12"/>
      <c r="AK12"/>
      <c r="AL12"/>
      <c r="AM12"/>
      <c r="AN12"/>
      <c r="AO12"/>
      <c r="AP12"/>
      <c r="AQ12"/>
      <c r="AR12"/>
      <c r="AS12"/>
      <c r="AT12"/>
      <c r="AU12"/>
      <c r="AV12"/>
    </row>
    <row r="13" spans="1:48" x14ac:dyDescent="0.25">
      <c r="A13" s="256">
        <v>194784327424.79224</v>
      </c>
      <c r="B13" s="235">
        <v>44012</v>
      </c>
      <c r="C13" s="233">
        <v>7.410405143901118E-5</v>
      </c>
      <c r="D13" s="233">
        <v>3.7992074096707286E-4</v>
      </c>
      <c r="E13" s="233">
        <v>7.6777739606253908E-4</v>
      </c>
      <c r="F13" s="299" t="e">
        <v>#N/A</v>
      </c>
      <c r="G13" s="233" t="e">
        <v>#N/A</v>
      </c>
      <c r="H13" s="233" t="e">
        <v>#N/A</v>
      </c>
      <c r="I13" s="233" t="e">
        <v>#N/A</v>
      </c>
      <c r="J13" s="233" t="e">
        <v>#N/A</v>
      </c>
      <c r="K13" s="233" t="e">
        <v>#N/A</v>
      </c>
      <c r="L13" s="233" t="e">
        <v>#N/A</v>
      </c>
      <c r="M13" s="233" t="e">
        <v>#N/A</v>
      </c>
      <c r="N13" s="233" t="e">
        <v>#N/A</v>
      </c>
      <c r="O13" s="233" t="e">
        <v>#N/A</v>
      </c>
      <c r="P13" s="233" t="e">
        <v>#N/A</v>
      </c>
      <c r="Q13" s="233" t="e">
        <v>#N/A</v>
      </c>
      <c r="R13" s="233" t="e">
        <v>#N/A</v>
      </c>
      <c r="S13" s="233" t="e">
        <v>#N/A</v>
      </c>
      <c r="T13" s="233" t="e">
        <v>#N/A</v>
      </c>
      <c r="U13" s="233" t="e">
        <v>#N/A</v>
      </c>
      <c r="V13" s="233" t="e">
        <v>#N/A</v>
      </c>
      <c r="W13" s="233" t="e">
        <v>#N/A</v>
      </c>
      <c r="X13" s="233" t="e">
        <v>#N/A</v>
      </c>
      <c r="Y13" s="233" t="e">
        <v>#N/A</v>
      </c>
      <c r="Z13" s="233" t="e">
        <v>#N/A</v>
      </c>
      <c r="AA13" s="233" t="e">
        <v>#N/A</v>
      </c>
      <c r="AB13" s="233" t="e">
        <v>#N/A</v>
      </c>
      <c r="AC13" s="285" t="e">
        <v>#N/A</v>
      </c>
      <c r="AD13"/>
      <c r="AE13"/>
      <c r="AF13"/>
      <c r="AG13"/>
      <c r="AH13"/>
      <c r="AI13"/>
      <c r="AJ13"/>
      <c r="AK13"/>
      <c r="AL13"/>
      <c r="AM13"/>
      <c r="AN13"/>
      <c r="AO13"/>
      <c r="AP13"/>
      <c r="AQ13"/>
      <c r="AR13"/>
      <c r="AS13"/>
      <c r="AT13"/>
      <c r="AU13"/>
      <c r="AV13"/>
    </row>
    <row r="14" spans="1:48" x14ac:dyDescent="0.25">
      <c r="A14" s="229"/>
      <c r="B14" s="229"/>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87"/>
      <c r="AD14"/>
      <c r="AE14"/>
      <c r="AF14"/>
      <c r="AG14"/>
      <c r="AH14"/>
      <c r="AI14"/>
      <c r="AJ14"/>
      <c r="AK14"/>
      <c r="AL14"/>
      <c r="AM14"/>
      <c r="AN14"/>
      <c r="AO14"/>
      <c r="AP14"/>
      <c r="AQ14"/>
      <c r="AR14"/>
      <c r="AS14"/>
      <c r="AT14"/>
      <c r="AU14"/>
      <c r="AV14"/>
    </row>
    <row r="17" spans="1:44" x14ac:dyDescent="0.25">
      <c r="B17" s="84" t="s">
        <v>452</v>
      </c>
    </row>
    <row r="19" spans="1:44" x14ac:dyDescent="0.25">
      <c r="C19" s="225" t="s">
        <v>449</v>
      </c>
      <c r="D19" s="226" t="s">
        <v>346</v>
      </c>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8"/>
      <c r="AD19"/>
      <c r="AE19"/>
      <c r="AF19"/>
      <c r="AG19"/>
      <c r="AH19"/>
      <c r="AI19"/>
      <c r="AJ19"/>
      <c r="AK19"/>
      <c r="AL19"/>
      <c r="AM19"/>
      <c r="AN19"/>
      <c r="AO19"/>
      <c r="AP19"/>
      <c r="AQ19"/>
      <c r="AR19"/>
    </row>
    <row r="20" spans="1:44" x14ac:dyDescent="0.25">
      <c r="A20" s="229" t="s">
        <v>450</v>
      </c>
      <c r="B20" s="229" t="s">
        <v>451</v>
      </c>
      <c r="C20" s="230">
        <v>0</v>
      </c>
      <c r="D20" s="230">
        <v>1</v>
      </c>
      <c r="E20" s="230">
        <v>2</v>
      </c>
      <c r="F20" s="230">
        <v>3</v>
      </c>
      <c r="G20" s="230">
        <v>4</v>
      </c>
      <c r="H20" s="230">
        <v>5</v>
      </c>
      <c r="I20" s="230">
        <v>6</v>
      </c>
      <c r="J20" s="230">
        <v>7</v>
      </c>
      <c r="K20" s="230">
        <v>8</v>
      </c>
      <c r="L20" s="230">
        <v>9</v>
      </c>
      <c r="M20" s="230">
        <v>10</v>
      </c>
      <c r="N20" s="230">
        <v>11</v>
      </c>
      <c r="O20" s="230">
        <v>12</v>
      </c>
      <c r="P20" s="230">
        <v>13</v>
      </c>
      <c r="Q20" s="230">
        <v>14</v>
      </c>
      <c r="R20" s="230">
        <v>15</v>
      </c>
      <c r="S20" s="230">
        <v>16</v>
      </c>
      <c r="T20" s="230">
        <v>17</v>
      </c>
      <c r="U20" s="230">
        <v>18</v>
      </c>
      <c r="V20" s="230">
        <v>19</v>
      </c>
      <c r="W20" s="230">
        <v>20</v>
      </c>
      <c r="X20" s="230">
        <v>21</v>
      </c>
      <c r="Y20" s="230">
        <v>22</v>
      </c>
      <c r="Z20" s="230">
        <v>23</v>
      </c>
      <c r="AA20" s="230">
        <v>24</v>
      </c>
      <c r="AB20" s="230">
        <v>25</v>
      </c>
      <c r="AC20" s="231">
        <v>26</v>
      </c>
      <c r="AD20"/>
      <c r="AE20"/>
      <c r="AF20"/>
      <c r="AG20"/>
      <c r="AH20"/>
      <c r="AI20"/>
      <c r="AJ20"/>
      <c r="AK20"/>
      <c r="AL20"/>
      <c r="AM20"/>
      <c r="AN20"/>
      <c r="AO20"/>
      <c r="AP20"/>
      <c r="AQ20"/>
      <c r="AR20"/>
    </row>
    <row r="21" spans="1:44" x14ac:dyDescent="0.25">
      <c r="A21" s="256">
        <v>161875562015.12665</v>
      </c>
      <c r="B21" s="232">
        <v>41090</v>
      </c>
      <c r="C21" s="233">
        <v>7.3278958413077415E-5</v>
      </c>
      <c r="D21" s="233">
        <v>3.1930974720056828E-4</v>
      </c>
      <c r="E21" s="233">
        <v>6.3890106016951215E-4</v>
      </c>
      <c r="F21" s="299">
        <v>1.0560088038058899E-3</v>
      </c>
      <c r="G21" s="233">
        <v>1.4399996921228766E-3</v>
      </c>
      <c r="H21" s="233">
        <v>1.6601868329518879E-3</v>
      </c>
      <c r="I21" s="233">
        <v>1.8103060143996048E-3</v>
      </c>
      <c r="J21" s="233">
        <v>1.9328466828115937E-3</v>
      </c>
      <c r="K21" s="233">
        <v>2.0341569663543781E-3</v>
      </c>
      <c r="L21" s="233">
        <v>2.111943195058395E-3</v>
      </c>
      <c r="M21" s="233">
        <v>2.1724626206223638E-3</v>
      </c>
      <c r="N21" s="233">
        <v>2.2256696097915827E-3</v>
      </c>
      <c r="O21" s="233">
        <v>2.2769942548088681E-3</v>
      </c>
      <c r="P21" s="233">
        <v>2.3135060483330055E-3</v>
      </c>
      <c r="Q21" s="233">
        <v>2.3436662953126813E-3</v>
      </c>
      <c r="R21" s="233">
        <v>2.3782045640266306E-3</v>
      </c>
      <c r="S21" s="233">
        <v>2.410526240759102E-3</v>
      </c>
      <c r="T21" s="233">
        <v>2.4397475640596375E-3</v>
      </c>
      <c r="U21" s="233">
        <v>2.4624139354411131E-3</v>
      </c>
      <c r="V21" s="233">
        <v>2.485115693794586E-3</v>
      </c>
      <c r="W21" s="233">
        <v>2.5106353172356091E-3</v>
      </c>
      <c r="X21" s="233">
        <v>2.52969219206562E-3</v>
      </c>
      <c r="Y21" s="233">
        <v>2.5485736434397591E-3</v>
      </c>
      <c r="Z21" s="233">
        <v>2.571278702164414E-3</v>
      </c>
      <c r="AA21" s="233">
        <v>2.5969849275701436E-3</v>
      </c>
      <c r="AB21" s="233">
        <v>2.6149640565644758E-3</v>
      </c>
      <c r="AC21" s="284">
        <v>2.6325166128226864E-3</v>
      </c>
      <c r="AD21"/>
      <c r="AE21"/>
      <c r="AF21"/>
      <c r="AG21"/>
      <c r="AH21"/>
      <c r="AI21"/>
      <c r="AJ21"/>
      <c r="AK21"/>
      <c r="AL21"/>
      <c r="AM21"/>
      <c r="AN21"/>
      <c r="AO21"/>
      <c r="AP21"/>
      <c r="AQ21"/>
      <c r="AR21"/>
    </row>
    <row r="22" spans="1:44" x14ac:dyDescent="0.25">
      <c r="A22" s="256">
        <v>160863570401.48389</v>
      </c>
      <c r="B22" s="232">
        <v>41455</v>
      </c>
      <c r="C22" s="233">
        <v>7.7075349011932842E-5</v>
      </c>
      <c r="D22" s="233">
        <v>2.8925570803177186E-4</v>
      </c>
      <c r="E22" s="233">
        <v>5.7397131927732154E-4</v>
      </c>
      <c r="F22" s="299">
        <v>9.2008114110672938E-4</v>
      </c>
      <c r="G22" s="233">
        <v>1.224728927823068E-3</v>
      </c>
      <c r="H22" s="233">
        <v>1.3951777018995576E-3</v>
      </c>
      <c r="I22" s="233">
        <v>1.5063513630819221E-3</v>
      </c>
      <c r="J22" s="233">
        <v>1.595959795573652E-3</v>
      </c>
      <c r="K22" s="233">
        <v>1.669807176997249E-3</v>
      </c>
      <c r="L22" s="233">
        <v>1.7283496145795816E-3</v>
      </c>
      <c r="M22" s="233">
        <v>1.7743792732482274E-3</v>
      </c>
      <c r="N22" s="233">
        <v>1.8191378174675936E-3</v>
      </c>
      <c r="O22" s="233">
        <v>1.8618850861701201E-3</v>
      </c>
      <c r="P22" s="233">
        <v>1.8958531710420545E-3</v>
      </c>
      <c r="Q22" s="233">
        <v>1.9263988968930747E-3</v>
      </c>
      <c r="R22" s="233">
        <v>1.9545917026760813E-3</v>
      </c>
      <c r="S22" s="233">
        <v>1.9842471404465708E-3</v>
      </c>
      <c r="T22" s="233">
        <v>2.0078994449266589E-3</v>
      </c>
      <c r="U22" s="233">
        <v>2.0325217640770705E-3</v>
      </c>
      <c r="V22" s="233">
        <v>2.0535849723469319E-3</v>
      </c>
      <c r="W22" s="233">
        <v>2.0777228250398634E-3</v>
      </c>
      <c r="X22" s="233">
        <v>2.0996062013069958E-3</v>
      </c>
      <c r="Y22" s="233">
        <v>2.1203111580584671E-3</v>
      </c>
      <c r="Z22" s="233">
        <v>2.1390960958149029E-3</v>
      </c>
      <c r="AA22" s="233">
        <v>2.1621861507351674E-3</v>
      </c>
      <c r="AB22" s="233">
        <v>2.1806468962782275E-3</v>
      </c>
      <c r="AC22" s="284">
        <v>2.1964428696214038E-3</v>
      </c>
      <c r="AD22"/>
      <c r="AE22"/>
      <c r="AF22"/>
      <c r="AG22"/>
      <c r="AH22"/>
      <c r="AI22"/>
      <c r="AJ22"/>
      <c r="AK22"/>
      <c r="AL22"/>
      <c r="AM22"/>
      <c r="AN22"/>
      <c r="AO22"/>
      <c r="AP22"/>
      <c r="AQ22"/>
      <c r="AR22"/>
    </row>
    <row r="23" spans="1:44" x14ac:dyDescent="0.25">
      <c r="A23" s="256">
        <v>162210208263.07007</v>
      </c>
      <c r="B23" s="232">
        <v>41820</v>
      </c>
      <c r="C23" s="233">
        <v>8.1834762042051778E-5</v>
      </c>
      <c r="D23" s="233">
        <v>2.9058581700083623E-4</v>
      </c>
      <c r="E23" s="233">
        <v>5.5014071654032064E-4</v>
      </c>
      <c r="F23" s="299">
        <v>8.4948072817234177E-4</v>
      </c>
      <c r="G23" s="233">
        <v>1.1519807150691054E-3</v>
      </c>
      <c r="H23" s="233">
        <v>1.3338754485247763E-3</v>
      </c>
      <c r="I23" s="233">
        <v>1.4421634434246572E-3</v>
      </c>
      <c r="J23" s="233">
        <v>1.5339714869520293E-3</v>
      </c>
      <c r="K23" s="233">
        <v>1.603154009484151E-3</v>
      </c>
      <c r="L23" s="233">
        <v>1.6571666106836446E-3</v>
      </c>
      <c r="M23" s="233">
        <v>1.7039029185848408E-3</v>
      </c>
      <c r="N23" s="233">
        <v>1.7582103422478037E-3</v>
      </c>
      <c r="O23" s="233">
        <v>1.8045943327195859E-3</v>
      </c>
      <c r="P23" s="233">
        <v>1.8487353634473673E-3</v>
      </c>
      <c r="Q23" s="233">
        <v>1.8815253513140614E-3</v>
      </c>
      <c r="R23" s="233">
        <v>1.9191259394737686E-3</v>
      </c>
      <c r="S23" s="233">
        <v>1.9547260609453759E-3</v>
      </c>
      <c r="T23" s="233">
        <v>1.9841472304489016E-3</v>
      </c>
      <c r="U23" s="233">
        <v>2.0157642400237398E-3</v>
      </c>
      <c r="V23" s="233">
        <v>2.0454058291165928E-3</v>
      </c>
      <c r="W23" s="233">
        <v>2.0757742718781045E-3</v>
      </c>
      <c r="X23" s="233">
        <v>2.1009739902448474E-3</v>
      </c>
      <c r="Y23" s="233">
        <v>2.1219738817362973E-3</v>
      </c>
      <c r="Z23" s="233">
        <v>2.1455977629696861E-3</v>
      </c>
      <c r="AA23" s="233">
        <v>2.1682363330932414E-3</v>
      </c>
      <c r="AB23" s="233">
        <v>2.1912276574919598E-3</v>
      </c>
      <c r="AC23" s="284">
        <v>2.2083589552059314E-3</v>
      </c>
      <c r="AD23"/>
      <c r="AE23"/>
      <c r="AF23"/>
      <c r="AG23"/>
      <c r="AH23"/>
      <c r="AI23"/>
      <c r="AJ23"/>
      <c r="AK23"/>
      <c r="AL23"/>
      <c r="AM23"/>
      <c r="AN23"/>
      <c r="AO23"/>
      <c r="AP23"/>
      <c r="AQ23"/>
      <c r="AR23"/>
    </row>
    <row r="24" spans="1:44" x14ac:dyDescent="0.25">
      <c r="A24" s="256">
        <v>166460488811.5939</v>
      </c>
      <c r="B24" s="232">
        <v>42185</v>
      </c>
      <c r="C24" s="233">
        <v>6.5727842289250543E-5</v>
      </c>
      <c r="D24" s="233">
        <v>2.6790602089649709E-4</v>
      </c>
      <c r="E24" s="233">
        <v>5.3482342342010055E-4</v>
      </c>
      <c r="F24" s="299">
        <v>8.771086984668933E-4</v>
      </c>
      <c r="G24" s="233">
        <v>1.1826907241124717E-3</v>
      </c>
      <c r="H24" s="233">
        <v>1.3594860987596611E-3</v>
      </c>
      <c r="I24" s="233">
        <v>1.4704880306752486E-3</v>
      </c>
      <c r="J24" s="233">
        <v>1.5696952814865282E-3</v>
      </c>
      <c r="K24" s="233">
        <v>1.6548405182648599E-3</v>
      </c>
      <c r="L24" s="233">
        <v>1.7206145916252487E-3</v>
      </c>
      <c r="M24" s="233">
        <v>1.7753205166048812E-3</v>
      </c>
      <c r="N24" s="233">
        <v>1.8312780899773994E-3</v>
      </c>
      <c r="O24" s="233">
        <v>1.8908275015528961E-3</v>
      </c>
      <c r="P24" s="233">
        <v>1.9344013897024711E-3</v>
      </c>
      <c r="Q24" s="233">
        <v>1.9786637456146857E-3</v>
      </c>
      <c r="R24" s="233">
        <v>2.0193807151489477E-3</v>
      </c>
      <c r="S24" s="233">
        <v>2.0628729370292653E-3</v>
      </c>
      <c r="T24" s="233">
        <v>2.0962033540291797E-3</v>
      </c>
      <c r="U24" s="233">
        <v>2.1247160222736062E-3</v>
      </c>
      <c r="V24" s="233">
        <v>2.1599226278947942E-3</v>
      </c>
      <c r="W24" s="233">
        <v>2.1958603209335965E-3</v>
      </c>
      <c r="X24" s="233">
        <v>2.2271812822188962E-3</v>
      </c>
      <c r="Y24" s="233">
        <v>2.2499624524958389E-3</v>
      </c>
      <c r="Z24" s="233" t="e">
        <v>#N/A</v>
      </c>
      <c r="AA24" s="233" t="e">
        <v>#N/A</v>
      </c>
      <c r="AB24" s="233" t="e">
        <v>#N/A</v>
      </c>
      <c r="AC24" s="284" t="e">
        <v>#N/A</v>
      </c>
      <c r="AD24"/>
      <c r="AE24"/>
      <c r="AF24"/>
      <c r="AG24"/>
      <c r="AH24"/>
      <c r="AI24"/>
      <c r="AJ24"/>
      <c r="AK24"/>
      <c r="AL24"/>
      <c r="AM24"/>
      <c r="AN24"/>
      <c r="AO24"/>
      <c r="AP24"/>
      <c r="AQ24"/>
      <c r="AR24"/>
    </row>
    <row r="25" spans="1:44" x14ac:dyDescent="0.25">
      <c r="A25" s="256">
        <v>173278197964.1763</v>
      </c>
      <c r="B25" s="232">
        <v>42551</v>
      </c>
      <c r="C25" s="233">
        <v>6.1010470216141212E-5</v>
      </c>
      <c r="D25" s="233">
        <v>2.5924510648066133E-4</v>
      </c>
      <c r="E25" s="233">
        <v>5.2099953602451543E-4</v>
      </c>
      <c r="F25" s="299">
        <v>8.8267720568470343E-4</v>
      </c>
      <c r="G25" s="233">
        <v>1.2062711173497606E-3</v>
      </c>
      <c r="H25" s="233">
        <v>1.3993015073005789E-3</v>
      </c>
      <c r="I25" s="233">
        <v>1.5256591587780406E-3</v>
      </c>
      <c r="J25" s="233">
        <v>1.6366441432968421E-3</v>
      </c>
      <c r="K25" s="233">
        <v>1.7326709692881885E-3</v>
      </c>
      <c r="L25" s="233">
        <v>1.8050971301673236E-3</v>
      </c>
      <c r="M25" s="233">
        <v>1.8761002017438388E-3</v>
      </c>
      <c r="N25" s="233">
        <v>1.9460234587366481E-3</v>
      </c>
      <c r="O25" s="233">
        <v>2.0221193800598032E-3</v>
      </c>
      <c r="P25" s="233">
        <v>2.0773508463148857E-3</v>
      </c>
      <c r="Q25" s="233">
        <v>2.1218651473107601E-3</v>
      </c>
      <c r="R25" s="233">
        <v>2.1759674502250487E-3</v>
      </c>
      <c r="S25" s="233">
        <v>2.2263991185651521E-3</v>
      </c>
      <c r="T25" s="233">
        <v>2.2704230978177354E-3</v>
      </c>
      <c r="U25" s="233">
        <v>2.3049375561873704E-3</v>
      </c>
      <c r="V25" s="233" t="e">
        <v>#N/A</v>
      </c>
      <c r="W25" s="233" t="e">
        <v>#N/A</v>
      </c>
      <c r="X25" s="233" t="e">
        <v>#N/A</v>
      </c>
      <c r="Y25" s="233" t="e">
        <v>#N/A</v>
      </c>
      <c r="Z25" s="233" t="e">
        <v>#N/A</v>
      </c>
      <c r="AA25" s="233" t="e">
        <v>#N/A</v>
      </c>
      <c r="AB25" s="233" t="e">
        <v>#N/A</v>
      </c>
      <c r="AC25" s="284" t="e">
        <v>#N/A</v>
      </c>
      <c r="AD25"/>
      <c r="AE25"/>
      <c r="AF25"/>
      <c r="AG25"/>
      <c r="AH25"/>
      <c r="AI25"/>
      <c r="AJ25"/>
      <c r="AK25"/>
      <c r="AL25"/>
      <c r="AM25"/>
      <c r="AN25"/>
      <c r="AO25"/>
      <c r="AP25"/>
      <c r="AQ25"/>
      <c r="AR25"/>
    </row>
    <row r="26" spans="1:44" x14ac:dyDescent="0.25">
      <c r="A26" s="256">
        <v>177946188356.20526</v>
      </c>
      <c r="B26" s="232">
        <v>42916</v>
      </c>
      <c r="C26" s="233">
        <v>6.7299738205279681E-5</v>
      </c>
      <c r="D26" s="233">
        <v>2.869970212835925E-4</v>
      </c>
      <c r="E26" s="233">
        <v>5.7864022616705508E-4</v>
      </c>
      <c r="F26" s="299">
        <v>9.546463536041018E-4</v>
      </c>
      <c r="G26" s="233">
        <v>1.3163707377507961E-3</v>
      </c>
      <c r="H26" s="233">
        <v>1.5063669710728741E-3</v>
      </c>
      <c r="I26" s="233">
        <v>1.6700683327951537E-3</v>
      </c>
      <c r="J26" s="233">
        <v>1.7948229963525529E-3</v>
      </c>
      <c r="K26" s="233">
        <v>1.9255117758803732E-3</v>
      </c>
      <c r="L26" s="233">
        <v>2.0232674644067201E-3</v>
      </c>
      <c r="M26" s="233">
        <v>2.1054142950319363E-3</v>
      </c>
      <c r="N26" s="233">
        <v>2.1923535178144543E-3</v>
      </c>
      <c r="O26" s="233">
        <v>2.276272216540429E-3</v>
      </c>
      <c r="P26" s="233">
        <v>2.3489669607656095E-3</v>
      </c>
      <c r="Q26" s="233">
        <v>2.3994398387910789E-3</v>
      </c>
      <c r="R26" s="233" t="e">
        <v>#N/A</v>
      </c>
      <c r="S26" s="233" t="e">
        <v>#N/A</v>
      </c>
      <c r="T26" s="233" t="e">
        <v>#N/A</v>
      </c>
      <c r="U26" s="233" t="e">
        <v>#N/A</v>
      </c>
      <c r="V26" s="233" t="e">
        <v>#N/A</v>
      </c>
      <c r="W26" s="233" t="e">
        <v>#N/A</v>
      </c>
      <c r="X26" s="233" t="e">
        <v>#N/A</v>
      </c>
      <c r="Y26" s="233" t="e">
        <v>#N/A</v>
      </c>
      <c r="Z26" s="233" t="e">
        <v>#N/A</v>
      </c>
      <c r="AA26" s="233" t="e">
        <v>#N/A</v>
      </c>
      <c r="AB26" s="233" t="e">
        <v>#N/A</v>
      </c>
      <c r="AC26" s="284" t="e">
        <v>#N/A</v>
      </c>
      <c r="AD26"/>
      <c r="AE26"/>
      <c r="AF26"/>
      <c r="AG26"/>
      <c r="AH26"/>
      <c r="AI26"/>
      <c r="AJ26"/>
      <c r="AK26"/>
      <c r="AL26"/>
      <c r="AM26"/>
      <c r="AN26"/>
      <c r="AO26"/>
      <c r="AP26"/>
      <c r="AQ26"/>
      <c r="AR26"/>
    </row>
    <row r="27" spans="1:44" x14ac:dyDescent="0.25">
      <c r="A27" s="256">
        <v>186151189959.0188</v>
      </c>
      <c r="B27" s="232">
        <v>43281</v>
      </c>
      <c r="C27" s="233">
        <v>7.6729980104583203E-5</v>
      </c>
      <c r="D27" s="233">
        <v>2.8935568860375343E-4</v>
      </c>
      <c r="E27" s="233">
        <v>6.2471500496237261E-4</v>
      </c>
      <c r="F27" s="299">
        <v>9.6971677488680112E-4</v>
      </c>
      <c r="G27" s="233">
        <v>1.4412379590722126E-3</v>
      </c>
      <c r="H27" s="233">
        <v>1.6779311939153529E-3</v>
      </c>
      <c r="I27" s="233">
        <v>1.8468439814732633E-3</v>
      </c>
      <c r="J27" s="233">
        <v>2.0136511834736156E-3</v>
      </c>
      <c r="K27" s="233">
        <v>2.157156029374848E-3</v>
      </c>
      <c r="L27" s="233">
        <v>2.2768423148442287E-3</v>
      </c>
      <c r="M27" s="233">
        <v>2.3667034698746244E-3</v>
      </c>
      <c r="N27" s="233" t="e">
        <v>#N/A</v>
      </c>
      <c r="O27" s="233" t="e">
        <v>#N/A</v>
      </c>
      <c r="P27" s="233" t="e">
        <v>#N/A</v>
      </c>
      <c r="Q27" s="233" t="e">
        <v>#N/A</v>
      </c>
      <c r="R27" s="233" t="e">
        <v>#N/A</v>
      </c>
      <c r="S27" s="233" t="e">
        <v>#N/A</v>
      </c>
      <c r="T27" s="233" t="e">
        <v>#N/A</v>
      </c>
      <c r="U27" s="233" t="e">
        <v>#N/A</v>
      </c>
      <c r="V27" s="233" t="e">
        <v>#N/A</v>
      </c>
      <c r="W27" s="233" t="e">
        <v>#N/A</v>
      </c>
      <c r="X27" s="233" t="e">
        <v>#N/A</v>
      </c>
      <c r="Y27" s="233" t="e">
        <v>#N/A</v>
      </c>
      <c r="Z27" s="233" t="e">
        <v>#N/A</v>
      </c>
      <c r="AA27" s="233" t="e">
        <v>#N/A</v>
      </c>
      <c r="AB27" s="233" t="e">
        <v>#N/A</v>
      </c>
      <c r="AC27" s="284" t="e">
        <v>#N/A</v>
      </c>
      <c r="AD27"/>
      <c r="AE27"/>
      <c r="AF27"/>
      <c r="AG27"/>
      <c r="AH27"/>
      <c r="AI27"/>
      <c r="AJ27"/>
      <c r="AK27"/>
      <c r="AL27"/>
      <c r="AM27"/>
      <c r="AN27"/>
      <c r="AO27"/>
      <c r="AP27"/>
      <c r="AQ27"/>
      <c r="AR27"/>
    </row>
    <row r="28" spans="1:44" x14ac:dyDescent="0.25">
      <c r="A28" s="256">
        <v>192490419465.86884</v>
      </c>
      <c r="B28" s="232">
        <v>43646</v>
      </c>
      <c r="C28" s="233">
        <v>9.5516389958618617E-5</v>
      </c>
      <c r="D28" s="233">
        <v>3.3668424053432658E-4</v>
      </c>
      <c r="E28" s="233">
        <v>6.0012322440225604E-4</v>
      </c>
      <c r="F28" s="299">
        <v>9.2225418409916035E-4</v>
      </c>
      <c r="G28" s="233">
        <v>1.3606061356982964E-3</v>
      </c>
      <c r="H28" s="233">
        <v>1.6211844652316992E-3</v>
      </c>
      <c r="I28" s="233">
        <v>1.7906017977955279E-3</v>
      </c>
      <c r="J28" s="233" t="e">
        <v>#N/A</v>
      </c>
      <c r="K28" s="233" t="e">
        <v>#N/A</v>
      </c>
      <c r="L28" s="233" t="e">
        <v>#N/A</v>
      </c>
      <c r="M28" s="233" t="e">
        <v>#N/A</v>
      </c>
      <c r="N28" s="233" t="e">
        <v>#N/A</v>
      </c>
      <c r="O28" s="233" t="e">
        <v>#N/A</v>
      </c>
      <c r="P28" s="233" t="e">
        <v>#N/A</v>
      </c>
      <c r="Q28" s="233" t="e">
        <v>#N/A</v>
      </c>
      <c r="R28" s="233" t="e">
        <v>#N/A</v>
      </c>
      <c r="S28" s="233" t="e">
        <v>#N/A</v>
      </c>
      <c r="T28" s="233" t="e">
        <v>#N/A</v>
      </c>
      <c r="U28" s="233" t="e">
        <v>#N/A</v>
      </c>
      <c r="V28" s="233" t="e">
        <v>#N/A</v>
      </c>
      <c r="W28" s="233" t="e">
        <v>#N/A</v>
      </c>
      <c r="X28" s="233" t="e">
        <v>#N/A</v>
      </c>
      <c r="Y28" s="233" t="e">
        <v>#N/A</v>
      </c>
      <c r="Z28" s="233" t="e">
        <v>#N/A</v>
      </c>
      <c r="AA28" s="233" t="e">
        <v>#N/A</v>
      </c>
      <c r="AB28" s="233" t="e">
        <v>#N/A</v>
      </c>
      <c r="AC28" s="284" t="e">
        <v>#N/A</v>
      </c>
      <c r="AD28"/>
      <c r="AE28"/>
      <c r="AF28"/>
      <c r="AG28"/>
      <c r="AH28"/>
      <c r="AI28"/>
      <c r="AJ28"/>
      <c r="AK28"/>
      <c r="AL28"/>
      <c r="AM28"/>
      <c r="AN28"/>
      <c r="AO28"/>
      <c r="AP28"/>
      <c r="AQ28"/>
      <c r="AR28"/>
    </row>
    <row r="29" spans="1:44" x14ac:dyDescent="0.25">
      <c r="A29" s="300">
        <v>194784327424.79224</v>
      </c>
      <c r="B29" s="235">
        <v>44012</v>
      </c>
      <c r="C29" s="233">
        <v>7.165035508510644E-5</v>
      </c>
      <c r="D29" s="233">
        <v>3.2182930265374694E-4</v>
      </c>
      <c r="E29" s="233">
        <v>6.0794393434308576E-4</v>
      </c>
      <c r="F29" s="233" t="e">
        <v>#N/A</v>
      </c>
      <c r="G29" s="233" t="e">
        <v>#N/A</v>
      </c>
      <c r="H29" s="233" t="e">
        <v>#N/A</v>
      </c>
      <c r="I29" s="233" t="e">
        <v>#N/A</v>
      </c>
      <c r="J29" s="233" t="e">
        <v>#N/A</v>
      </c>
      <c r="K29" s="233" t="e">
        <v>#N/A</v>
      </c>
      <c r="L29" s="233" t="e">
        <v>#N/A</v>
      </c>
      <c r="M29" s="233" t="e">
        <v>#N/A</v>
      </c>
      <c r="N29" s="233" t="e">
        <v>#N/A</v>
      </c>
      <c r="O29" s="233" t="e">
        <v>#N/A</v>
      </c>
      <c r="P29" s="233" t="e">
        <v>#N/A</v>
      </c>
      <c r="Q29" s="233" t="e">
        <v>#N/A</v>
      </c>
      <c r="R29" s="233" t="e">
        <v>#N/A</v>
      </c>
      <c r="S29" s="233" t="e">
        <v>#N/A</v>
      </c>
      <c r="T29" s="233" t="e">
        <v>#N/A</v>
      </c>
      <c r="U29" s="233" t="e">
        <v>#N/A</v>
      </c>
      <c r="V29" s="233" t="e">
        <v>#N/A</v>
      </c>
      <c r="W29" s="233" t="e">
        <v>#N/A</v>
      </c>
      <c r="X29" s="233" t="e">
        <v>#N/A</v>
      </c>
      <c r="Y29" s="233" t="e">
        <v>#N/A</v>
      </c>
      <c r="Z29" s="233" t="e">
        <v>#N/A</v>
      </c>
      <c r="AA29" s="233" t="e">
        <v>#N/A</v>
      </c>
      <c r="AB29" s="233" t="e">
        <v>#N/A</v>
      </c>
      <c r="AC29" s="285" t="e">
        <v>#N/A</v>
      </c>
      <c r="AD29"/>
      <c r="AE29"/>
      <c r="AF29"/>
      <c r="AG29"/>
      <c r="AH29"/>
      <c r="AI29"/>
      <c r="AJ29"/>
      <c r="AK29"/>
      <c r="AL29"/>
      <c r="AM29"/>
      <c r="AN29"/>
      <c r="AO29"/>
      <c r="AP29"/>
      <c r="AQ29"/>
      <c r="AR29"/>
    </row>
    <row r="30" spans="1:44" x14ac:dyDescent="0.25">
      <c r="A30" s="229"/>
      <c r="B30" s="229"/>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87"/>
      <c r="AD30"/>
      <c r="AE30"/>
      <c r="AF30"/>
      <c r="AG30"/>
      <c r="AH30"/>
      <c r="AI30"/>
      <c r="AJ30"/>
      <c r="AK30"/>
      <c r="AL30"/>
      <c r="AM30"/>
      <c r="AN30"/>
      <c r="AO30"/>
      <c r="AP30"/>
      <c r="AQ30"/>
      <c r="AR30"/>
    </row>
    <row r="33" spans="1:12" x14ac:dyDescent="0.25">
      <c r="A33" s="229"/>
      <c r="B33" s="247" t="s">
        <v>453</v>
      </c>
      <c r="C33" s="248"/>
      <c r="D33" s="248"/>
      <c r="E33" s="248"/>
      <c r="F33" s="248"/>
      <c r="G33" s="249"/>
      <c r="L33" s="84"/>
    </row>
    <row r="34" spans="1:12" ht="60" x14ac:dyDescent="0.25">
      <c r="A34" s="250" t="s">
        <v>454</v>
      </c>
      <c r="B34" s="252" t="s">
        <v>455</v>
      </c>
      <c r="C34" s="252" t="s">
        <v>456</v>
      </c>
      <c r="D34" s="252" t="s">
        <v>457</v>
      </c>
      <c r="E34" s="252" t="s">
        <v>458</v>
      </c>
      <c r="F34" s="252" t="s">
        <v>459</v>
      </c>
      <c r="G34" s="253" t="s">
        <v>460</v>
      </c>
      <c r="L34" s="84"/>
    </row>
    <row r="35" spans="1:12" x14ac:dyDescent="0.25">
      <c r="A35" s="254">
        <v>42551</v>
      </c>
      <c r="B35" s="239">
        <v>530</v>
      </c>
      <c r="C35" s="239">
        <v>15200</v>
      </c>
      <c r="D35" s="3">
        <v>3.4868421052631576E-2</v>
      </c>
      <c r="E35" s="239">
        <v>16963817.713236593</v>
      </c>
      <c r="F35" s="257">
        <v>301514134.4354735</v>
      </c>
      <c r="G35" s="258">
        <v>5.6262097778593492E-2</v>
      </c>
      <c r="L35" s="84"/>
    </row>
    <row r="36" spans="1:12" x14ac:dyDescent="0.25">
      <c r="A36" s="254">
        <v>42643</v>
      </c>
      <c r="B36" s="239">
        <v>549</v>
      </c>
      <c r="C36" s="239">
        <v>15629</v>
      </c>
      <c r="D36" s="3">
        <v>3.5127007486083564E-2</v>
      </c>
      <c r="E36" s="239">
        <v>16722665.642341781</v>
      </c>
      <c r="F36" s="239">
        <v>311176767.59003007</v>
      </c>
      <c r="G36" s="259">
        <v>5.3740084042435972E-2</v>
      </c>
      <c r="L36" s="84"/>
    </row>
    <row r="37" spans="1:12" x14ac:dyDescent="0.25">
      <c r="A37" s="254">
        <v>42735</v>
      </c>
      <c r="B37" s="239">
        <v>575</v>
      </c>
      <c r="C37" s="239">
        <v>15120</v>
      </c>
      <c r="D37" s="3">
        <v>3.802910052910053E-2</v>
      </c>
      <c r="E37" s="239">
        <v>17278746.904730566</v>
      </c>
      <c r="F37" s="239">
        <v>301579828.21395797</v>
      </c>
      <c r="G37" s="259">
        <v>5.7294106860728215E-2</v>
      </c>
      <c r="L37" s="84"/>
    </row>
    <row r="38" spans="1:12" x14ac:dyDescent="0.25">
      <c r="A38" s="254">
        <v>42825</v>
      </c>
      <c r="B38" s="239">
        <v>524</v>
      </c>
      <c r="C38" s="239">
        <v>15512</v>
      </c>
      <c r="D38" s="3">
        <v>3.3780299123259409E-2</v>
      </c>
      <c r="E38" s="239">
        <v>17629366.071248781</v>
      </c>
      <c r="F38" s="239">
        <v>296065853.16137195</v>
      </c>
      <c r="G38" s="259">
        <v>5.9545421679006734E-2</v>
      </c>
      <c r="L38" s="84"/>
    </row>
    <row r="39" spans="1:12" x14ac:dyDescent="0.25">
      <c r="A39" s="254">
        <v>42916</v>
      </c>
      <c r="B39" s="239">
        <v>574</v>
      </c>
      <c r="C39" s="239">
        <v>14960</v>
      </c>
      <c r="D39" s="3">
        <v>3.8368983957219251E-2</v>
      </c>
      <c r="E39" s="239">
        <v>20150025.610328231</v>
      </c>
      <c r="F39" s="239">
        <v>318618337.69312495</v>
      </c>
      <c r="G39" s="259">
        <v>6.3241889202672291E-2</v>
      </c>
      <c r="L39" s="84"/>
    </row>
    <row r="40" spans="1:12" x14ac:dyDescent="0.25">
      <c r="A40" s="254">
        <v>43008</v>
      </c>
      <c r="B40" s="239">
        <v>581</v>
      </c>
      <c r="C40" s="239">
        <v>15569</v>
      </c>
      <c r="D40" s="3">
        <v>3.7317746804547497E-2</v>
      </c>
      <c r="E40" s="239">
        <v>22619495.917725146</v>
      </c>
      <c r="F40" s="239">
        <v>338832807.62328303</v>
      </c>
      <c r="G40" s="259">
        <v>6.6757100873400893E-2</v>
      </c>
      <c r="L40" s="84"/>
    </row>
    <row r="41" spans="1:12" x14ac:dyDescent="0.25">
      <c r="A41" s="254">
        <v>43100</v>
      </c>
      <c r="B41" s="239">
        <v>622</v>
      </c>
      <c r="C41" s="239">
        <v>15463</v>
      </c>
      <c r="D41" s="3">
        <v>4.0225053353165618E-2</v>
      </c>
      <c r="E41" s="239">
        <v>22932828.674890254</v>
      </c>
      <c r="F41" s="239">
        <v>319356734.96700001</v>
      </c>
      <c r="G41" s="259">
        <v>7.180944117950093E-2</v>
      </c>
      <c r="L41" s="84"/>
    </row>
    <row r="42" spans="1:12" x14ac:dyDescent="0.25">
      <c r="A42" s="254">
        <v>43190</v>
      </c>
      <c r="B42" s="239">
        <v>677</v>
      </c>
      <c r="C42" s="239">
        <v>16158</v>
      </c>
      <c r="D42" s="3">
        <v>4.1898749845277881E-2</v>
      </c>
      <c r="E42" s="239">
        <v>23276980.906962238</v>
      </c>
      <c r="F42" s="239">
        <v>312366503.09877795</v>
      </c>
      <c r="G42" s="259">
        <v>7.4518172326568211E-2</v>
      </c>
      <c r="L42" s="84"/>
    </row>
    <row r="43" spans="1:12" x14ac:dyDescent="0.25">
      <c r="A43" s="254">
        <v>43281</v>
      </c>
      <c r="B43" s="239">
        <v>720</v>
      </c>
      <c r="C43" s="239">
        <v>16184</v>
      </c>
      <c r="D43" s="3">
        <v>4.4488383588729606E-2</v>
      </c>
      <c r="E43" s="239">
        <v>27298112.438126173</v>
      </c>
      <c r="F43" s="239">
        <v>315645963.74529397</v>
      </c>
      <c r="G43" s="259">
        <v>8.6483324906869385E-2</v>
      </c>
      <c r="H43" s="113"/>
      <c r="L43" s="84"/>
    </row>
    <row r="44" spans="1:12" x14ac:dyDescent="0.25">
      <c r="A44" s="254">
        <v>43373</v>
      </c>
      <c r="B44" s="239">
        <v>735</v>
      </c>
      <c r="C44" s="239">
        <v>17116</v>
      </c>
      <c r="D44" s="3">
        <v>4.2942276232764663E-2</v>
      </c>
      <c r="E44" s="239">
        <v>33656539.30117546</v>
      </c>
      <c r="F44" s="239">
        <v>390664549.81053793</v>
      </c>
      <c r="G44" s="259">
        <v>8.615201793328317E-2</v>
      </c>
      <c r="L44" s="84"/>
    </row>
    <row r="45" spans="1:12" x14ac:dyDescent="0.25">
      <c r="A45" s="254">
        <v>43465</v>
      </c>
      <c r="B45" s="239">
        <v>753</v>
      </c>
      <c r="C45" s="239">
        <v>16650</v>
      </c>
      <c r="D45" s="3">
        <v>4.5225225225225228E-2</v>
      </c>
      <c r="E45" s="239">
        <v>34124862.890373364</v>
      </c>
      <c r="F45" s="239">
        <v>361094279.55698901</v>
      </c>
      <c r="G45" s="259">
        <v>9.4504025187659255E-2</v>
      </c>
      <c r="L45" s="84"/>
    </row>
    <row r="46" spans="1:12" x14ac:dyDescent="0.25">
      <c r="A46" s="254">
        <v>43555</v>
      </c>
      <c r="B46" s="239">
        <v>875</v>
      </c>
      <c r="C46" s="239">
        <v>17224</v>
      </c>
      <c r="D46" s="3">
        <v>5.0801207617278216E-2</v>
      </c>
      <c r="E46" s="239">
        <v>33949888.560446523</v>
      </c>
      <c r="F46" s="239">
        <v>340831907.77929592</v>
      </c>
      <c r="G46" s="259">
        <v>9.960889161360624E-2</v>
      </c>
      <c r="L46" s="84"/>
    </row>
    <row r="47" spans="1:12" x14ac:dyDescent="0.25">
      <c r="A47" s="254">
        <v>43646</v>
      </c>
      <c r="B47" s="239">
        <v>862</v>
      </c>
      <c r="C47" s="239">
        <v>15857</v>
      </c>
      <c r="D47" s="3">
        <v>5.4360850097748631E-2</v>
      </c>
      <c r="E47" s="239">
        <v>38307067.323302083</v>
      </c>
      <c r="F47" s="239">
        <v>376104978.447999</v>
      </c>
      <c r="G47" s="259">
        <v>0.10185206130845857</v>
      </c>
      <c r="L47" s="84"/>
    </row>
    <row r="48" spans="1:12" x14ac:dyDescent="0.25">
      <c r="A48" s="254">
        <v>43738</v>
      </c>
      <c r="B48" s="239">
        <v>942</v>
      </c>
      <c r="C48" s="239">
        <v>17506</v>
      </c>
      <c r="D48" s="3">
        <v>5.3810122243802126E-2</v>
      </c>
      <c r="E48" s="239">
        <v>45977147.773080178</v>
      </c>
      <c r="F48" s="239">
        <v>426792772.950495</v>
      </c>
      <c r="G48" s="259">
        <v>0.1077271000987948</v>
      </c>
      <c r="L48" s="84"/>
    </row>
    <row r="49" spans="1:12" x14ac:dyDescent="0.25">
      <c r="A49" s="254">
        <v>43830</v>
      </c>
      <c r="B49" s="239">
        <v>956</v>
      </c>
      <c r="C49" s="239">
        <v>16263</v>
      </c>
      <c r="D49" s="3">
        <v>5.8783742236979644E-2</v>
      </c>
      <c r="E49" s="239">
        <v>52167977.016976871</v>
      </c>
      <c r="F49" s="239">
        <v>443474550.11416203</v>
      </c>
      <c r="G49" s="259">
        <v>0.11763465796074986</v>
      </c>
      <c r="L49" s="84"/>
    </row>
    <row r="50" spans="1:12" x14ac:dyDescent="0.25">
      <c r="A50" s="255">
        <v>43921</v>
      </c>
      <c r="B50" s="260">
        <v>952</v>
      </c>
      <c r="C50" s="261">
        <v>16608</v>
      </c>
      <c r="D50" s="262">
        <v>5.7321772639691716E-2</v>
      </c>
      <c r="E50" s="263">
        <v>50255828.520000003</v>
      </c>
      <c r="F50" s="263">
        <v>397624720.45000005</v>
      </c>
      <c r="G50" s="264">
        <v>0.12639010085470656</v>
      </c>
      <c r="H50" s="113"/>
      <c r="L50" s="84"/>
    </row>
    <row r="51" spans="1:12" x14ac:dyDescent="0.25">
      <c r="L51" s="84"/>
    </row>
    <row r="52" spans="1:12" x14ac:dyDescent="0.25">
      <c r="L52" s="84"/>
    </row>
    <row r="53" spans="1:12" x14ac:dyDescent="0.25">
      <c r="A53" s="229"/>
      <c r="B53" s="247" t="s">
        <v>453</v>
      </c>
      <c r="C53" s="248"/>
      <c r="D53" s="248"/>
      <c r="E53" s="248"/>
      <c r="F53" s="248"/>
      <c r="G53" s="249"/>
      <c r="L53" s="84"/>
    </row>
    <row r="54" spans="1:12" ht="60" x14ac:dyDescent="0.25">
      <c r="A54" s="250" t="s">
        <v>461</v>
      </c>
      <c r="B54" s="252" t="s">
        <v>455</v>
      </c>
      <c r="C54" s="252" t="s">
        <v>462</v>
      </c>
      <c r="D54" s="252" t="s">
        <v>457</v>
      </c>
      <c r="E54" s="252" t="s">
        <v>463</v>
      </c>
      <c r="F54" s="252" t="s">
        <v>464</v>
      </c>
      <c r="G54" s="253" t="s">
        <v>465</v>
      </c>
      <c r="L54" s="84"/>
    </row>
    <row r="55" spans="1:12" x14ac:dyDescent="0.25">
      <c r="A55" s="254">
        <v>42551</v>
      </c>
      <c r="B55" s="239"/>
      <c r="C55" s="239"/>
      <c r="D55" s="3"/>
      <c r="E55" s="239">
        <v>38629810.28384427</v>
      </c>
      <c r="F55" s="257">
        <v>502848051.6667701</v>
      </c>
      <c r="G55" s="258">
        <v>7.6822034321898242E-2</v>
      </c>
      <c r="H55" s="3"/>
      <c r="L55" s="84"/>
    </row>
    <row r="56" spans="1:12" x14ac:dyDescent="0.25">
      <c r="A56" s="254">
        <v>42643</v>
      </c>
      <c r="B56" s="239"/>
      <c r="C56" s="239"/>
      <c r="D56" s="3"/>
      <c r="E56" s="239">
        <v>34812502.27187077</v>
      </c>
      <c r="F56" s="239">
        <v>513251308.9575699</v>
      </c>
      <c r="G56" s="259">
        <v>6.7827400854712075E-2</v>
      </c>
      <c r="H56" s="3"/>
      <c r="L56" s="84"/>
    </row>
    <row r="57" spans="1:12" x14ac:dyDescent="0.25">
      <c r="A57" s="254">
        <v>42735</v>
      </c>
      <c r="B57" s="239"/>
      <c r="C57" s="239"/>
      <c r="D57" s="3"/>
      <c r="E57" s="239">
        <v>36052482.409373745</v>
      </c>
      <c r="F57" s="239">
        <v>491120841.50246006</v>
      </c>
      <c r="G57" s="259">
        <v>7.3408577610105677E-2</v>
      </c>
      <c r="H57" s="3"/>
      <c r="L57" s="84"/>
    </row>
    <row r="58" spans="1:12" x14ac:dyDescent="0.25">
      <c r="A58" s="254">
        <v>42825</v>
      </c>
      <c r="B58" s="239"/>
      <c r="C58" s="239"/>
      <c r="D58" s="3"/>
      <c r="E58" s="239">
        <v>33472714.50127038</v>
      </c>
      <c r="F58" s="239">
        <v>470160293.34820801</v>
      </c>
      <c r="G58" s="259">
        <v>7.1194260712441684E-2</v>
      </c>
      <c r="H58" s="3"/>
      <c r="L58" s="84"/>
    </row>
    <row r="59" spans="1:12" x14ac:dyDescent="0.25">
      <c r="A59" s="254">
        <v>42916</v>
      </c>
      <c r="B59" s="239"/>
      <c r="C59" s="239"/>
      <c r="D59" s="3"/>
      <c r="E59" s="239">
        <v>40111501.463426337</v>
      </c>
      <c r="F59" s="239">
        <v>526553163.201051</v>
      </c>
      <c r="G59" s="259">
        <v>7.6177495961809991E-2</v>
      </c>
      <c r="H59" s="3"/>
      <c r="L59" s="84"/>
    </row>
    <row r="60" spans="1:12" x14ac:dyDescent="0.25">
      <c r="A60" s="254">
        <v>43008</v>
      </c>
      <c r="B60" s="239"/>
      <c r="C60" s="239"/>
      <c r="D60" s="3"/>
      <c r="E60" s="239">
        <v>40557620.408275321</v>
      </c>
      <c r="F60" s="239">
        <v>532361145.13650793</v>
      </c>
      <c r="G60" s="259">
        <v>7.6184411238118338E-2</v>
      </c>
      <c r="H60" s="3"/>
      <c r="L60" s="84"/>
    </row>
    <row r="61" spans="1:12" x14ac:dyDescent="0.25">
      <c r="A61" s="254">
        <v>43100</v>
      </c>
      <c r="B61" s="239"/>
      <c r="C61" s="239"/>
      <c r="D61" s="3"/>
      <c r="E61" s="239">
        <v>45574528.109864123</v>
      </c>
      <c r="F61" s="239">
        <v>511038923.96063</v>
      </c>
      <c r="G61" s="259">
        <v>8.9180150421135335E-2</v>
      </c>
      <c r="H61" s="3"/>
      <c r="L61" s="84"/>
    </row>
    <row r="62" spans="1:12" x14ac:dyDescent="0.25">
      <c r="A62" s="254">
        <v>43190</v>
      </c>
      <c r="B62" s="239"/>
      <c r="C62" s="239"/>
      <c r="D62" s="3"/>
      <c r="E62" s="239">
        <v>43704312.521968737</v>
      </c>
      <c r="F62" s="239">
        <v>485694025.84924608</v>
      </c>
      <c r="G62" s="259">
        <v>8.9983220290904012E-2</v>
      </c>
      <c r="H62" s="3"/>
      <c r="L62" s="84"/>
    </row>
    <row r="63" spans="1:12" x14ac:dyDescent="0.25">
      <c r="A63" s="254">
        <v>43281</v>
      </c>
      <c r="B63" s="239"/>
      <c r="C63" s="239"/>
      <c r="D63" s="3"/>
      <c r="E63" s="239">
        <v>49736158.119944006</v>
      </c>
      <c r="F63" s="239">
        <v>501499405.23553896</v>
      </c>
      <c r="G63" s="259">
        <v>9.9174909482862603E-2</v>
      </c>
      <c r="H63" s="113"/>
      <c r="L63" s="84"/>
    </row>
    <row r="64" spans="1:12" x14ac:dyDescent="0.25">
      <c r="A64" s="254">
        <v>43373</v>
      </c>
      <c r="B64" s="239"/>
      <c r="C64" s="239"/>
      <c r="D64" s="3"/>
      <c r="E64" s="239">
        <v>58005121.237963155</v>
      </c>
      <c r="F64" s="239">
        <v>592013478.87580895</v>
      </c>
      <c r="G64" s="259">
        <v>9.7979392881578836E-2</v>
      </c>
      <c r="H64" s="3"/>
      <c r="L64" s="84"/>
    </row>
    <row r="65" spans="1:12" x14ac:dyDescent="0.25">
      <c r="A65" s="254">
        <v>43465</v>
      </c>
      <c r="B65" s="239"/>
      <c r="C65" s="239"/>
      <c r="D65" s="3"/>
      <c r="E65" s="239">
        <v>57579620.77849406</v>
      </c>
      <c r="F65" s="239">
        <v>561550513.14785695</v>
      </c>
      <c r="G65" s="259">
        <v>0.10253685007911884</v>
      </c>
      <c r="H65" s="3"/>
      <c r="L65" s="84"/>
    </row>
    <row r="66" spans="1:12" x14ac:dyDescent="0.25">
      <c r="A66" s="254">
        <v>43555</v>
      </c>
      <c r="B66" s="239"/>
      <c r="C66" s="239"/>
      <c r="D66" s="3"/>
      <c r="E66" s="239">
        <v>52920297.838785708</v>
      </c>
      <c r="F66" s="239">
        <v>499168507.29837096</v>
      </c>
      <c r="G66" s="259">
        <v>0.10601690023516115</v>
      </c>
      <c r="H66" s="3"/>
      <c r="L66" s="84"/>
    </row>
    <row r="67" spans="1:12" x14ac:dyDescent="0.25">
      <c r="A67" s="254">
        <v>43646</v>
      </c>
      <c r="B67" s="239"/>
      <c r="C67" s="239"/>
      <c r="D67" s="3"/>
      <c r="E67" s="239">
        <v>56598940.916951917</v>
      </c>
      <c r="F67" s="239">
        <v>552090977.01437891</v>
      </c>
      <c r="G67" s="259">
        <v>0.10251741700802661</v>
      </c>
      <c r="H67" s="3"/>
      <c r="L67" s="84"/>
    </row>
    <row r="68" spans="1:12" x14ac:dyDescent="0.25">
      <c r="A68" s="254">
        <v>43738</v>
      </c>
      <c r="B68" s="239"/>
      <c r="C68" s="239"/>
      <c r="D68" s="3"/>
      <c r="E68" s="239">
        <v>73591784.784380332</v>
      </c>
      <c r="F68" s="239">
        <v>617007483.36095297</v>
      </c>
      <c r="G68" s="259">
        <v>0.11927211058042989</v>
      </c>
      <c r="H68" s="3"/>
      <c r="L68" s="84"/>
    </row>
    <row r="69" spans="1:12" x14ac:dyDescent="0.25">
      <c r="A69" s="254">
        <v>43830</v>
      </c>
      <c r="B69" s="239"/>
      <c r="C69" s="239"/>
      <c r="D69" s="3"/>
      <c r="E69" s="239">
        <v>81540382.951439291</v>
      </c>
      <c r="F69" s="239">
        <v>656916029.30719817</v>
      </c>
      <c r="G69" s="259">
        <v>0.12412603637855212</v>
      </c>
      <c r="H69" s="3"/>
      <c r="L69" s="84"/>
    </row>
    <row r="70" spans="1:12" x14ac:dyDescent="0.25">
      <c r="A70" s="255">
        <v>43921</v>
      </c>
      <c r="B70" s="260"/>
      <c r="C70" s="261"/>
      <c r="D70" s="262"/>
      <c r="E70" s="263">
        <v>74815847.060000002</v>
      </c>
      <c r="F70" s="263">
        <v>571652697.69000006</v>
      </c>
      <c r="G70" s="264">
        <v>0.13087639988812172</v>
      </c>
      <c r="H70" s="113"/>
      <c r="L70" s="84"/>
    </row>
    <row r="71" spans="1:12" x14ac:dyDescent="0.25">
      <c r="L71" s="84"/>
    </row>
    <row r="72" spans="1:12" x14ac:dyDescent="0.25">
      <c r="L72" s="84"/>
    </row>
    <row r="73" spans="1:12" x14ac:dyDescent="0.25">
      <c r="A73" s="226"/>
      <c r="B73" s="231"/>
      <c r="C73" s="247" t="s">
        <v>466</v>
      </c>
      <c r="D73" s="248"/>
      <c r="E73" s="248"/>
      <c r="F73" s="248"/>
      <c r="G73" s="248"/>
      <c r="H73" s="248"/>
      <c r="I73" s="249"/>
    </row>
    <row r="74" spans="1:12" ht="30" x14ac:dyDescent="0.25">
      <c r="A74" s="250" t="s">
        <v>346</v>
      </c>
      <c r="B74" s="253" t="s">
        <v>347</v>
      </c>
      <c r="C74" s="251" t="s">
        <v>467</v>
      </c>
      <c r="D74" s="252" t="s">
        <v>468</v>
      </c>
      <c r="E74" s="252" t="s">
        <v>469</v>
      </c>
      <c r="F74" s="252" t="s">
        <v>470</v>
      </c>
      <c r="G74" s="252" t="s">
        <v>471</v>
      </c>
      <c r="H74" s="252" t="s">
        <v>472</v>
      </c>
      <c r="I74" s="253" t="s">
        <v>473</v>
      </c>
    </row>
    <row r="75" spans="1:12" x14ac:dyDescent="0.25">
      <c r="A75" s="265">
        <v>0</v>
      </c>
      <c r="B75" s="266">
        <v>2015</v>
      </c>
      <c r="C75" s="267">
        <v>786</v>
      </c>
      <c r="D75" s="268">
        <v>5826</v>
      </c>
      <c r="E75" s="268">
        <v>36</v>
      </c>
      <c r="F75" s="268">
        <v>260</v>
      </c>
      <c r="G75" s="268">
        <v>5467</v>
      </c>
      <c r="H75" s="268">
        <v>852</v>
      </c>
      <c r="I75" s="269">
        <v>6702</v>
      </c>
    </row>
    <row r="76" spans="1:12" x14ac:dyDescent="0.25">
      <c r="A76" s="270"/>
      <c r="B76" s="266">
        <v>2016</v>
      </c>
      <c r="C76" s="271">
        <v>727</v>
      </c>
      <c r="D76" s="272">
        <v>4560</v>
      </c>
      <c r="E76" s="272">
        <v>38</v>
      </c>
      <c r="F76" s="272">
        <v>204</v>
      </c>
      <c r="G76" s="272">
        <v>6538</v>
      </c>
      <c r="H76" s="272">
        <v>883</v>
      </c>
      <c r="I76" s="273">
        <v>7296</v>
      </c>
    </row>
    <row r="77" spans="1:12" x14ac:dyDescent="0.25">
      <c r="A77" s="270"/>
      <c r="B77" s="266">
        <v>2017</v>
      </c>
      <c r="C77" s="271">
        <v>775</v>
      </c>
      <c r="D77" s="272">
        <v>4932</v>
      </c>
      <c r="E77" s="272">
        <v>42</v>
      </c>
      <c r="F77" s="272">
        <v>226</v>
      </c>
      <c r="G77" s="272">
        <v>6955</v>
      </c>
      <c r="H77" s="272">
        <v>757</v>
      </c>
      <c r="I77" s="273">
        <v>7748</v>
      </c>
    </row>
    <row r="78" spans="1:12" x14ac:dyDescent="0.25">
      <c r="A78" s="270"/>
      <c r="B78" s="266">
        <v>2018</v>
      </c>
      <c r="C78" s="271">
        <v>846</v>
      </c>
      <c r="D78" s="272">
        <v>5255</v>
      </c>
      <c r="E78" s="272">
        <v>29</v>
      </c>
      <c r="F78" s="272">
        <v>157</v>
      </c>
      <c r="G78" s="272">
        <v>6815</v>
      </c>
      <c r="H78" s="272">
        <v>2444</v>
      </c>
      <c r="I78" s="273">
        <v>3886</v>
      </c>
    </row>
    <row r="79" spans="1:12" x14ac:dyDescent="0.25">
      <c r="A79" s="270"/>
      <c r="B79" s="266">
        <v>2019</v>
      </c>
      <c r="C79" s="271">
        <v>830</v>
      </c>
      <c r="D79" s="272">
        <v>1254</v>
      </c>
      <c r="E79" s="272">
        <v>95</v>
      </c>
      <c r="F79" s="272">
        <v>147</v>
      </c>
      <c r="G79" s="272">
        <v>12262</v>
      </c>
      <c r="H79" s="272">
        <v>1144</v>
      </c>
      <c r="I79" s="273">
        <v>4756</v>
      </c>
      <c r="J79" s="113"/>
    </row>
    <row r="80" spans="1:12" x14ac:dyDescent="0.25">
      <c r="A80" s="270"/>
      <c r="B80" s="266">
        <v>2020</v>
      </c>
      <c r="C80" s="271">
        <v>1087</v>
      </c>
      <c r="D80" s="272">
        <v>1464</v>
      </c>
      <c r="E80" s="272">
        <v>41</v>
      </c>
      <c r="F80" s="272">
        <v>86</v>
      </c>
      <c r="G80" s="272">
        <v>11854</v>
      </c>
      <c r="H80" s="272">
        <v>1006</v>
      </c>
      <c r="I80" s="273">
        <v>4838</v>
      </c>
    </row>
    <row r="81" spans="1:9" x14ac:dyDescent="0.25">
      <c r="A81" s="270">
        <v>1</v>
      </c>
      <c r="B81" s="266">
        <v>2015</v>
      </c>
      <c r="C81" s="271">
        <v>493</v>
      </c>
      <c r="D81" s="272">
        <v>13600</v>
      </c>
      <c r="E81" s="272">
        <v>90</v>
      </c>
      <c r="F81" s="272">
        <v>840</v>
      </c>
      <c r="G81" s="272">
        <v>11761</v>
      </c>
      <c r="H81" s="272">
        <v>1499</v>
      </c>
      <c r="I81" s="273">
        <v>14958</v>
      </c>
    </row>
    <row r="82" spans="1:9" x14ac:dyDescent="0.25">
      <c r="A82" s="270"/>
      <c r="B82" s="266">
        <v>2016</v>
      </c>
      <c r="C82" s="271">
        <v>391</v>
      </c>
      <c r="D82" s="272">
        <v>11431</v>
      </c>
      <c r="E82" s="272">
        <v>69</v>
      </c>
      <c r="F82" s="272">
        <v>728</v>
      </c>
      <c r="G82" s="272">
        <v>13806</v>
      </c>
      <c r="H82" s="272">
        <v>1289</v>
      </c>
      <c r="I82" s="273">
        <v>15900</v>
      </c>
    </row>
    <row r="83" spans="1:9" x14ac:dyDescent="0.25">
      <c r="A83" s="270"/>
      <c r="B83" s="266">
        <v>2017</v>
      </c>
      <c r="C83" s="271">
        <v>484</v>
      </c>
      <c r="D83" s="272">
        <v>11991</v>
      </c>
      <c r="E83" s="272">
        <v>101</v>
      </c>
      <c r="F83" s="272">
        <v>643</v>
      </c>
      <c r="G83" s="272">
        <v>14132</v>
      </c>
      <c r="H83" s="272">
        <v>947</v>
      </c>
      <c r="I83" s="273">
        <v>15994</v>
      </c>
    </row>
    <row r="84" spans="1:9" x14ac:dyDescent="0.25">
      <c r="A84" s="270"/>
      <c r="B84" s="266">
        <v>2018</v>
      </c>
      <c r="C84" s="271">
        <v>559</v>
      </c>
      <c r="D84" s="272">
        <v>12461</v>
      </c>
      <c r="E84" s="272">
        <v>64</v>
      </c>
      <c r="F84" s="272">
        <v>363</v>
      </c>
      <c r="G84" s="272">
        <v>14490</v>
      </c>
      <c r="H84" s="272">
        <v>3445</v>
      </c>
      <c r="I84" s="273">
        <v>9220</v>
      </c>
    </row>
    <row r="85" spans="1:9" x14ac:dyDescent="0.25">
      <c r="A85" s="270"/>
      <c r="B85" s="266">
        <v>2019</v>
      </c>
      <c r="C85" s="271">
        <v>278</v>
      </c>
      <c r="D85" s="272">
        <v>4895</v>
      </c>
      <c r="E85" s="272">
        <v>172</v>
      </c>
      <c r="F85" s="272">
        <v>318</v>
      </c>
      <c r="G85" s="272">
        <v>24573</v>
      </c>
      <c r="H85" s="272">
        <v>2907</v>
      </c>
      <c r="I85" s="273">
        <v>9675</v>
      </c>
    </row>
    <row r="86" spans="1:9" x14ac:dyDescent="0.25">
      <c r="A86" s="270"/>
      <c r="B86" s="266">
        <v>2020</v>
      </c>
      <c r="C86" s="271">
        <v>425</v>
      </c>
      <c r="D86" s="272">
        <v>6039</v>
      </c>
      <c r="E86" s="272">
        <v>90</v>
      </c>
      <c r="F86" s="272">
        <v>265</v>
      </c>
      <c r="G86" s="272">
        <v>22931</v>
      </c>
      <c r="H86" s="272">
        <v>997</v>
      </c>
      <c r="I86" s="273">
        <v>10951</v>
      </c>
    </row>
    <row r="87" spans="1:9" x14ac:dyDescent="0.25">
      <c r="A87" s="270">
        <v>2</v>
      </c>
      <c r="B87" s="266">
        <v>2015</v>
      </c>
      <c r="C87" s="271">
        <v>828</v>
      </c>
      <c r="D87" s="272">
        <v>20965</v>
      </c>
      <c r="E87" s="272">
        <v>122</v>
      </c>
      <c r="F87" s="272">
        <v>1460</v>
      </c>
      <c r="G87" s="272">
        <v>17436</v>
      </c>
      <c r="H87" s="272">
        <v>1931</v>
      </c>
      <c r="I87" s="273">
        <v>23049</v>
      </c>
    </row>
    <row r="88" spans="1:9" x14ac:dyDescent="0.25">
      <c r="A88" s="270"/>
      <c r="B88" s="266">
        <v>2016</v>
      </c>
      <c r="C88" s="271">
        <v>824</v>
      </c>
      <c r="D88" s="272">
        <v>18648</v>
      </c>
      <c r="E88" s="272">
        <v>103</v>
      </c>
      <c r="F88" s="272">
        <v>1318</v>
      </c>
      <c r="G88" s="272">
        <v>19677</v>
      </c>
      <c r="H88" s="272">
        <v>1501</v>
      </c>
      <c r="I88" s="273">
        <v>24168</v>
      </c>
    </row>
    <row r="89" spans="1:9" x14ac:dyDescent="0.25">
      <c r="A89" s="270"/>
      <c r="B89" s="266">
        <v>2017</v>
      </c>
      <c r="C89" s="271">
        <v>985</v>
      </c>
      <c r="D89" s="272">
        <v>19151</v>
      </c>
      <c r="E89" s="272">
        <v>120</v>
      </c>
      <c r="F89" s="272">
        <v>1047</v>
      </c>
      <c r="G89" s="272">
        <v>20958</v>
      </c>
      <c r="H89" s="272">
        <v>1016</v>
      </c>
      <c r="I89" s="273">
        <v>24692</v>
      </c>
    </row>
    <row r="90" spans="1:9" x14ac:dyDescent="0.25">
      <c r="A90" s="270"/>
      <c r="B90" s="266">
        <v>2018</v>
      </c>
      <c r="C90" s="271">
        <v>974</v>
      </c>
      <c r="D90" s="272">
        <v>17589</v>
      </c>
      <c r="E90" s="272">
        <v>144</v>
      </c>
      <c r="F90" s="272">
        <v>515</v>
      </c>
      <c r="G90" s="272">
        <v>24526</v>
      </c>
      <c r="H90" s="272">
        <v>1730</v>
      </c>
      <c r="I90" s="273">
        <v>17499</v>
      </c>
    </row>
    <row r="91" spans="1:9" x14ac:dyDescent="0.25">
      <c r="A91" s="270"/>
      <c r="B91" s="266">
        <v>2019</v>
      </c>
      <c r="C91" s="271">
        <v>1788</v>
      </c>
      <c r="D91" s="272">
        <v>9048</v>
      </c>
      <c r="E91" s="272">
        <v>113</v>
      </c>
      <c r="F91" s="272">
        <v>452</v>
      </c>
      <c r="G91" s="272">
        <v>35482</v>
      </c>
      <c r="H91" s="272">
        <v>3670</v>
      </c>
      <c r="I91" s="273">
        <v>14993</v>
      </c>
    </row>
    <row r="92" spans="1:9" x14ac:dyDescent="0.25">
      <c r="A92" s="270"/>
      <c r="B92" s="266">
        <v>2020</v>
      </c>
      <c r="C92" s="271">
        <v>976</v>
      </c>
      <c r="D92" s="272">
        <v>11453</v>
      </c>
      <c r="E92" s="272">
        <v>112</v>
      </c>
      <c r="F92" s="272">
        <v>587</v>
      </c>
      <c r="G92" s="272">
        <v>31642</v>
      </c>
      <c r="H92" s="272">
        <v>1043</v>
      </c>
      <c r="I92" s="273">
        <v>16707</v>
      </c>
    </row>
    <row r="93" spans="1:9" x14ac:dyDescent="0.25">
      <c r="A93" s="301">
        <v>3</v>
      </c>
      <c r="B93" s="302">
        <v>2015</v>
      </c>
      <c r="C93" s="303">
        <v>832</v>
      </c>
      <c r="D93" s="304">
        <v>28986</v>
      </c>
      <c r="E93" s="304">
        <v>114</v>
      </c>
      <c r="F93" s="304">
        <v>2299</v>
      </c>
      <c r="G93" s="304">
        <v>22986</v>
      </c>
      <c r="H93" s="304">
        <v>2118</v>
      </c>
      <c r="I93" s="305">
        <v>31718</v>
      </c>
    </row>
    <row r="94" spans="1:9" x14ac:dyDescent="0.25">
      <c r="A94" s="301"/>
      <c r="B94" s="302">
        <v>2016</v>
      </c>
      <c r="C94" s="303">
        <v>885</v>
      </c>
      <c r="D94" s="304">
        <v>26575</v>
      </c>
      <c r="E94" s="304">
        <v>122</v>
      </c>
      <c r="F94" s="304">
        <v>2048</v>
      </c>
      <c r="G94" s="304">
        <v>25697</v>
      </c>
      <c r="H94" s="304">
        <v>1471</v>
      </c>
      <c r="I94" s="305">
        <v>32514</v>
      </c>
    </row>
    <row r="95" spans="1:9" x14ac:dyDescent="0.25">
      <c r="A95" s="301"/>
      <c r="B95" s="302">
        <v>2017</v>
      </c>
      <c r="C95" s="303">
        <v>853</v>
      </c>
      <c r="D95" s="304">
        <v>26595</v>
      </c>
      <c r="E95" s="304">
        <v>142</v>
      </c>
      <c r="F95" s="304">
        <v>1524</v>
      </c>
      <c r="G95" s="304">
        <v>27477</v>
      </c>
      <c r="H95" s="304">
        <v>1302</v>
      </c>
      <c r="I95" s="305">
        <v>32917</v>
      </c>
    </row>
    <row r="96" spans="1:9" x14ac:dyDescent="0.25">
      <c r="A96" s="301"/>
      <c r="B96" s="302">
        <v>2018</v>
      </c>
      <c r="C96" s="303">
        <v>1187</v>
      </c>
      <c r="D96" s="304">
        <v>20765</v>
      </c>
      <c r="E96" s="304">
        <v>207</v>
      </c>
      <c r="F96" s="304">
        <v>848</v>
      </c>
      <c r="G96" s="304">
        <v>36906</v>
      </c>
      <c r="H96" s="304">
        <v>2193</v>
      </c>
      <c r="I96" s="305">
        <v>23668</v>
      </c>
    </row>
    <row r="97" spans="1:10" x14ac:dyDescent="0.25">
      <c r="A97" s="301"/>
      <c r="B97" s="302">
        <v>2019</v>
      </c>
      <c r="C97" s="303">
        <v>1441</v>
      </c>
      <c r="D97" s="304">
        <v>13032</v>
      </c>
      <c r="E97" s="304">
        <v>151</v>
      </c>
      <c r="F97" s="304">
        <v>690</v>
      </c>
      <c r="G97" s="304">
        <v>46338</v>
      </c>
      <c r="H97" s="304">
        <v>1577</v>
      </c>
      <c r="I97" s="305">
        <v>24027</v>
      </c>
    </row>
    <row r="98" spans="1:10" x14ac:dyDescent="0.25">
      <c r="A98" s="270">
        <v>4</v>
      </c>
      <c r="B98" s="266">
        <v>2015</v>
      </c>
      <c r="C98" s="271">
        <v>58</v>
      </c>
      <c r="D98" s="272">
        <v>31900</v>
      </c>
      <c r="E98" s="272">
        <v>103</v>
      </c>
      <c r="F98" s="272">
        <v>2921</v>
      </c>
      <c r="G98" s="272">
        <v>22929</v>
      </c>
      <c r="H98" s="272">
        <v>1254</v>
      </c>
      <c r="I98" s="273">
        <v>32865</v>
      </c>
    </row>
    <row r="99" spans="1:10" x14ac:dyDescent="0.25">
      <c r="A99" s="270"/>
      <c r="B99" s="266">
        <v>2016</v>
      </c>
      <c r="C99" s="271">
        <v>47</v>
      </c>
      <c r="D99" s="272">
        <v>29516</v>
      </c>
      <c r="E99" s="272">
        <v>105</v>
      </c>
      <c r="F99" s="272">
        <v>2595</v>
      </c>
      <c r="G99" s="272">
        <v>25559</v>
      </c>
      <c r="H99" s="272">
        <v>760</v>
      </c>
      <c r="I99" s="273">
        <v>33672</v>
      </c>
    </row>
    <row r="100" spans="1:10" x14ac:dyDescent="0.25">
      <c r="A100" s="270"/>
      <c r="B100" s="266">
        <v>2017</v>
      </c>
      <c r="C100" s="271">
        <v>59</v>
      </c>
      <c r="D100" s="272">
        <v>30035</v>
      </c>
      <c r="E100" s="272">
        <v>80</v>
      </c>
      <c r="F100" s="272">
        <v>1907</v>
      </c>
      <c r="G100" s="272">
        <v>26915</v>
      </c>
      <c r="H100" s="272">
        <v>978</v>
      </c>
      <c r="I100" s="273">
        <v>33916</v>
      </c>
    </row>
    <row r="101" spans="1:10" x14ac:dyDescent="0.25">
      <c r="A101" s="270"/>
      <c r="B101" s="266">
        <v>2018</v>
      </c>
      <c r="C101" s="271">
        <v>65</v>
      </c>
      <c r="D101" s="272">
        <v>24285</v>
      </c>
      <c r="E101" s="272">
        <v>182</v>
      </c>
      <c r="F101" s="272">
        <v>960</v>
      </c>
      <c r="G101" s="272">
        <v>35924</v>
      </c>
      <c r="H101" s="272">
        <v>941</v>
      </c>
      <c r="I101" s="273">
        <v>26634</v>
      </c>
    </row>
    <row r="102" spans="1:10" x14ac:dyDescent="0.25">
      <c r="A102" s="270"/>
      <c r="B102" s="266">
        <v>2019</v>
      </c>
      <c r="C102" s="271">
        <v>285</v>
      </c>
      <c r="D102" s="272">
        <v>16688</v>
      </c>
      <c r="E102" s="272">
        <v>109</v>
      </c>
      <c r="F102" s="272">
        <v>942</v>
      </c>
      <c r="G102" s="272">
        <v>45449</v>
      </c>
      <c r="H102" s="272">
        <v>895</v>
      </c>
      <c r="I102" s="273">
        <v>26401</v>
      </c>
    </row>
    <row r="103" spans="1:10" x14ac:dyDescent="0.25">
      <c r="A103" s="270">
        <v>5</v>
      </c>
      <c r="B103" s="266">
        <v>2015</v>
      </c>
      <c r="C103" s="271">
        <v>24</v>
      </c>
      <c r="D103" s="272">
        <v>32653</v>
      </c>
      <c r="E103" s="272">
        <v>76</v>
      </c>
      <c r="F103" s="272">
        <v>3212</v>
      </c>
      <c r="G103" s="272">
        <v>22546</v>
      </c>
      <c r="H103" s="272">
        <v>1009</v>
      </c>
      <c r="I103" s="273">
        <v>33040</v>
      </c>
    </row>
    <row r="104" spans="1:10" x14ac:dyDescent="0.25">
      <c r="A104" s="270"/>
      <c r="B104" s="266">
        <v>2016</v>
      </c>
      <c r="C104" s="271">
        <v>11</v>
      </c>
      <c r="D104" s="272">
        <v>30346</v>
      </c>
      <c r="E104" s="272">
        <v>78</v>
      </c>
      <c r="F104" s="272">
        <v>2779</v>
      </c>
      <c r="G104" s="272">
        <v>25068</v>
      </c>
      <c r="H104" s="272">
        <v>570</v>
      </c>
      <c r="I104" s="273">
        <v>33908</v>
      </c>
    </row>
    <row r="105" spans="1:10" x14ac:dyDescent="0.25">
      <c r="A105" s="270"/>
      <c r="B105" s="266">
        <v>2017</v>
      </c>
      <c r="C105" s="271">
        <v>34</v>
      </c>
      <c r="D105" s="272">
        <v>30951</v>
      </c>
      <c r="E105" s="272">
        <v>69</v>
      </c>
      <c r="F105" s="272">
        <v>1968</v>
      </c>
      <c r="G105" s="272">
        <v>26364</v>
      </c>
      <c r="H105" s="272">
        <v>434</v>
      </c>
      <c r="I105" s="273">
        <v>34626</v>
      </c>
    </row>
    <row r="106" spans="1:10" x14ac:dyDescent="0.25">
      <c r="A106" s="270"/>
      <c r="B106" s="266">
        <v>2018</v>
      </c>
      <c r="C106" s="271">
        <v>20</v>
      </c>
      <c r="D106" s="272">
        <v>25837</v>
      </c>
      <c r="E106" s="272">
        <v>133</v>
      </c>
      <c r="F106" s="272">
        <v>1016</v>
      </c>
      <c r="G106" s="272">
        <v>34442</v>
      </c>
      <c r="H106" s="272">
        <v>539</v>
      </c>
      <c r="I106" s="273">
        <v>27633</v>
      </c>
    </row>
    <row r="107" spans="1:10" x14ac:dyDescent="0.25">
      <c r="A107" s="270"/>
      <c r="B107" s="266">
        <v>2019</v>
      </c>
      <c r="C107" s="271">
        <v>234</v>
      </c>
      <c r="D107" s="272">
        <v>18402</v>
      </c>
      <c r="E107" s="272">
        <v>80</v>
      </c>
      <c r="F107" s="272">
        <v>1137</v>
      </c>
      <c r="G107" s="272">
        <v>43947</v>
      </c>
      <c r="H107" s="272">
        <v>734</v>
      </c>
      <c r="I107" s="273">
        <v>26836</v>
      </c>
      <c r="J107" s="113"/>
    </row>
    <row r="108" spans="1:10" x14ac:dyDescent="0.25">
      <c r="A108" s="270">
        <v>6</v>
      </c>
      <c r="B108" s="266">
        <v>2015</v>
      </c>
      <c r="C108" s="271">
        <v>26</v>
      </c>
      <c r="D108" s="272">
        <v>32978</v>
      </c>
      <c r="E108" s="272">
        <v>60</v>
      </c>
      <c r="F108" s="272">
        <v>3333</v>
      </c>
      <c r="G108" s="272">
        <v>22388</v>
      </c>
      <c r="H108" s="272">
        <v>940</v>
      </c>
      <c r="I108" s="273">
        <v>33134</v>
      </c>
    </row>
    <row r="109" spans="1:10" x14ac:dyDescent="0.25">
      <c r="A109" s="270"/>
      <c r="B109" s="266">
        <v>2016</v>
      </c>
      <c r="C109" s="271">
        <v>18</v>
      </c>
      <c r="D109" s="272">
        <v>30666</v>
      </c>
      <c r="E109" s="272">
        <v>60</v>
      </c>
      <c r="F109" s="272">
        <v>2886</v>
      </c>
      <c r="G109" s="272">
        <v>24909</v>
      </c>
      <c r="H109" s="272">
        <v>503</v>
      </c>
      <c r="I109" s="273">
        <v>34011</v>
      </c>
    </row>
    <row r="110" spans="1:10" x14ac:dyDescent="0.25">
      <c r="A110" s="270"/>
      <c r="B110" s="266">
        <v>2017</v>
      </c>
      <c r="C110" s="271">
        <v>22</v>
      </c>
      <c r="D110" s="272">
        <v>31390</v>
      </c>
      <c r="E110" s="272">
        <v>69</v>
      </c>
      <c r="F110" s="272">
        <v>2002</v>
      </c>
      <c r="G110" s="272">
        <v>26214</v>
      </c>
      <c r="H110" s="272">
        <v>341</v>
      </c>
      <c r="I110" s="273">
        <v>34790</v>
      </c>
    </row>
    <row r="111" spans="1:10" x14ac:dyDescent="0.25">
      <c r="A111" s="270"/>
      <c r="B111" s="274">
        <v>2018</v>
      </c>
      <c r="C111" s="271">
        <v>56</v>
      </c>
      <c r="D111" s="272">
        <v>26515</v>
      </c>
      <c r="E111" s="272">
        <v>78</v>
      </c>
      <c r="F111" s="272">
        <v>1063</v>
      </c>
      <c r="G111" s="272">
        <v>33808</v>
      </c>
      <c r="H111" s="272">
        <v>468</v>
      </c>
      <c r="I111" s="273">
        <v>27977</v>
      </c>
    </row>
    <row r="112" spans="1:10" x14ac:dyDescent="0.25">
      <c r="A112" s="275"/>
      <c r="B112" s="276">
        <v>2019</v>
      </c>
      <c r="C112" s="277">
        <v>244</v>
      </c>
      <c r="D112" s="278">
        <v>19075</v>
      </c>
      <c r="E112" s="278">
        <v>67</v>
      </c>
      <c r="F112" s="278">
        <v>1275</v>
      </c>
      <c r="G112" s="278">
        <v>43386</v>
      </c>
      <c r="H112" s="278">
        <v>661</v>
      </c>
      <c r="I112" s="279">
        <v>26961</v>
      </c>
      <c r="J112" s="113"/>
    </row>
    <row r="113" spans="1:9" x14ac:dyDescent="0.25">
      <c r="A113" s="280"/>
      <c r="B113" s="281"/>
      <c r="C113" s="272"/>
      <c r="D113" s="272"/>
      <c r="E113" s="272"/>
      <c r="F113" s="272"/>
      <c r="G113" s="272"/>
      <c r="H113" s="272"/>
      <c r="I113" s="272"/>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9CF81-EF18-4C05-801A-10F037FDA818}">
  <dimension ref="A1:AR113"/>
  <sheetViews>
    <sheetView topLeftCell="A58" zoomScale="99" zoomScaleNormal="99" workbookViewId="0"/>
  </sheetViews>
  <sheetFormatPr defaultColWidth="8.85546875" defaultRowHeight="15" x14ac:dyDescent="0.25"/>
  <cols>
    <col min="1" max="1" width="11.7109375" style="96" customWidth="1"/>
    <col min="2" max="2" width="15.7109375" style="96" customWidth="1"/>
    <col min="3" max="3" width="15" style="96" customWidth="1"/>
    <col min="4" max="4" width="12.140625" style="96" customWidth="1"/>
    <col min="5" max="5" width="17.42578125" style="96" customWidth="1"/>
    <col min="6" max="6" width="14.28515625" style="96" bestFit="1" customWidth="1"/>
    <col min="7" max="7" width="19.42578125" style="96" bestFit="1" customWidth="1"/>
    <col min="8" max="8" width="7.42578125" style="96" bestFit="1" customWidth="1"/>
    <col min="9" max="9" width="14.5703125" style="96" bestFit="1" customWidth="1"/>
    <col min="10" max="29" width="7.42578125" style="96" bestFit="1" customWidth="1"/>
    <col min="30" max="38" width="9.5703125" style="96" customWidth="1"/>
    <col min="39" max="16384" width="8.85546875" style="96"/>
  </cols>
  <sheetData>
    <row r="1" spans="1:44" collapsed="1" x14ac:dyDescent="0.25">
      <c r="B1" s="84" t="s">
        <v>448</v>
      </c>
    </row>
    <row r="3" spans="1:44" x14ac:dyDescent="0.25">
      <c r="C3" s="225" t="s">
        <v>449</v>
      </c>
      <c r="D3" s="226" t="s">
        <v>346</v>
      </c>
      <c r="E3" s="227"/>
      <c r="F3" s="227"/>
      <c r="G3" s="227"/>
      <c r="H3" s="227"/>
      <c r="I3" s="227"/>
      <c r="J3" s="227"/>
      <c r="K3" s="227"/>
      <c r="L3" s="227"/>
      <c r="M3" s="227"/>
      <c r="N3" s="227"/>
      <c r="O3" s="227"/>
      <c r="P3" s="227"/>
      <c r="Q3" s="227"/>
      <c r="R3" s="227"/>
      <c r="S3" s="227"/>
      <c r="T3" s="227"/>
      <c r="U3" s="227"/>
      <c r="V3" s="227"/>
      <c r="W3" s="227"/>
      <c r="X3" s="227"/>
      <c r="Y3" s="227"/>
      <c r="Z3" s="227"/>
      <c r="AA3" s="227"/>
      <c r="AB3" s="227"/>
      <c r="AC3" s="228"/>
      <c r="AD3"/>
      <c r="AE3"/>
      <c r="AF3"/>
      <c r="AG3"/>
      <c r="AH3"/>
      <c r="AI3"/>
      <c r="AJ3"/>
      <c r="AK3"/>
      <c r="AL3"/>
      <c r="AM3"/>
      <c r="AN3"/>
      <c r="AO3"/>
      <c r="AP3"/>
      <c r="AQ3"/>
      <c r="AR3"/>
    </row>
    <row r="4" spans="1:44" x14ac:dyDescent="0.25">
      <c r="A4" s="229" t="s">
        <v>450</v>
      </c>
      <c r="B4" s="229" t="s">
        <v>451</v>
      </c>
      <c r="C4" s="230">
        <v>0</v>
      </c>
      <c r="D4" s="230">
        <v>1</v>
      </c>
      <c r="E4" s="230">
        <v>2</v>
      </c>
      <c r="F4" s="230">
        <v>3</v>
      </c>
      <c r="G4" s="230">
        <v>4</v>
      </c>
      <c r="H4" s="230">
        <v>5</v>
      </c>
      <c r="I4" s="230">
        <v>6</v>
      </c>
      <c r="J4" s="230">
        <v>7</v>
      </c>
      <c r="K4" s="230">
        <v>8</v>
      </c>
      <c r="L4" s="230">
        <v>9</v>
      </c>
      <c r="M4" s="230">
        <v>10</v>
      </c>
      <c r="N4" s="230">
        <v>11</v>
      </c>
      <c r="O4" s="230">
        <v>12</v>
      </c>
      <c r="P4" s="230">
        <v>13</v>
      </c>
      <c r="Q4" s="230">
        <v>14</v>
      </c>
      <c r="R4" s="230">
        <v>15</v>
      </c>
      <c r="S4" s="230">
        <v>16</v>
      </c>
      <c r="T4" s="230">
        <v>17</v>
      </c>
      <c r="U4" s="230">
        <v>18</v>
      </c>
      <c r="V4" s="230">
        <v>19</v>
      </c>
      <c r="W4" s="230">
        <v>20</v>
      </c>
      <c r="X4" s="230">
        <v>21</v>
      </c>
      <c r="Y4" s="230">
        <v>22</v>
      </c>
      <c r="Z4" s="230">
        <v>23</v>
      </c>
      <c r="AA4" s="230">
        <v>24</v>
      </c>
      <c r="AB4" s="230">
        <v>25</v>
      </c>
      <c r="AC4" s="231">
        <v>26</v>
      </c>
      <c r="AD4"/>
      <c r="AE4"/>
      <c r="AF4"/>
      <c r="AG4"/>
      <c r="AH4"/>
      <c r="AI4"/>
      <c r="AJ4"/>
      <c r="AK4"/>
      <c r="AL4"/>
      <c r="AM4"/>
      <c r="AN4"/>
      <c r="AO4"/>
      <c r="AP4"/>
      <c r="AQ4"/>
      <c r="AR4"/>
    </row>
    <row r="5" spans="1:44" x14ac:dyDescent="0.25">
      <c r="A5" s="283">
        <v>19724643128.339912</v>
      </c>
      <c r="B5" s="306">
        <v>41090</v>
      </c>
      <c r="C5" s="299">
        <v>9.4916984059907316E-5</v>
      </c>
      <c r="D5" s="299">
        <v>3.2715531486237373E-4</v>
      </c>
      <c r="E5" s="299">
        <v>6.4055224799209709E-4</v>
      </c>
      <c r="F5" s="299">
        <v>1.0605921117905E-3</v>
      </c>
      <c r="G5" s="299">
        <v>1.3978442550240729E-3</v>
      </c>
      <c r="H5" s="233">
        <v>1.6167221218062111E-3</v>
      </c>
      <c r="I5" s="233">
        <v>1.7757414544603671E-3</v>
      </c>
      <c r="J5" s="233">
        <v>1.9249222426117242E-3</v>
      </c>
      <c r="K5" s="233">
        <v>2.0428039737295481E-3</v>
      </c>
      <c r="L5" s="233">
        <v>2.1436635032138439E-3</v>
      </c>
      <c r="M5" s="233">
        <v>2.2362858214673535E-3</v>
      </c>
      <c r="N5" s="233">
        <v>2.3221403656708372E-3</v>
      </c>
      <c r="O5" s="233">
        <v>2.4081049984972618E-3</v>
      </c>
      <c r="P5" s="233">
        <v>2.4856996985768275E-3</v>
      </c>
      <c r="Q5" s="233">
        <v>2.5462019862985946E-3</v>
      </c>
      <c r="R5" s="233">
        <v>2.6178620539243132E-3</v>
      </c>
      <c r="S5" s="233">
        <v>2.6727723138226956E-3</v>
      </c>
      <c r="T5" s="233">
        <v>2.7223289724917477E-3</v>
      </c>
      <c r="U5" s="233">
        <v>2.7711844893363313E-3</v>
      </c>
      <c r="V5" s="233">
        <v>2.8227623498000413E-3</v>
      </c>
      <c r="W5" s="233">
        <v>2.8672515519813056E-3</v>
      </c>
      <c r="X5" s="233">
        <v>2.9049418548984648E-3</v>
      </c>
      <c r="Y5" s="233">
        <v>2.9402782025999127E-3</v>
      </c>
      <c r="Z5" s="233">
        <v>2.986264262639537E-3</v>
      </c>
      <c r="AA5" s="233">
        <v>3.0216000417770863E-3</v>
      </c>
      <c r="AB5" s="233">
        <v>3.0625260602113644E-3</v>
      </c>
      <c r="AC5" s="284">
        <v>3.0854619460976853E-3</v>
      </c>
      <c r="AD5"/>
      <c r="AE5"/>
      <c r="AF5"/>
      <c r="AG5"/>
      <c r="AH5"/>
      <c r="AI5"/>
      <c r="AJ5"/>
      <c r="AK5"/>
      <c r="AL5"/>
      <c r="AM5"/>
      <c r="AN5"/>
      <c r="AO5"/>
      <c r="AP5"/>
      <c r="AQ5"/>
      <c r="AR5"/>
    </row>
    <row r="6" spans="1:44" x14ac:dyDescent="0.25">
      <c r="A6" s="283">
        <v>17274317539.150692</v>
      </c>
      <c r="B6" s="306">
        <v>41455</v>
      </c>
      <c r="C6" s="299">
        <v>8.0309741305601112E-5</v>
      </c>
      <c r="D6" s="299">
        <v>2.7096831655962114E-4</v>
      </c>
      <c r="E6" s="299">
        <v>5.3626638804715732E-4</v>
      </c>
      <c r="F6" s="299">
        <v>8.7531480976778514E-4</v>
      </c>
      <c r="G6" s="299">
        <v>1.1535490658880017E-3</v>
      </c>
      <c r="H6" s="233">
        <v>1.3226726620108986E-3</v>
      </c>
      <c r="I6" s="233">
        <v>1.4413328279789246E-3</v>
      </c>
      <c r="J6" s="233">
        <v>1.5529557288217445E-3</v>
      </c>
      <c r="K6" s="233">
        <v>1.6619734920243648E-3</v>
      </c>
      <c r="L6" s="233">
        <v>1.7471320210884495E-3</v>
      </c>
      <c r="M6" s="233">
        <v>1.8342808252636692E-3</v>
      </c>
      <c r="N6" s="233">
        <v>1.9215063471301661E-3</v>
      </c>
      <c r="O6" s="233">
        <v>1.98955503151818E-3</v>
      </c>
      <c r="P6" s="233">
        <v>2.047111212567686E-3</v>
      </c>
      <c r="Q6" s="233">
        <v>2.1001522304662742E-3</v>
      </c>
      <c r="R6" s="233">
        <v>2.1660406314592756E-3</v>
      </c>
      <c r="S6" s="233">
        <v>2.2224269795805508E-3</v>
      </c>
      <c r="T6" s="233">
        <v>2.2755420980192691E-3</v>
      </c>
      <c r="U6" s="233">
        <v>2.3230731403640166E-3</v>
      </c>
      <c r="V6" s="233">
        <v>2.3694599726272266E-3</v>
      </c>
      <c r="W6" s="233">
        <v>2.4103495659005434E-3</v>
      </c>
      <c r="X6" s="233">
        <v>2.4728253562820756E-3</v>
      </c>
      <c r="Y6" s="233">
        <v>2.5081980411742651E-3</v>
      </c>
      <c r="Z6" s="233">
        <v>2.5394068881938446E-3</v>
      </c>
      <c r="AA6" s="233">
        <v>2.5601081129996602E-3</v>
      </c>
      <c r="AB6" s="233">
        <v>2.5821498556870951E-3</v>
      </c>
      <c r="AC6" s="284">
        <v>2.6087012446938383E-3</v>
      </c>
      <c r="AD6"/>
      <c r="AE6"/>
      <c r="AF6"/>
      <c r="AG6"/>
      <c r="AH6"/>
      <c r="AI6"/>
      <c r="AJ6"/>
      <c r="AK6"/>
      <c r="AL6"/>
      <c r="AM6"/>
      <c r="AN6"/>
      <c r="AO6"/>
      <c r="AP6"/>
      <c r="AQ6"/>
      <c r="AR6"/>
    </row>
    <row r="7" spans="1:44" x14ac:dyDescent="0.25">
      <c r="A7" s="283">
        <v>18989215512.079708</v>
      </c>
      <c r="B7" s="306">
        <v>41820</v>
      </c>
      <c r="C7" s="299">
        <v>7.2535239506013054E-5</v>
      </c>
      <c r="D7" s="299">
        <v>2.4174987570074882E-4</v>
      </c>
      <c r="E7" s="299">
        <v>4.7585155844915515E-4</v>
      </c>
      <c r="F7" s="299">
        <v>7.6073148194882444E-4</v>
      </c>
      <c r="G7" s="299">
        <v>9.9245418056430204E-4</v>
      </c>
      <c r="H7" s="233">
        <v>1.1574404490458524E-3</v>
      </c>
      <c r="I7" s="233">
        <v>1.2732095113523779E-3</v>
      </c>
      <c r="J7" s="233">
        <v>1.4163274408277259E-3</v>
      </c>
      <c r="K7" s="233">
        <v>1.5219854158164071E-3</v>
      </c>
      <c r="L7" s="233">
        <v>1.6016273438827851E-3</v>
      </c>
      <c r="M7" s="233">
        <v>1.6775421944227123E-3</v>
      </c>
      <c r="N7" s="233">
        <v>1.7583741049739183E-3</v>
      </c>
      <c r="O7" s="233">
        <v>1.8246573348018864E-3</v>
      </c>
      <c r="P7" s="233">
        <v>1.8797820097630033E-3</v>
      </c>
      <c r="Q7" s="233">
        <v>1.9237737329881458E-3</v>
      </c>
      <c r="R7" s="233">
        <v>1.975182952591188E-3</v>
      </c>
      <c r="S7" s="233">
        <v>2.028356901966173E-3</v>
      </c>
      <c r="T7" s="233">
        <v>2.0716350348104298E-3</v>
      </c>
      <c r="U7" s="233">
        <v>2.1052240221603419E-3</v>
      </c>
      <c r="V7" s="233">
        <v>2.1362573453908421E-3</v>
      </c>
      <c r="W7" s="233">
        <v>2.1620193824298029E-3</v>
      </c>
      <c r="X7" s="233">
        <v>2.1836994572840855E-3</v>
      </c>
      <c r="Y7" s="233">
        <v>2.2037467270682345E-3</v>
      </c>
      <c r="Z7" s="233">
        <v>2.2220854075964253E-3</v>
      </c>
      <c r="AA7" s="233">
        <v>2.2365962465718805E-3</v>
      </c>
      <c r="AB7" s="233">
        <v>2.2524967852188787E-3</v>
      </c>
      <c r="AC7" s="284">
        <v>2.2694927969706376E-3</v>
      </c>
      <c r="AD7"/>
      <c r="AE7"/>
      <c r="AF7"/>
      <c r="AG7"/>
      <c r="AH7"/>
      <c r="AI7"/>
      <c r="AJ7"/>
      <c r="AK7"/>
      <c r="AL7"/>
      <c r="AM7"/>
      <c r="AN7"/>
      <c r="AO7"/>
      <c r="AP7"/>
      <c r="AQ7"/>
      <c r="AR7"/>
    </row>
    <row r="8" spans="1:44" x14ac:dyDescent="0.25">
      <c r="A8" s="283">
        <v>18707935884.426788</v>
      </c>
      <c r="B8" s="306">
        <v>42185</v>
      </c>
      <c r="C8" s="299">
        <v>5.9924671189044411E-5</v>
      </c>
      <c r="D8" s="299">
        <v>2.2986054599853889E-4</v>
      </c>
      <c r="E8" s="299">
        <v>4.5302800505399955E-4</v>
      </c>
      <c r="F8" s="299">
        <v>8.2713210464234607E-4</v>
      </c>
      <c r="G8" s="299">
        <v>1.1010068989068009E-3</v>
      </c>
      <c r="H8" s="233">
        <v>1.3092624355859276E-3</v>
      </c>
      <c r="I8" s="233">
        <v>1.4806878746954151E-3</v>
      </c>
      <c r="J8" s="233">
        <v>1.6475686213708873E-3</v>
      </c>
      <c r="K8" s="233">
        <v>1.7877683417747486E-3</v>
      </c>
      <c r="L8" s="233">
        <v>1.9042847743018952E-3</v>
      </c>
      <c r="M8" s="233">
        <v>2.0132272429612295E-3</v>
      </c>
      <c r="N8" s="233">
        <v>2.1440453837379067E-3</v>
      </c>
      <c r="O8" s="233">
        <v>2.2377240763310794E-3</v>
      </c>
      <c r="P8" s="233">
        <v>2.3260191754037162E-3</v>
      </c>
      <c r="Q8" s="233">
        <v>2.4175564119293946E-3</v>
      </c>
      <c r="R8" s="233">
        <v>2.495217251090674E-3</v>
      </c>
      <c r="S8" s="233">
        <v>2.5863061878497822E-3</v>
      </c>
      <c r="T8" s="233">
        <v>2.6563678092348048E-3</v>
      </c>
      <c r="U8" s="233">
        <v>2.7132767863163577E-3</v>
      </c>
      <c r="V8" s="233">
        <v>2.7891036488090215E-3</v>
      </c>
      <c r="W8" s="233">
        <v>2.8629029261081963E-3</v>
      </c>
      <c r="X8" s="233">
        <v>2.9200340545962791E-3</v>
      </c>
      <c r="Y8" s="233">
        <v>2.9626057821732902E-3</v>
      </c>
      <c r="Z8" s="233" t="e">
        <v>#N/A</v>
      </c>
      <c r="AA8" s="233" t="e">
        <v>#N/A</v>
      </c>
      <c r="AB8" s="233" t="e">
        <v>#N/A</v>
      </c>
      <c r="AC8" s="284" t="e">
        <v>#N/A</v>
      </c>
      <c r="AD8"/>
      <c r="AE8"/>
      <c r="AF8"/>
      <c r="AG8"/>
      <c r="AH8"/>
      <c r="AI8"/>
      <c r="AJ8"/>
      <c r="AK8"/>
      <c r="AL8"/>
      <c r="AM8"/>
      <c r="AN8"/>
      <c r="AO8"/>
      <c r="AP8"/>
      <c r="AQ8"/>
      <c r="AR8"/>
    </row>
    <row r="9" spans="1:44" x14ac:dyDescent="0.25">
      <c r="A9" s="283">
        <v>18910552076.139114</v>
      </c>
      <c r="B9" s="306">
        <v>42551</v>
      </c>
      <c r="C9" s="299">
        <v>5.97638858638093E-5</v>
      </c>
      <c r="D9" s="299">
        <v>2.3156017648608108E-4</v>
      </c>
      <c r="E9" s="299">
        <v>4.5173280680307285E-4</v>
      </c>
      <c r="F9" s="299">
        <v>7.3814946779173624E-4</v>
      </c>
      <c r="G9" s="299">
        <v>1.005868054297627E-3</v>
      </c>
      <c r="H9" s="233">
        <v>1.2003161405367223E-3</v>
      </c>
      <c r="I9" s="233">
        <v>1.3442275519546813E-3</v>
      </c>
      <c r="J9" s="233">
        <v>1.489411573678945E-3</v>
      </c>
      <c r="K9" s="233">
        <v>1.6052278424912912E-3</v>
      </c>
      <c r="L9" s="233">
        <v>1.7054294837078321E-3</v>
      </c>
      <c r="M9" s="233">
        <v>1.78513774935344E-3</v>
      </c>
      <c r="N9" s="233">
        <v>1.8691194272508229E-3</v>
      </c>
      <c r="O9" s="233">
        <v>1.9452012338240631E-3</v>
      </c>
      <c r="P9" s="233">
        <v>2.0274842647236922E-3</v>
      </c>
      <c r="Q9" s="233">
        <v>2.094307470975003E-3</v>
      </c>
      <c r="R9" s="233">
        <v>2.1619821732051289E-3</v>
      </c>
      <c r="S9" s="233">
        <v>2.2253433486401838E-3</v>
      </c>
      <c r="T9" s="233">
        <v>2.2790000405233518E-3</v>
      </c>
      <c r="U9" s="233">
        <v>2.3208794222997985E-3</v>
      </c>
      <c r="V9" s="233" t="e">
        <v>#N/A</v>
      </c>
      <c r="W9" s="233" t="e">
        <v>#N/A</v>
      </c>
      <c r="X9" s="233" t="e">
        <v>#N/A</v>
      </c>
      <c r="Y9" s="233" t="e">
        <v>#N/A</v>
      </c>
      <c r="Z9" s="233" t="e">
        <v>#N/A</v>
      </c>
      <c r="AA9" s="233" t="e">
        <v>#N/A</v>
      </c>
      <c r="AB9" s="233" t="e">
        <v>#N/A</v>
      </c>
      <c r="AC9" s="284" t="e">
        <v>#N/A</v>
      </c>
      <c r="AD9"/>
      <c r="AE9"/>
      <c r="AF9"/>
      <c r="AG9"/>
      <c r="AH9"/>
      <c r="AI9"/>
      <c r="AJ9"/>
      <c r="AK9"/>
      <c r="AL9"/>
      <c r="AM9"/>
      <c r="AN9"/>
      <c r="AO9"/>
      <c r="AP9"/>
      <c r="AQ9"/>
      <c r="AR9"/>
    </row>
    <row r="10" spans="1:44" x14ac:dyDescent="0.25">
      <c r="A10" s="283">
        <v>18463979994.293591</v>
      </c>
      <c r="B10" s="306">
        <v>42916</v>
      </c>
      <c r="C10" s="299">
        <v>6.771240719966089E-5</v>
      </c>
      <c r="D10" s="299">
        <v>2.4748827328735561E-4</v>
      </c>
      <c r="E10" s="299">
        <v>4.912718055052809E-4</v>
      </c>
      <c r="F10" s="299">
        <v>8.081778477999755E-4</v>
      </c>
      <c r="G10" s="299">
        <v>1.0869756619576454E-3</v>
      </c>
      <c r="H10" s="233">
        <v>1.2926610603454102E-3</v>
      </c>
      <c r="I10" s="233">
        <v>1.428806745099559E-3</v>
      </c>
      <c r="J10" s="233">
        <v>1.5551881539491777E-3</v>
      </c>
      <c r="K10" s="233">
        <v>1.6663249444479862E-3</v>
      </c>
      <c r="L10" s="233">
        <v>1.7624890837591612E-3</v>
      </c>
      <c r="M10" s="233">
        <v>1.8727489474391038E-3</v>
      </c>
      <c r="N10" s="233">
        <v>1.9641938366998057E-3</v>
      </c>
      <c r="O10" s="233">
        <v>2.0547155962807066E-3</v>
      </c>
      <c r="P10" s="233">
        <v>2.1530763214499976E-3</v>
      </c>
      <c r="Q10" s="233">
        <v>2.2097886510952648E-3</v>
      </c>
      <c r="R10" s="233" t="e">
        <v>#N/A</v>
      </c>
      <c r="S10" s="233" t="e">
        <v>#N/A</v>
      </c>
      <c r="T10" s="233" t="e">
        <v>#N/A</v>
      </c>
      <c r="U10" s="233" t="e">
        <v>#N/A</v>
      </c>
      <c r="V10" s="233" t="e">
        <v>#N/A</v>
      </c>
      <c r="W10" s="233" t="e">
        <v>#N/A</v>
      </c>
      <c r="X10" s="233" t="e">
        <v>#N/A</v>
      </c>
      <c r="Y10" s="233" t="e">
        <v>#N/A</v>
      </c>
      <c r="Z10" s="233" t="e">
        <v>#N/A</v>
      </c>
      <c r="AA10" s="233" t="e">
        <v>#N/A</v>
      </c>
      <c r="AB10" s="233" t="e">
        <v>#N/A</v>
      </c>
      <c r="AC10" s="284" t="e">
        <v>#N/A</v>
      </c>
      <c r="AD10"/>
      <c r="AE10"/>
      <c r="AF10"/>
      <c r="AG10"/>
      <c r="AH10"/>
      <c r="AI10"/>
      <c r="AJ10"/>
      <c r="AK10"/>
      <c r="AL10"/>
      <c r="AM10"/>
      <c r="AN10"/>
      <c r="AO10"/>
      <c r="AP10"/>
      <c r="AQ10"/>
      <c r="AR10"/>
    </row>
    <row r="11" spans="1:44" x14ac:dyDescent="0.25">
      <c r="A11" s="283">
        <v>19177696499.282005</v>
      </c>
      <c r="B11" s="306">
        <v>43281</v>
      </c>
      <c r="C11" s="299">
        <v>6.3007880578631499E-5</v>
      </c>
      <c r="D11" s="299">
        <v>2.4141247386375801E-4</v>
      </c>
      <c r="E11" s="299">
        <v>4.8141245205573309E-4</v>
      </c>
      <c r="F11" s="299">
        <v>8.1169125885284467E-4</v>
      </c>
      <c r="G11" s="299">
        <v>1.1319880788192033E-3</v>
      </c>
      <c r="H11" s="233">
        <v>1.3806015872370942E-3</v>
      </c>
      <c r="I11" s="233">
        <v>1.5622107322045512E-3</v>
      </c>
      <c r="J11" s="233">
        <v>1.7221806444792007E-3</v>
      </c>
      <c r="K11" s="233">
        <v>1.8484398698893354E-3</v>
      </c>
      <c r="L11" s="233">
        <v>1.9551100475546563E-3</v>
      </c>
      <c r="M11" s="233">
        <v>2.0248912551178323E-3</v>
      </c>
      <c r="N11" s="233" t="e">
        <v>#N/A</v>
      </c>
      <c r="O11" s="233" t="e">
        <v>#N/A</v>
      </c>
      <c r="P11" s="233" t="e">
        <v>#N/A</v>
      </c>
      <c r="Q11" s="233" t="e">
        <v>#N/A</v>
      </c>
      <c r="R11" s="233" t="e">
        <v>#N/A</v>
      </c>
      <c r="S11" s="233" t="e">
        <v>#N/A</v>
      </c>
      <c r="T11" s="233" t="e">
        <v>#N/A</v>
      </c>
      <c r="U11" s="233" t="e">
        <v>#N/A</v>
      </c>
      <c r="V11" s="233" t="e">
        <v>#N/A</v>
      </c>
      <c r="W11" s="233" t="e">
        <v>#N/A</v>
      </c>
      <c r="X11" s="233" t="e">
        <v>#N/A</v>
      </c>
      <c r="Y11" s="233" t="e">
        <v>#N/A</v>
      </c>
      <c r="Z11" s="233" t="e">
        <v>#N/A</v>
      </c>
      <c r="AA11" s="233" t="e">
        <v>#N/A</v>
      </c>
      <c r="AB11" s="233" t="e">
        <v>#N/A</v>
      </c>
      <c r="AC11" s="284" t="e">
        <v>#N/A</v>
      </c>
      <c r="AD11"/>
      <c r="AE11"/>
      <c r="AF11"/>
      <c r="AG11"/>
      <c r="AH11"/>
      <c r="AI11"/>
      <c r="AJ11"/>
      <c r="AK11"/>
      <c r="AL11"/>
      <c r="AM11"/>
      <c r="AN11"/>
      <c r="AO11"/>
      <c r="AP11"/>
      <c r="AQ11"/>
      <c r="AR11"/>
    </row>
    <row r="12" spans="1:44" x14ac:dyDescent="0.25">
      <c r="A12" s="283">
        <v>19628990257.219151</v>
      </c>
      <c r="B12" s="306">
        <v>43646</v>
      </c>
      <c r="C12" s="299">
        <v>5.6872677451629367E-5</v>
      </c>
      <c r="D12" s="299">
        <v>2.4129150602426332E-4</v>
      </c>
      <c r="E12" s="299">
        <v>5.2864402594950805E-4</v>
      </c>
      <c r="F12" s="299">
        <v>9.1568008959551871E-4</v>
      </c>
      <c r="G12" s="299">
        <v>1.2924754895718301E-3</v>
      </c>
      <c r="H12" s="233">
        <v>1.5633001199684383E-3</v>
      </c>
      <c r="I12" s="233">
        <v>1.7048690847285071E-3</v>
      </c>
      <c r="J12" s="233" t="e">
        <v>#N/A</v>
      </c>
      <c r="K12" s="233" t="e">
        <v>#N/A</v>
      </c>
      <c r="L12" s="233" t="e">
        <v>#N/A</v>
      </c>
      <c r="M12" s="233" t="e">
        <v>#N/A</v>
      </c>
      <c r="N12" s="233" t="e">
        <v>#N/A</v>
      </c>
      <c r="O12" s="233" t="e">
        <v>#N/A</v>
      </c>
      <c r="P12" s="233" t="e">
        <v>#N/A</v>
      </c>
      <c r="Q12" s="233" t="e">
        <v>#N/A</v>
      </c>
      <c r="R12" s="233" t="e">
        <v>#N/A</v>
      </c>
      <c r="S12" s="233" t="e">
        <v>#N/A</v>
      </c>
      <c r="T12" s="233" t="e">
        <v>#N/A</v>
      </c>
      <c r="U12" s="233" t="e">
        <v>#N/A</v>
      </c>
      <c r="V12" s="233" t="e">
        <v>#N/A</v>
      </c>
      <c r="W12" s="233" t="e">
        <v>#N/A</v>
      </c>
      <c r="X12" s="233" t="e">
        <v>#N/A</v>
      </c>
      <c r="Y12" s="233" t="e">
        <v>#N/A</v>
      </c>
      <c r="Z12" s="233" t="e">
        <v>#N/A</v>
      </c>
      <c r="AA12" s="233" t="e">
        <v>#N/A</v>
      </c>
      <c r="AB12" s="233" t="e">
        <v>#N/A</v>
      </c>
      <c r="AC12" s="284" t="e">
        <v>#N/A</v>
      </c>
      <c r="AD12"/>
      <c r="AE12"/>
      <c r="AF12"/>
      <c r="AG12"/>
      <c r="AH12"/>
      <c r="AI12"/>
      <c r="AJ12"/>
      <c r="AK12"/>
      <c r="AL12"/>
      <c r="AM12"/>
      <c r="AN12"/>
      <c r="AO12"/>
      <c r="AP12"/>
      <c r="AQ12"/>
      <c r="AR12"/>
    </row>
    <row r="13" spans="1:44" x14ac:dyDescent="0.25">
      <c r="A13" s="300">
        <v>19652226195.220753</v>
      </c>
      <c r="B13" s="307">
        <v>44012</v>
      </c>
      <c r="C13" s="299">
        <v>7.7125479466982818E-5</v>
      </c>
      <c r="D13" s="299">
        <v>3.001404734204843E-4</v>
      </c>
      <c r="E13" s="299">
        <v>4.6361074076257627E-4</v>
      </c>
      <c r="F13" s="299" t="e">
        <v>#N/A</v>
      </c>
      <c r="G13" s="299" t="e">
        <v>#N/A</v>
      </c>
      <c r="H13" s="233" t="e">
        <v>#N/A</v>
      </c>
      <c r="I13" s="233" t="e">
        <v>#N/A</v>
      </c>
      <c r="J13" s="233" t="e">
        <v>#N/A</v>
      </c>
      <c r="K13" s="233" t="e">
        <v>#N/A</v>
      </c>
      <c r="L13" s="233" t="e">
        <v>#N/A</v>
      </c>
      <c r="M13" s="233" t="e">
        <v>#N/A</v>
      </c>
      <c r="N13" s="233" t="e">
        <v>#N/A</v>
      </c>
      <c r="O13" s="233" t="e">
        <v>#N/A</v>
      </c>
      <c r="P13" s="233" t="e">
        <v>#N/A</v>
      </c>
      <c r="Q13" s="233" t="e">
        <v>#N/A</v>
      </c>
      <c r="R13" s="233" t="e">
        <v>#N/A</v>
      </c>
      <c r="S13" s="233" t="e">
        <v>#N/A</v>
      </c>
      <c r="T13" s="233" t="e">
        <v>#N/A</v>
      </c>
      <c r="U13" s="233" t="e">
        <v>#N/A</v>
      </c>
      <c r="V13" s="233" t="e">
        <v>#N/A</v>
      </c>
      <c r="W13" s="233" t="e">
        <v>#N/A</v>
      </c>
      <c r="X13" s="233" t="e">
        <v>#N/A</v>
      </c>
      <c r="Y13" s="233" t="e">
        <v>#N/A</v>
      </c>
      <c r="Z13" s="233" t="e">
        <v>#N/A</v>
      </c>
      <c r="AA13" s="233" t="e">
        <v>#N/A</v>
      </c>
      <c r="AB13" s="233" t="e">
        <v>#N/A</v>
      </c>
      <c r="AC13" s="285" t="e">
        <v>#N/A</v>
      </c>
      <c r="AD13"/>
      <c r="AE13"/>
      <c r="AF13"/>
      <c r="AG13"/>
      <c r="AH13"/>
      <c r="AI13"/>
      <c r="AJ13"/>
      <c r="AK13"/>
      <c r="AL13"/>
      <c r="AM13"/>
      <c r="AN13"/>
      <c r="AO13"/>
      <c r="AP13"/>
      <c r="AQ13"/>
      <c r="AR13"/>
    </row>
    <row r="14" spans="1:44" x14ac:dyDescent="0.25">
      <c r="A14" s="229"/>
      <c r="B14" s="229"/>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87"/>
      <c r="AD14"/>
      <c r="AE14"/>
      <c r="AF14"/>
      <c r="AG14"/>
      <c r="AH14"/>
      <c r="AI14"/>
      <c r="AJ14"/>
      <c r="AK14"/>
      <c r="AL14"/>
      <c r="AM14"/>
      <c r="AN14"/>
      <c r="AO14"/>
      <c r="AP14"/>
      <c r="AQ14"/>
      <c r="AR14"/>
    </row>
    <row r="15" spans="1:44" x14ac:dyDescent="0.25">
      <c r="AD15"/>
      <c r="AE15"/>
      <c r="AF15"/>
      <c r="AG15"/>
      <c r="AH15"/>
      <c r="AI15"/>
      <c r="AJ15"/>
      <c r="AK15"/>
      <c r="AL15"/>
      <c r="AM15"/>
      <c r="AN15"/>
      <c r="AO15"/>
      <c r="AP15"/>
      <c r="AQ15"/>
      <c r="AR15"/>
    </row>
    <row r="16" spans="1:44" x14ac:dyDescent="0.25">
      <c r="AD16"/>
      <c r="AE16"/>
      <c r="AF16"/>
      <c r="AG16"/>
      <c r="AH16"/>
      <c r="AI16"/>
      <c r="AJ16"/>
      <c r="AK16"/>
      <c r="AL16"/>
      <c r="AM16"/>
      <c r="AN16"/>
      <c r="AO16"/>
      <c r="AP16"/>
      <c r="AQ16"/>
      <c r="AR16"/>
    </row>
    <row r="17" spans="1:44" x14ac:dyDescent="0.25">
      <c r="B17" s="84" t="s">
        <v>452</v>
      </c>
      <c r="AD17"/>
      <c r="AE17"/>
      <c r="AF17"/>
      <c r="AG17"/>
      <c r="AH17"/>
      <c r="AI17"/>
      <c r="AJ17"/>
      <c r="AK17"/>
      <c r="AL17"/>
      <c r="AM17"/>
      <c r="AN17"/>
      <c r="AO17"/>
      <c r="AP17"/>
      <c r="AQ17"/>
      <c r="AR17"/>
    </row>
    <row r="18" spans="1:44" x14ac:dyDescent="0.25">
      <c r="AD18"/>
      <c r="AE18"/>
      <c r="AF18"/>
      <c r="AG18"/>
      <c r="AH18"/>
      <c r="AI18"/>
      <c r="AJ18"/>
      <c r="AK18"/>
      <c r="AL18"/>
      <c r="AM18"/>
      <c r="AN18"/>
      <c r="AO18"/>
      <c r="AP18"/>
      <c r="AQ18"/>
      <c r="AR18"/>
    </row>
    <row r="19" spans="1:44" x14ac:dyDescent="0.25">
      <c r="C19" s="225" t="s">
        <v>449</v>
      </c>
      <c r="D19" s="226" t="s">
        <v>346</v>
      </c>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8"/>
      <c r="AD19"/>
      <c r="AE19"/>
      <c r="AF19"/>
      <c r="AG19"/>
      <c r="AH19"/>
      <c r="AI19"/>
      <c r="AJ19"/>
      <c r="AK19"/>
      <c r="AL19"/>
      <c r="AM19"/>
      <c r="AN19"/>
      <c r="AO19"/>
      <c r="AP19"/>
      <c r="AQ19"/>
      <c r="AR19"/>
    </row>
    <row r="20" spans="1:44" x14ac:dyDescent="0.25">
      <c r="A20" s="229" t="s">
        <v>450</v>
      </c>
      <c r="B20" s="229" t="s">
        <v>451</v>
      </c>
      <c r="C20" s="230">
        <v>0</v>
      </c>
      <c r="D20" s="230">
        <v>1</v>
      </c>
      <c r="E20" s="230">
        <v>2</v>
      </c>
      <c r="F20" s="230">
        <v>3</v>
      </c>
      <c r="G20" s="230">
        <v>4</v>
      </c>
      <c r="H20" s="230">
        <v>5</v>
      </c>
      <c r="I20" s="230">
        <v>6</v>
      </c>
      <c r="J20" s="230">
        <v>7</v>
      </c>
      <c r="K20" s="230">
        <v>8</v>
      </c>
      <c r="L20" s="230">
        <v>9</v>
      </c>
      <c r="M20" s="230">
        <v>10</v>
      </c>
      <c r="N20" s="230">
        <v>11</v>
      </c>
      <c r="O20" s="230">
        <v>12</v>
      </c>
      <c r="P20" s="230">
        <v>13</v>
      </c>
      <c r="Q20" s="230">
        <v>14</v>
      </c>
      <c r="R20" s="230">
        <v>15</v>
      </c>
      <c r="S20" s="230">
        <v>16</v>
      </c>
      <c r="T20" s="230">
        <v>17</v>
      </c>
      <c r="U20" s="230">
        <v>18</v>
      </c>
      <c r="V20" s="230">
        <v>19</v>
      </c>
      <c r="W20" s="230">
        <v>20</v>
      </c>
      <c r="X20" s="230">
        <v>21</v>
      </c>
      <c r="Y20" s="230">
        <v>22</v>
      </c>
      <c r="Z20" s="230">
        <v>23</v>
      </c>
      <c r="AA20" s="230">
        <v>24</v>
      </c>
      <c r="AB20" s="230">
        <v>25</v>
      </c>
      <c r="AC20" s="231">
        <v>26</v>
      </c>
      <c r="AD20"/>
      <c r="AE20"/>
      <c r="AF20"/>
      <c r="AG20"/>
      <c r="AH20"/>
      <c r="AI20"/>
      <c r="AJ20"/>
      <c r="AK20"/>
      <c r="AL20"/>
      <c r="AM20"/>
      <c r="AN20"/>
      <c r="AO20"/>
      <c r="AP20"/>
      <c r="AQ20"/>
      <c r="AR20"/>
    </row>
    <row r="21" spans="1:44" x14ac:dyDescent="0.25">
      <c r="A21" s="283">
        <v>19724643128.339912</v>
      </c>
      <c r="B21" s="306">
        <v>41090</v>
      </c>
      <c r="C21" s="299">
        <v>1.1475761755343393E-4</v>
      </c>
      <c r="D21" s="299">
        <v>4.1382292519514808E-4</v>
      </c>
      <c r="E21" s="299">
        <v>8.3084318837961513E-4</v>
      </c>
      <c r="F21" s="299">
        <v>1.3730919660891959E-3</v>
      </c>
      <c r="G21" s="299">
        <v>1.8789679396100309E-3</v>
      </c>
      <c r="H21" s="233">
        <v>2.1748987114425179E-3</v>
      </c>
      <c r="I21" s="233">
        <v>2.3789888096362902E-3</v>
      </c>
      <c r="J21" s="233">
        <v>2.554739739740533E-3</v>
      </c>
      <c r="K21" s="233">
        <v>2.702109987672347E-3</v>
      </c>
      <c r="L21" s="233">
        <v>2.8045162190159104E-3</v>
      </c>
      <c r="M21" s="233">
        <v>2.880075676415606E-3</v>
      </c>
      <c r="N21" s="233">
        <v>2.9423328273526302E-3</v>
      </c>
      <c r="O21" s="233">
        <v>2.9985773592714885E-3</v>
      </c>
      <c r="P21" s="233">
        <v>3.054766867681281E-3</v>
      </c>
      <c r="Q21" s="233">
        <v>3.1005519017208803E-3</v>
      </c>
      <c r="R21" s="233">
        <v>3.1405751786224402E-3</v>
      </c>
      <c r="S21" s="233">
        <v>3.181352273006692E-3</v>
      </c>
      <c r="T21" s="233">
        <v>3.2161424933797567E-3</v>
      </c>
      <c r="U21" s="233">
        <v>3.2435806301226921E-3</v>
      </c>
      <c r="V21" s="233">
        <v>3.2822360774053105E-3</v>
      </c>
      <c r="W21" s="233">
        <v>3.311332455392774E-3</v>
      </c>
      <c r="X21" s="233">
        <v>3.3264897431443301E-3</v>
      </c>
      <c r="Y21" s="233">
        <v>3.3511130202222902E-3</v>
      </c>
      <c r="Z21" s="233">
        <v>3.3735041853195404E-3</v>
      </c>
      <c r="AA21" s="233">
        <v>3.4000460407545216E-3</v>
      </c>
      <c r="AB21" s="233">
        <v>3.4220725577371667E-3</v>
      </c>
      <c r="AC21" s="284">
        <v>3.4395217638141327E-3</v>
      </c>
      <c r="AD21"/>
      <c r="AE21"/>
      <c r="AF21"/>
      <c r="AG21"/>
      <c r="AH21"/>
      <c r="AI21"/>
      <c r="AJ21"/>
      <c r="AK21"/>
      <c r="AL21"/>
      <c r="AM21"/>
      <c r="AN21"/>
      <c r="AO21"/>
      <c r="AP21"/>
      <c r="AQ21"/>
      <c r="AR21"/>
    </row>
    <row r="22" spans="1:44" x14ac:dyDescent="0.25">
      <c r="A22" s="283">
        <v>17274317539.150692</v>
      </c>
      <c r="B22" s="306">
        <v>41455</v>
      </c>
      <c r="C22" s="299">
        <v>1.1368426815989588E-4</v>
      </c>
      <c r="D22" s="299">
        <v>3.9133243189370953E-4</v>
      </c>
      <c r="E22" s="299">
        <v>7.6689551334086046E-4</v>
      </c>
      <c r="F22" s="299">
        <v>1.273085990491827E-3</v>
      </c>
      <c r="G22" s="299">
        <v>1.675559394851385E-3</v>
      </c>
      <c r="H22" s="233">
        <v>1.9038405879591666E-3</v>
      </c>
      <c r="I22" s="233">
        <v>2.090254569712238E-3</v>
      </c>
      <c r="J22" s="233">
        <v>2.2291705821365407E-3</v>
      </c>
      <c r="K22" s="233">
        <v>2.3412704047466792E-3</v>
      </c>
      <c r="L22" s="233">
        <v>2.4104880671284249E-3</v>
      </c>
      <c r="M22" s="233">
        <v>2.4723512005673017E-3</v>
      </c>
      <c r="N22" s="233">
        <v>2.5299051530448292E-3</v>
      </c>
      <c r="O22" s="233">
        <v>2.575887590371789E-3</v>
      </c>
      <c r="P22" s="233">
        <v>2.6071277688462162E-3</v>
      </c>
      <c r="Q22" s="233">
        <v>2.6403623416412824E-3</v>
      </c>
      <c r="R22" s="233">
        <v>2.6799286174493393E-3</v>
      </c>
      <c r="S22" s="233">
        <v>2.7175045780867932E-3</v>
      </c>
      <c r="T22" s="233">
        <v>2.7462096653112335E-3</v>
      </c>
      <c r="U22" s="233">
        <v>2.766339140594232E-3</v>
      </c>
      <c r="V22" s="233">
        <v>2.7877132340794414E-3</v>
      </c>
      <c r="W22" s="233">
        <v>2.8036842872506433E-3</v>
      </c>
      <c r="X22" s="233">
        <v>2.826361418590227E-3</v>
      </c>
      <c r="Y22" s="233">
        <v>2.8435727588643754E-3</v>
      </c>
      <c r="Z22" s="233">
        <v>2.8594412281686323E-3</v>
      </c>
      <c r="AA22" s="233">
        <v>2.8768741747123377E-3</v>
      </c>
      <c r="AB22" s="233">
        <v>2.8875590457733608E-3</v>
      </c>
      <c r="AC22" s="284">
        <v>2.9002180397240274E-3</v>
      </c>
      <c r="AD22"/>
      <c r="AE22"/>
      <c r="AF22"/>
      <c r="AG22"/>
      <c r="AH22"/>
      <c r="AI22"/>
      <c r="AJ22"/>
      <c r="AK22"/>
      <c r="AL22"/>
      <c r="AM22"/>
      <c r="AN22"/>
      <c r="AO22"/>
      <c r="AP22"/>
      <c r="AQ22"/>
      <c r="AR22"/>
    </row>
    <row r="23" spans="1:44" x14ac:dyDescent="0.25">
      <c r="A23" s="283">
        <v>18989215512.079708</v>
      </c>
      <c r="B23" s="306">
        <v>41820</v>
      </c>
      <c r="C23" s="299">
        <v>1.0207231267489678E-4</v>
      </c>
      <c r="D23" s="299">
        <v>3.4802769723140628E-4</v>
      </c>
      <c r="E23" s="299">
        <v>6.7396254923004736E-4</v>
      </c>
      <c r="F23" s="299">
        <v>1.0500386510446332E-3</v>
      </c>
      <c r="G23" s="299">
        <v>1.3929293752458507E-3</v>
      </c>
      <c r="H23" s="233">
        <v>1.5878764050531165E-3</v>
      </c>
      <c r="I23" s="233">
        <v>1.7294831241005373E-3</v>
      </c>
      <c r="J23" s="233">
        <v>1.851408136060994E-3</v>
      </c>
      <c r="K23" s="233">
        <v>1.9565346479798297E-3</v>
      </c>
      <c r="L23" s="233">
        <v>2.0308153952404377E-3</v>
      </c>
      <c r="M23" s="233">
        <v>2.0903785100200075E-3</v>
      </c>
      <c r="N23" s="233">
        <v>2.137015714491495E-3</v>
      </c>
      <c r="O23" s="233">
        <v>2.1780458406983603E-3</v>
      </c>
      <c r="P23" s="233">
        <v>2.220265278610896E-3</v>
      </c>
      <c r="Q23" s="233">
        <v>2.2479497533935207E-3</v>
      </c>
      <c r="R23" s="233">
        <v>2.2819631239784782E-3</v>
      </c>
      <c r="S23" s="233">
        <v>2.3051324196115249E-3</v>
      </c>
      <c r="T23" s="233">
        <v>2.3337177223408919E-3</v>
      </c>
      <c r="U23" s="233">
        <v>2.3559985086778973E-3</v>
      </c>
      <c r="V23" s="233">
        <v>2.3809881060836528E-3</v>
      </c>
      <c r="W23" s="233">
        <v>2.4118299649099665E-3</v>
      </c>
      <c r="X23" s="233">
        <v>2.4335543586816088E-3</v>
      </c>
      <c r="Y23" s="233">
        <v>2.450239447346196E-3</v>
      </c>
      <c r="Z23" s="233">
        <v>2.4644514356209259E-3</v>
      </c>
      <c r="AA23" s="233">
        <v>2.4845562287635994E-3</v>
      </c>
      <c r="AB23" s="233">
        <v>2.5011986043231879E-3</v>
      </c>
      <c r="AC23" s="284">
        <v>2.5091490428183413E-3</v>
      </c>
      <c r="AD23"/>
      <c r="AE23"/>
      <c r="AF23"/>
      <c r="AG23"/>
      <c r="AH23"/>
      <c r="AI23"/>
      <c r="AJ23"/>
      <c r="AK23"/>
      <c r="AL23"/>
      <c r="AM23"/>
      <c r="AN23"/>
      <c r="AO23"/>
      <c r="AP23"/>
      <c r="AQ23"/>
      <c r="AR23"/>
    </row>
    <row r="24" spans="1:44" x14ac:dyDescent="0.25">
      <c r="A24" s="283">
        <v>18707935884.426788</v>
      </c>
      <c r="B24" s="306">
        <v>42185</v>
      </c>
      <c r="C24" s="299">
        <v>9.1105656082497469E-5</v>
      </c>
      <c r="D24" s="299">
        <v>3.2439145276052703E-4</v>
      </c>
      <c r="E24" s="299">
        <v>6.5138111497613682E-4</v>
      </c>
      <c r="F24" s="299">
        <v>1.1098434173694078E-3</v>
      </c>
      <c r="G24" s="299">
        <v>1.5208586246163401E-3</v>
      </c>
      <c r="H24" s="233">
        <v>1.7759247981904221E-3</v>
      </c>
      <c r="I24" s="233">
        <v>1.9510408000186692E-3</v>
      </c>
      <c r="J24" s="233">
        <v>2.1008005543682782E-3</v>
      </c>
      <c r="K24" s="233">
        <v>2.2211157729821983E-3</v>
      </c>
      <c r="L24" s="233">
        <v>2.3127142024971553E-3</v>
      </c>
      <c r="M24" s="233">
        <v>2.392666146514406E-3</v>
      </c>
      <c r="N24" s="233">
        <v>2.4715648482743742E-3</v>
      </c>
      <c r="O24" s="233">
        <v>2.532072435451979E-3</v>
      </c>
      <c r="P24" s="233">
        <v>2.5992527758403705E-3</v>
      </c>
      <c r="Q24" s="233">
        <v>2.6477276755060737E-3</v>
      </c>
      <c r="R24" s="233">
        <v>2.6945404126439551E-3</v>
      </c>
      <c r="S24" s="233">
        <v>2.7537842930723997E-3</v>
      </c>
      <c r="T24" s="233">
        <v>2.7924443717469304E-3</v>
      </c>
      <c r="U24" s="233">
        <v>2.8302632297845486E-3</v>
      </c>
      <c r="V24" s="233">
        <v>2.87504685253779E-3</v>
      </c>
      <c r="W24" s="233">
        <v>2.9136242794617706E-3</v>
      </c>
      <c r="X24" s="233">
        <v>2.951482098027718E-3</v>
      </c>
      <c r="Y24" s="233">
        <v>2.9644309498677362E-3</v>
      </c>
      <c r="Z24" s="233" t="e">
        <v>#N/A</v>
      </c>
      <c r="AA24" s="233" t="e">
        <v>#N/A</v>
      </c>
      <c r="AB24" s="233" t="e">
        <v>#N/A</v>
      </c>
      <c r="AC24" s="284" t="e">
        <v>#N/A</v>
      </c>
      <c r="AD24"/>
      <c r="AE24"/>
      <c r="AF24"/>
      <c r="AG24"/>
      <c r="AH24"/>
      <c r="AI24"/>
      <c r="AJ24"/>
      <c r="AK24"/>
      <c r="AL24"/>
      <c r="AM24"/>
      <c r="AN24"/>
      <c r="AO24"/>
      <c r="AP24"/>
      <c r="AQ24"/>
      <c r="AR24"/>
    </row>
    <row r="25" spans="1:44" x14ac:dyDescent="0.25">
      <c r="A25" s="283">
        <v>18910552076.139114</v>
      </c>
      <c r="B25" s="306">
        <v>42551</v>
      </c>
      <c r="C25" s="299">
        <v>7.8936603907164474E-5</v>
      </c>
      <c r="D25" s="299">
        <v>3.036796764725904E-4</v>
      </c>
      <c r="E25" s="299">
        <v>6.1383867425249489E-4</v>
      </c>
      <c r="F25" s="299">
        <v>9.869122300214916E-4</v>
      </c>
      <c r="G25" s="299">
        <v>1.3553834591979285E-3</v>
      </c>
      <c r="H25" s="233">
        <v>1.5830586595069946E-3</v>
      </c>
      <c r="I25" s="233">
        <v>1.7384355470690151E-3</v>
      </c>
      <c r="J25" s="233">
        <v>1.8706050887146914E-3</v>
      </c>
      <c r="K25" s="233">
        <v>1.9834643413656453E-3</v>
      </c>
      <c r="L25" s="233">
        <v>2.0775956311853677E-3</v>
      </c>
      <c r="M25" s="233">
        <v>2.1440478265364279E-3</v>
      </c>
      <c r="N25" s="233">
        <v>2.2112709275158016E-3</v>
      </c>
      <c r="O25" s="233">
        <v>2.2675059443602761E-3</v>
      </c>
      <c r="P25" s="233">
        <v>2.319644444827117E-3</v>
      </c>
      <c r="Q25" s="233">
        <v>2.3605376857804439E-3</v>
      </c>
      <c r="R25" s="233">
        <v>2.4127774361231368E-3</v>
      </c>
      <c r="S25" s="233">
        <v>2.4558905235595803E-3</v>
      </c>
      <c r="T25" s="233">
        <v>2.5005271185474694E-3</v>
      </c>
      <c r="U25" s="233">
        <v>2.520376342329446E-3</v>
      </c>
      <c r="V25" s="233" t="e">
        <v>#N/A</v>
      </c>
      <c r="W25" s="233" t="e">
        <v>#N/A</v>
      </c>
      <c r="X25" s="233" t="e">
        <v>#N/A</v>
      </c>
      <c r="Y25" s="233" t="e">
        <v>#N/A</v>
      </c>
      <c r="Z25" s="233" t="e">
        <v>#N/A</v>
      </c>
      <c r="AA25" s="233" t="e">
        <v>#N/A</v>
      </c>
      <c r="AB25" s="233" t="e">
        <v>#N/A</v>
      </c>
      <c r="AC25" s="284" t="e">
        <v>#N/A</v>
      </c>
      <c r="AD25"/>
      <c r="AE25"/>
      <c r="AF25"/>
      <c r="AG25"/>
      <c r="AH25"/>
      <c r="AI25"/>
      <c r="AJ25"/>
      <c r="AK25"/>
      <c r="AL25"/>
      <c r="AM25"/>
      <c r="AN25"/>
      <c r="AO25"/>
      <c r="AP25"/>
      <c r="AQ25"/>
      <c r="AR25"/>
    </row>
    <row r="26" spans="1:44" x14ac:dyDescent="0.25">
      <c r="A26" s="283">
        <v>18463979994.293591</v>
      </c>
      <c r="B26" s="306">
        <v>42916</v>
      </c>
      <c r="C26" s="299">
        <v>8.8595187462592597E-5</v>
      </c>
      <c r="D26" s="299">
        <v>3.291788026134359E-4</v>
      </c>
      <c r="E26" s="299">
        <v>6.4755870810059564E-4</v>
      </c>
      <c r="F26" s="299">
        <v>1.0315245666149067E-3</v>
      </c>
      <c r="G26" s="299">
        <v>1.3878832398832664E-3</v>
      </c>
      <c r="H26" s="233">
        <v>1.6130414854345961E-3</v>
      </c>
      <c r="I26" s="233">
        <v>1.7667807634465578E-3</v>
      </c>
      <c r="J26" s="233">
        <v>1.8925316862415131E-3</v>
      </c>
      <c r="K26" s="233">
        <v>2.0031475374377998E-3</v>
      </c>
      <c r="L26" s="233">
        <v>2.0835477983457296E-3</v>
      </c>
      <c r="M26" s="233">
        <v>2.1517449475144984E-3</v>
      </c>
      <c r="N26" s="233">
        <v>2.212746186377847E-3</v>
      </c>
      <c r="O26" s="233">
        <v>2.2883154085705285E-3</v>
      </c>
      <c r="P26" s="233">
        <v>2.3520893915505757E-3</v>
      </c>
      <c r="Q26" s="233">
        <v>2.3835836197819596E-3</v>
      </c>
      <c r="R26" s="233" t="e">
        <v>#N/A</v>
      </c>
      <c r="S26" s="233" t="e">
        <v>#N/A</v>
      </c>
      <c r="T26" s="233" t="e">
        <v>#N/A</v>
      </c>
      <c r="U26" s="233" t="e">
        <v>#N/A</v>
      </c>
      <c r="V26" s="233" t="e">
        <v>#N/A</v>
      </c>
      <c r="W26" s="233" t="e">
        <v>#N/A</v>
      </c>
      <c r="X26" s="233" t="e">
        <v>#N/A</v>
      </c>
      <c r="Y26" s="233" t="e">
        <v>#N/A</v>
      </c>
      <c r="Z26" s="233" t="e">
        <v>#N/A</v>
      </c>
      <c r="AA26" s="233" t="e">
        <v>#N/A</v>
      </c>
      <c r="AB26" s="233" t="e">
        <v>#N/A</v>
      </c>
      <c r="AC26" s="284" t="e">
        <v>#N/A</v>
      </c>
      <c r="AD26"/>
      <c r="AE26"/>
      <c r="AF26"/>
      <c r="AG26"/>
      <c r="AH26"/>
      <c r="AI26"/>
      <c r="AJ26"/>
      <c r="AK26"/>
      <c r="AL26"/>
      <c r="AM26"/>
      <c r="AN26"/>
      <c r="AO26"/>
      <c r="AP26"/>
      <c r="AQ26"/>
      <c r="AR26"/>
    </row>
    <row r="27" spans="1:44" x14ac:dyDescent="0.25">
      <c r="A27" s="283">
        <v>19177696499.282005</v>
      </c>
      <c r="B27" s="306">
        <v>43281</v>
      </c>
      <c r="C27" s="299">
        <v>7.8220086315171461E-5</v>
      </c>
      <c r="D27" s="299">
        <v>2.8294897033661763E-4</v>
      </c>
      <c r="E27" s="299">
        <v>5.8496978759258204E-4</v>
      </c>
      <c r="F27" s="299">
        <v>9.5248007098161524E-4</v>
      </c>
      <c r="G27" s="299">
        <v>1.3525587564789715E-3</v>
      </c>
      <c r="H27" s="233">
        <v>1.6107545901368557E-3</v>
      </c>
      <c r="I27" s="233">
        <v>1.7743388256396676E-3</v>
      </c>
      <c r="J27" s="233">
        <v>1.9189922921539525E-3</v>
      </c>
      <c r="K27" s="233">
        <v>2.0322082585496706E-3</v>
      </c>
      <c r="L27" s="233">
        <v>2.1225134210145599E-3</v>
      </c>
      <c r="M27" s="233">
        <v>2.1727972906146497E-3</v>
      </c>
      <c r="N27" s="233" t="e">
        <v>#N/A</v>
      </c>
      <c r="O27" s="233" t="e">
        <v>#N/A</v>
      </c>
      <c r="P27" s="233" t="e">
        <v>#N/A</v>
      </c>
      <c r="Q27" s="233" t="e">
        <v>#N/A</v>
      </c>
      <c r="R27" s="233" t="e">
        <v>#N/A</v>
      </c>
      <c r="S27" s="233" t="e">
        <v>#N/A</v>
      </c>
      <c r="T27" s="233" t="e">
        <v>#N/A</v>
      </c>
      <c r="U27" s="233" t="e">
        <v>#N/A</v>
      </c>
      <c r="V27" s="233" t="e">
        <v>#N/A</v>
      </c>
      <c r="W27" s="233" t="e">
        <v>#N/A</v>
      </c>
      <c r="X27" s="233" t="e">
        <v>#N/A</v>
      </c>
      <c r="Y27" s="233" t="e">
        <v>#N/A</v>
      </c>
      <c r="Z27" s="233" t="e">
        <v>#N/A</v>
      </c>
      <c r="AA27" s="233" t="e">
        <v>#N/A</v>
      </c>
      <c r="AB27" s="233" t="e">
        <v>#N/A</v>
      </c>
      <c r="AC27" s="284" t="e">
        <v>#N/A</v>
      </c>
      <c r="AD27"/>
      <c r="AE27"/>
      <c r="AF27"/>
      <c r="AG27"/>
      <c r="AH27"/>
      <c r="AI27"/>
      <c r="AJ27"/>
      <c r="AK27"/>
      <c r="AL27"/>
      <c r="AM27"/>
      <c r="AN27"/>
      <c r="AO27"/>
      <c r="AP27"/>
      <c r="AQ27"/>
      <c r="AR27"/>
    </row>
    <row r="28" spans="1:44" x14ac:dyDescent="0.25">
      <c r="A28" s="283">
        <v>19628990257.219151</v>
      </c>
      <c r="B28" s="306">
        <v>43646</v>
      </c>
      <c r="C28" s="299">
        <v>6.7645513783453885E-5</v>
      </c>
      <c r="D28" s="299">
        <v>2.8889365717191858E-4</v>
      </c>
      <c r="E28" s="299">
        <v>6.0689619267698829E-4</v>
      </c>
      <c r="F28" s="299">
        <v>9.7883629147625857E-4</v>
      </c>
      <c r="G28" s="299">
        <v>1.3893422465768525E-3</v>
      </c>
      <c r="H28" s="233">
        <v>1.6726318111521311E-3</v>
      </c>
      <c r="I28" s="233">
        <v>1.793636589231658E-3</v>
      </c>
      <c r="J28" s="233" t="e">
        <v>#N/A</v>
      </c>
      <c r="K28" s="233" t="e">
        <v>#N/A</v>
      </c>
      <c r="L28" s="233" t="e">
        <v>#N/A</v>
      </c>
      <c r="M28" s="233" t="e">
        <v>#N/A</v>
      </c>
      <c r="N28" s="233" t="e">
        <v>#N/A</v>
      </c>
      <c r="O28" s="233" t="e">
        <v>#N/A</v>
      </c>
      <c r="P28" s="233" t="e">
        <v>#N/A</v>
      </c>
      <c r="Q28" s="233" t="e">
        <v>#N/A</v>
      </c>
      <c r="R28" s="233" t="e">
        <v>#N/A</v>
      </c>
      <c r="S28" s="233" t="e">
        <v>#N/A</v>
      </c>
      <c r="T28" s="233" t="e">
        <v>#N/A</v>
      </c>
      <c r="U28" s="233" t="e">
        <v>#N/A</v>
      </c>
      <c r="V28" s="233" t="e">
        <v>#N/A</v>
      </c>
      <c r="W28" s="233" t="e">
        <v>#N/A</v>
      </c>
      <c r="X28" s="233" t="e">
        <v>#N/A</v>
      </c>
      <c r="Y28" s="233" t="e">
        <v>#N/A</v>
      </c>
      <c r="Z28" s="233" t="e">
        <v>#N/A</v>
      </c>
      <c r="AA28" s="233" t="e">
        <v>#N/A</v>
      </c>
      <c r="AB28" s="233" t="e">
        <v>#N/A</v>
      </c>
      <c r="AC28" s="284" t="e">
        <v>#N/A</v>
      </c>
      <c r="AD28"/>
      <c r="AE28"/>
      <c r="AF28"/>
      <c r="AG28"/>
      <c r="AH28"/>
      <c r="AI28"/>
      <c r="AJ28"/>
      <c r="AK28"/>
      <c r="AL28"/>
      <c r="AM28"/>
      <c r="AN28"/>
      <c r="AO28"/>
      <c r="AP28"/>
      <c r="AQ28"/>
      <c r="AR28"/>
    </row>
    <row r="29" spans="1:44" x14ac:dyDescent="0.25">
      <c r="A29" s="300">
        <v>19652226195.220753</v>
      </c>
      <c r="B29" s="307">
        <v>44012</v>
      </c>
      <c r="C29" s="299">
        <v>6.8042140560400745E-5</v>
      </c>
      <c r="D29" s="299">
        <v>2.6949933392726797E-4</v>
      </c>
      <c r="E29" s="299">
        <v>4.5522492418572063E-4</v>
      </c>
      <c r="F29" s="299" t="e">
        <v>#N/A</v>
      </c>
      <c r="G29" s="299" t="e">
        <v>#N/A</v>
      </c>
      <c r="H29" s="233" t="e">
        <v>#N/A</v>
      </c>
      <c r="I29" s="233" t="e">
        <v>#N/A</v>
      </c>
      <c r="J29" s="233" t="e">
        <v>#N/A</v>
      </c>
      <c r="K29" s="233" t="e">
        <v>#N/A</v>
      </c>
      <c r="L29" s="233" t="e">
        <v>#N/A</v>
      </c>
      <c r="M29" s="233" t="e">
        <v>#N/A</v>
      </c>
      <c r="N29" s="233" t="e">
        <v>#N/A</v>
      </c>
      <c r="O29" s="233" t="e">
        <v>#N/A</v>
      </c>
      <c r="P29" s="233" t="e">
        <v>#N/A</v>
      </c>
      <c r="Q29" s="233" t="e">
        <v>#N/A</v>
      </c>
      <c r="R29" s="233" t="e">
        <v>#N/A</v>
      </c>
      <c r="S29" s="233" t="e">
        <v>#N/A</v>
      </c>
      <c r="T29" s="233" t="e">
        <v>#N/A</v>
      </c>
      <c r="U29" s="233" t="e">
        <v>#N/A</v>
      </c>
      <c r="V29" s="233" t="e">
        <v>#N/A</v>
      </c>
      <c r="W29" s="233" t="e">
        <v>#N/A</v>
      </c>
      <c r="X29" s="233" t="e">
        <v>#N/A</v>
      </c>
      <c r="Y29" s="233" t="e">
        <v>#N/A</v>
      </c>
      <c r="Z29" s="233" t="e">
        <v>#N/A</v>
      </c>
      <c r="AA29" s="233" t="e">
        <v>#N/A</v>
      </c>
      <c r="AB29" s="233" t="e">
        <v>#N/A</v>
      </c>
      <c r="AC29" s="285" t="e">
        <v>#N/A</v>
      </c>
      <c r="AD29"/>
      <c r="AE29"/>
      <c r="AF29"/>
      <c r="AG29"/>
      <c r="AH29"/>
      <c r="AI29"/>
      <c r="AJ29"/>
      <c r="AK29"/>
      <c r="AL29"/>
      <c r="AM29"/>
      <c r="AN29"/>
      <c r="AO29"/>
      <c r="AP29"/>
      <c r="AQ29"/>
      <c r="AR29"/>
    </row>
    <row r="30" spans="1:44" x14ac:dyDescent="0.25">
      <c r="A30" s="229"/>
      <c r="B30" s="229"/>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87"/>
      <c r="AD30"/>
      <c r="AE30"/>
      <c r="AF30"/>
      <c r="AG30"/>
      <c r="AH30"/>
      <c r="AI30"/>
      <c r="AJ30"/>
      <c r="AK30"/>
      <c r="AL30"/>
      <c r="AM30"/>
      <c r="AN30"/>
      <c r="AO30"/>
      <c r="AP30"/>
      <c r="AQ30"/>
      <c r="AR30"/>
    </row>
    <row r="33" spans="1:11" x14ac:dyDescent="0.25">
      <c r="A33" s="229"/>
      <c r="B33" s="247" t="s">
        <v>453</v>
      </c>
      <c r="C33" s="248"/>
      <c r="D33" s="248"/>
      <c r="E33" s="248"/>
      <c r="F33" s="248"/>
      <c r="G33" s="249"/>
    </row>
    <row r="34" spans="1:11" ht="60" x14ac:dyDescent="0.25">
      <c r="A34" s="250" t="s">
        <v>454</v>
      </c>
      <c r="B34" s="252" t="s">
        <v>455</v>
      </c>
      <c r="C34" s="252" t="s">
        <v>462</v>
      </c>
      <c r="D34" s="252" t="s">
        <v>457</v>
      </c>
      <c r="E34" s="252" t="s">
        <v>458</v>
      </c>
      <c r="F34" s="252" t="s">
        <v>474</v>
      </c>
      <c r="G34" s="253" t="s">
        <v>460</v>
      </c>
    </row>
    <row r="35" spans="1:11" x14ac:dyDescent="0.25">
      <c r="A35" s="254">
        <v>42551</v>
      </c>
      <c r="B35" s="239">
        <v>113</v>
      </c>
      <c r="C35" s="239">
        <v>2321</v>
      </c>
      <c r="D35" s="3">
        <v>4.8685911245152952E-2</v>
      </c>
      <c r="E35" s="239">
        <v>2407432.1631252929</v>
      </c>
      <c r="F35" s="257">
        <v>31382226.198085867</v>
      </c>
      <c r="G35" s="258">
        <v>7.6713237229554226E-2</v>
      </c>
    </row>
    <row r="36" spans="1:11" x14ac:dyDescent="0.25">
      <c r="A36" s="254">
        <v>42643</v>
      </c>
      <c r="B36" s="239">
        <v>125</v>
      </c>
      <c r="C36" s="239">
        <v>2278</v>
      </c>
      <c r="D36" s="3">
        <v>5.4872695346795432E-2</v>
      </c>
      <c r="E36" s="239">
        <v>2696154.0900097853</v>
      </c>
      <c r="F36" s="239">
        <v>33152091.054619677</v>
      </c>
      <c r="G36" s="259">
        <v>8.1326818437115797E-2</v>
      </c>
    </row>
    <row r="37" spans="1:11" x14ac:dyDescent="0.25">
      <c r="A37" s="254">
        <v>42735</v>
      </c>
      <c r="B37" s="239">
        <v>119</v>
      </c>
      <c r="C37" s="239">
        <v>2116</v>
      </c>
      <c r="D37" s="3">
        <v>5.623818525519849E-2</v>
      </c>
      <c r="E37" s="239">
        <v>2412288.15767015</v>
      </c>
      <c r="F37" s="239">
        <v>29897381.531559583</v>
      </c>
      <c r="G37" s="259">
        <v>8.0685599677809444E-2</v>
      </c>
    </row>
    <row r="38" spans="1:11" x14ac:dyDescent="0.25">
      <c r="A38" s="254">
        <v>42825</v>
      </c>
      <c r="B38" s="239">
        <v>108</v>
      </c>
      <c r="C38" s="239">
        <v>2196</v>
      </c>
      <c r="D38" s="3">
        <v>4.9180327868852458E-2</v>
      </c>
      <c r="E38" s="239">
        <v>2487559.5434609991</v>
      </c>
      <c r="F38" s="239">
        <v>28731679.38945961</v>
      </c>
      <c r="G38" s="259">
        <v>8.6578981678793729E-2</v>
      </c>
    </row>
    <row r="39" spans="1:11" x14ac:dyDescent="0.25">
      <c r="A39" s="254">
        <v>42916</v>
      </c>
      <c r="B39" s="239">
        <v>106</v>
      </c>
      <c r="C39" s="239">
        <v>2113</v>
      </c>
      <c r="D39" s="3">
        <v>5.0165641268338855E-2</v>
      </c>
      <c r="E39" s="239">
        <v>3067331.5407082224</v>
      </c>
      <c r="F39" s="239">
        <v>31712823.440767609</v>
      </c>
      <c r="G39" s="259">
        <v>9.6722120830310329E-2</v>
      </c>
    </row>
    <row r="40" spans="1:11" x14ac:dyDescent="0.25">
      <c r="A40" s="254">
        <v>43008</v>
      </c>
      <c r="B40" s="239">
        <v>123</v>
      </c>
      <c r="C40" s="239">
        <v>2114</v>
      </c>
      <c r="D40" s="3">
        <v>5.8183538315988645E-2</v>
      </c>
      <c r="E40" s="239">
        <v>3094103.5848902753</v>
      </c>
      <c r="F40" s="239">
        <v>30524253.112886786</v>
      </c>
      <c r="G40" s="259">
        <v>0.10136541501760778</v>
      </c>
    </row>
    <row r="41" spans="1:11" x14ac:dyDescent="0.25">
      <c r="A41" s="254">
        <v>43100</v>
      </c>
      <c r="B41" s="239">
        <v>114</v>
      </c>
      <c r="C41" s="239">
        <v>2047</v>
      </c>
      <c r="D41" s="3">
        <v>5.569125549584758E-2</v>
      </c>
      <c r="E41" s="239">
        <v>3742165.37693532</v>
      </c>
      <c r="F41" s="239">
        <v>31379395.881404024</v>
      </c>
      <c r="G41" s="259">
        <v>0.1192554946270649</v>
      </c>
    </row>
    <row r="42" spans="1:11" x14ac:dyDescent="0.25">
      <c r="A42" s="254">
        <v>43190</v>
      </c>
      <c r="B42" s="239">
        <v>127</v>
      </c>
      <c r="C42" s="239">
        <v>2190</v>
      </c>
      <c r="D42" s="3">
        <v>5.7990867579908678E-2</v>
      </c>
      <c r="E42" s="239">
        <v>3156687.6286975383</v>
      </c>
      <c r="F42" s="239">
        <v>27814579.797025666</v>
      </c>
      <c r="G42" s="259">
        <v>0.11349039430878249</v>
      </c>
    </row>
    <row r="43" spans="1:11" x14ac:dyDescent="0.25">
      <c r="A43" s="254">
        <v>43281</v>
      </c>
      <c r="B43" s="239">
        <v>112</v>
      </c>
      <c r="C43" s="239">
        <v>2138</v>
      </c>
      <c r="D43" s="3">
        <v>5.2385406922357346E-2</v>
      </c>
      <c r="E43" s="239">
        <v>3145378.9260109169</v>
      </c>
      <c r="F43" s="239">
        <v>30588658.877693109</v>
      </c>
      <c r="G43" s="259">
        <v>0.10282827169989776</v>
      </c>
      <c r="H43" s="113"/>
      <c r="K43" s="113"/>
    </row>
    <row r="44" spans="1:11" x14ac:dyDescent="0.25">
      <c r="A44" s="254">
        <v>43373</v>
      </c>
      <c r="B44" s="239">
        <v>141</v>
      </c>
      <c r="C44" s="239">
        <v>2222</v>
      </c>
      <c r="D44" s="3">
        <v>6.3456345634563455E-2</v>
      </c>
      <c r="E44" s="239">
        <v>3494718.0474059666</v>
      </c>
      <c r="F44" s="239">
        <v>31825668.806030452</v>
      </c>
      <c r="G44" s="259">
        <v>0.10980815733065674</v>
      </c>
      <c r="K44" s="113"/>
    </row>
    <row r="45" spans="1:11" x14ac:dyDescent="0.25">
      <c r="A45" s="254">
        <v>43465</v>
      </c>
      <c r="B45" s="239">
        <v>100</v>
      </c>
      <c r="C45" s="239">
        <v>2114</v>
      </c>
      <c r="D45" s="3">
        <v>4.730368968779565E-2</v>
      </c>
      <c r="E45" s="239">
        <v>3155336.1712541115</v>
      </c>
      <c r="F45" s="239">
        <v>31050699.64220988</v>
      </c>
      <c r="G45" s="259">
        <v>0.10161884297656186</v>
      </c>
    </row>
    <row r="46" spans="1:11" x14ac:dyDescent="0.25">
      <c r="A46" s="254">
        <v>43555</v>
      </c>
      <c r="B46" s="239">
        <v>127</v>
      </c>
      <c r="C46" s="239">
        <v>2207</v>
      </c>
      <c r="D46" s="3">
        <v>5.7544177616674221E-2</v>
      </c>
      <c r="E46" s="239">
        <v>3622383.9744830802</v>
      </c>
      <c r="F46" s="239">
        <v>31082668.772815205</v>
      </c>
      <c r="G46" s="259">
        <v>0.11654031386298479</v>
      </c>
    </row>
    <row r="47" spans="1:11" x14ac:dyDescent="0.25">
      <c r="A47" s="254">
        <v>43646</v>
      </c>
      <c r="B47" s="239">
        <v>123</v>
      </c>
      <c r="C47" s="239">
        <v>1979</v>
      </c>
      <c r="D47" s="3">
        <v>6.2152602324406267E-2</v>
      </c>
      <c r="E47" s="239">
        <v>4437197.8404256096</v>
      </c>
      <c r="F47" s="239">
        <v>33327553.691092737</v>
      </c>
      <c r="G47" s="259">
        <v>0.13313902008989978</v>
      </c>
    </row>
    <row r="48" spans="1:11" x14ac:dyDescent="0.25">
      <c r="A48" s="254">
        <v>43738</v>
      </c>
      <c r="B48" s="239">
        <v>124</v>
      </c>
      <c r="C48" s="239">
        <v>2105</v>
      </c>
      <c r="D48" s="3">
        <v>5.8907363420427551E-2</v>
      </c>
      <c r="E48" s="239">
        <v>3736852.0016934597</v>
      </c>
      <c r="F48" s="239">
        <v>35237593.364920378</v>
      </c>
      <c r="G48" s="259">
        <v>0.10604731041063546</v>
      </c>
    </row>
    <row r="49" spans="1:11" x14ac:dyDescent="0.25">
      <c r="A49" s="254">
        <v>43830</v>
      </c>
      <c r="B49" s="239">
        <v>136</v>
      </c>
      <c r="C49" s="239">
        <v>2011</v>
      </c>
      <c r="D49" s="3">
        <v>6.7628045748383894E-2</v>
      </c>
      <c r="E49" s="239">
        <v>4124655.7301426968</v>
      </c>
      <c r="F49" s="239">
        <v>34462631.06518802</v>
      </c>
      <c r="G49" s="259">
        <v>0.11968487612976143</v>
      </c>
    </row>
    <row r="50" spans="1:11" x14ac:dyDescent="0.25">
      <c r="A50" s="255">
        <v>43921</v>
      </c>
      <c r="B50" s="260">
        <v>94</v>
      </c>
      <c r="C50" s="261">
        <v>1319</v>
      </c>
      <c r="D50" s="262">
        <v>7.1266110689916604E-2</v>
      </c>
      <c r="E50" s="263">
        <v>2643082.1399999997</v>
      </c>
      <c r="F50" s="263">
        <v>21066614.759999998</v>
      </c>
      <c r="G50" s="264">
        <v>0.12546306894159961</v>
      </c>
      <c r="H50" s="113"/>
      <c r="I50" s="113"/>
      <c r="J50" s="113"/>
      <c r="K50" s="113"/>
    </row>
    <row r="53" spans="1:11" x14ac:dyDescent="0.25">
      <c r="A53" s="229"/>
      <c r="B53" s="247" t="s">
        <v>453</v>
      </c>
      <c r="C53" s="248"/>
      <c r="D53" s="248"/>
      <c r="E53" s="248"/>
      <c r="F53" s="248"/>
      <c r="G53" s="249"/>
    </row>
    <row r="54" spans="1:11" ht="60" x14ac:dyDescent="0.25">
      <c r="A54" s="250" t="s">
        <v>461</v>
      </c>
      <c r="B54" s="252" t="s">
        <v>455</v>
      </c>
      <c r="C54" s="252" t="s">
        <v>462</v>
      </c>
      <c r="D54" s="252" t="s">
        <v>457</v>
      </c>
      <c r="E54" s="252" t="s">
        <v>463</v>
      </c>
      <c r="F54" s="252" t="s">
        <v>459</v>
      </c>
      <c r="G54" s="253" t="s">
        <v>465</v>
      </c>
    </row>
    <row r="55" spans="1:11" x14ac:dyDescent="0.25">
      <c r="A55" s="254">
        <v>42551</v>
      </c>
      <c r="B55" s="239"/>
      <c r="C55" s="239"/>
      <c r="D55" s="3"/>
      <c r="E55" s="239">
        <v>4429285.1934114434</v>
      </c>
      <c r="F55" s="257">
        <v>47021092.451672226</v>
      </c>
      <c r="G55" s="258">
        <v>9.4197836810444482E-2</v>
      </c>
      <c r="H55" s="3"/>
    </row>
    <row r="56" spans="1:11" x14ac:dyDescent="0.25">
      <c r="A56" s="254">
        <v>42643</v>
      </c>
      <c r="B56" s="239"/>
      <c r="C56" s="239"/>
      <c r="D56" s="3"/>
      <c r="E56" s="239">
        <v>6524343.5239807256</v>
      </c>
      <c r="F56" s="239">
        <v>55762697.108242817</v>
      </c>
      <c r="G56" s="259">
        <v>0.1170019361028414</v>
      </c>
      <c r="H56" s="3"/>
    </row>
    <row r="57" spans="1:11" x14ac:dyDescent="0.25">
      <c r="A57" s="254">
        <v>42735</v>
      </c>
      <c r="B57" s="239"/>
      <c r="C57" s="239"/>
      <c r="D57" s="3"/>
      <c r="E57" s="239">
        <v>5403376.3605299294</v>
      </c>
      <c r="F57" s="239">
        <v>45335044.729311369</v>
      </c>
      <c r="G57" s="259">
        <v>0.11918762610233793</v>
      </c>
      <c r="H57" s="3"/>
    </row>
    <row r="58" spans="1:11" x14ac:dyDescent="0.25">
      <c r="A58" s="254">
        <v>42825</v>
      </c>
      <c r="B58" s="239"/>
      <c r="C58" s="239"/>
      <c r="D58" s="3"/>
      <c r="E58" s="239">
        <v>4199435.1088276999</v>
      </c>
      <c r="F58" s="239">
        <v>41193703.577157825</v>
      </c>
      <c r="G58" s="259">
        <v>0.10194361623644624</v>
      </c>
      <c r="H58" s="3"/>
    </row>
    <row r="59" spans="1:11" x14ac:dyDescent="0.25">
      <c r="A59" s="254">
        <v>42916</v>
      </c>
      <c r="B59" s="239"/>
      <c r="C59" s="239"/>
      <c r="D59" s="3"/>
      <c r="E59" s="239">
        <v>5246646.6671739444</v>
      </c>
      <c r="F59" s="239">
        <v>50998312.152318746</v>
      </c>
      <c r="G59" s="259">
        <v>0.10287882962682314</v>
      </c>
      <c r="H59" s="3"/>
    </row>
    <row r="60" spans="1:11" x14ac:dyDescent="0.25">
      <c r="A60" s="254">
        <v>43008</v>
      </c>
      <c r="B60" s="239"/>
      <c r="C60" s="239"/>
      <c r="D60" s="3"/>
      <c r="E60" s="239">
        <v>6218380.9440012295</v>
      </c>
      <c r="F60" s="239">
        <v>49124717.907717302</v>
      </c>
      <c r="G60" s="259">
        <v>0.12658354508381506</v>
      </c>
      <c r="H60" s="3"/>
    </row>
    <row r="61" spans="1:11" x14ac:dyDescent="0.25">
      <c r="A61" s="254">
        <v>43100</v>
      </c>
      <c r="B61" s="239"/>
      <c r="C61" s="239"/>
      <c r="D61" s="3"/>
      <c r="E61" s="239">
        <v>4978498.8064435702</v>
      </c>
      <c r="F61" s="239">
        <v>48914051.551155694</v>
      </c>
      <c r="G61" s="259">
        <v>0.10178054461992206</v>
      </c>
      <c r="H61" s="3"/>
    </row>
    <row r="62" spans="1:11" x14ac:dyDescent="0.25">
      <c r="A62" s="254">
        <v>43190</v>
      </c>
      <c r="B62" s="239"/>
      <c r="C62" s="239"/>
      <c r="D62" s="3"/>
      <c r="E62" s="239">
        <v>6992310.420472851</v>
      </c>
      <c r="F62" s="239">
        <v>42633940.33624202</v>
      </c>
      <c r="G62" s="259">
        <v>0.16400807350496915</v>
      </c>
      <c r="H62" s="3"/>
    </row>
    <row r="63" spans="1:11" x14ac:dyDescent="0.25">
      <c r="A63" s="254">
        <v>43281</v>
      </c>
      <c r="B63" s="239"/>
      <c r="C63" s="239"/>
      <c r="D63" s="3"/>
      <c r="E63" s="239">
        <v>6062934.3145693028</v>
      </c>
      <c r="F63" s="239">
        <v>50204570.901479274</v>
      </c>
      <c r="G63" s="259">
        <v>0.12076458787920163</v>
      </c>
      <c r="H63" s="113"/>
    </row>
    <row r="64" spans="1:11" x14ac:dyDescent="0.25">
      <c r="A64" s="254">
        <v>43373</v>
      </c>
      <c r="B64" s="239"/>
      <c r="C64" s="239"/>
      <c r="D64" s="3"/>
      <c r="E64" s="239">
        <v>8137293.80098732</v>
      </c>
      <c r="F64" s="239">
        <v>51023147.447353147</v>
      </c>
      <c r="G64" s="259">
        <v>0.15948239589459992</v>
      </c>
      <c r="H64" s="3"/>
    </row>
    <row r="65" spans="1:10" x14ac:dyDescent="0.25">
      <c r="A65" s="254">
        <v>43465</v>
      </c>
      <c r="B65" s="239"/>
      <c r="C65" s="239"/>
      <c r="D65" s="3"/>
      <c r="E65" s="239">
        <v>6358832.0319016054</v>
      </c>
      <c r="F65" s="239">
        <v>51616621.426265985</v>
      </c>
      <c r="G65" s="259">
        <v>0.1231934957421643</v>
      </c>
      <c r="H65" s="3"/>
    </row>
    <row r="66" spans="1:10" x14ac:dyDescent="0.25">
      <c r="A66" s="254">
        <v>43555</v>
      </c>
      <c r="B66" s="239"/>
      <c r="C66" s="239"/>
      <c r="D66" s="3"/>
      <c r="E66" s="239">
        <v>6399508.8786900816</v>
      </c>
      <c r="F66" s="239">
        <v>49983314.786634102</v>
      </c>
      <c r="G66" s="259">
        <v>0.12803290269978965</v>
      </c>
      <c r="H66" s="3"/>
    </row>
    <row r="67" spans="1:10" x14ac:dyDescent="0.25">
      <c r="A67" s="254">
        <v>43646</v>
      </c>
      <c r="B67" s="239"/>
      <c r="C67" s="239"/>
      <c r="D67" s="3"/>
      <c r="E67" s="239">
        <v>8651000.7114799023</v>
      </c>
      <c r="F67" s="239">
        <v>50540499.265690193</v>
      </c>
      <c r="G67" s="259">
        <v>0.17116967258280927</v>
      </c>
      <c r="H67" s="3"/>
    </row>
    <row r="68" spans="1:10" x14ac:dyDescent="0.25">
      <c r="A68" s="254">
        <v>43738</v>
      </c>
      <c r="B68" s="239"/>
      <c r="C68" s="239"/>
      <c r="D68" s="3"/>
      <c r="E68" s="239">
        <v>8491313.7038884293</v>
      </c>
      <c r="F68" s="239">
        <v>53391446.927243322</v>
      </c>
      <c r="G68" s="259">
        <v>0.15903883847649919</v>
      </c>
      <c r="H68" s="3"/>
    </row>
    <row r="69" spans="1:10" x14ac:dyDescent="0.25">
      <c r="A69" s="254">
        <v>43830</v>
      </c>
      <c r="B69" s="239"/>
      <c r="C69" s="239"/>
      <c r="D69" s="3"/>
      <c r="E69" s="239">
        <v>8153317.4380366551</v>
      </c>
      <c r="F69" s="239">
        <v>57805991.802509136</v>
      </c>
      <c r="G69" s="259">
        <v>0.14104623385568746</v>
      </c>
      <c r="H69" s="3"/>
    </row>
    <row r="70" spans="1:10" x14ac:dyDescent="0.25">
      <c r="A70" s="255">
        <v>43921</v>
      </c>
      <c r="B70" s="260"/>
      <c r="C70" s="261"/>
      <c r="D70" s="262"/>
      <c r="E70" s="263">
        <v>4340518.6800000006</v>
      </c>
      <c r="F70" s="263">
        <v>31583504.400000002</v>
      </c>
      <c r="G70" s="264">
        <v>0.13742992623706443</v>
      </c>
      <c r="H70" s="113"/>
    </row>
    <row r="73" spans="1:10" x14ac:dyDescent="0.25">
      <c r="A73" s="226"/>
      <c r="B73" s="231"/>
      <c r="C73" s="247" t="s">
        <v>466</v>
      </c>
      <c r="D73" s="248"/>
      <c r="E73" s="248"/>
      <c r="F73" s="248"/>
      <c r="G73" s="248"/>
      <c r="H73" s="248"/>
      <c r="I73" s="249"/>
    </row>
    <row r="74" spans="1:10" ht="30" x14ac:dyDescent="0.25">
      <c r="A74" s="250" t="s">
        <v>346</v>
      </c>
      <c r="B74" s="253" t="s">
        <v>347</v>
      </c>
      <c r="C74" s="251" t="s">
        <v>467</v>
      </c>
      <c r="D74" s="252" t="s">
        <v>468</v>
      </c>
      <c r="E74" s="252" t="s">
        <v>469</v>
      </c>
      <c r="F74" s="252" t="s">
        <v>470</v>
      </c>
      <c r="G74" s="252" t="s">
        <v>471</v>
      </c>
      <c r="H74" s="252" t="s">
        <v>472</v>
      </c>
      <c r="I74" s="253" t="s">
        <v>473</v>
      </c>
    </row>
    <row r="75" spans="1:10" x14ac:dyDescent="0.25">
      <c r="A75" s="265">
        <v>0</v>
      </c>
      <c r="B75" s="266">
        <v>2015</v>
      </c>
      <c r="C75" s="267">
        <v>95</v>
      </c>
      <c r="D75" s="268">
        <v>1095</v>
      </c>
      <c r="E75" s="268">
        <v>7</v>
      </c>
      <c r="F75" s="268">
        <v>36</v>
      </c>
      <c r="G75" s="268">
        <v>861</v>
      </c>
      <c r="H75" s="268">
        <v>110</v>
      </c>
      <c r="I75" s="269">
        <v>78</v>
      </c>
    </row>
    <row r="76" spans="1:10" x14ac:dyDescent="0.25">
      <c r="A76" s="270"/>
      <c r="B76" s="266">
        <v>2016</v>
      </c>
      <c r="C76" s="271">
        <v>116</v>
      </c>
      <c r="D76" s="272">
        <v>886</v>
      </c>
      <c r="E76" s="272">
        <v>7</v>
      </c>
      <c r="F76" s="272">
        <v>32</v>
      </c>
      <c r="G76" s="272">
        <v>865</v>
      </c>
      <c r="H76" s="272">
        <v>106</v>
      </c>
      <c r="I76" s="273">
        <v>114</v>
      </c>
    </row>
    <row r="77" spans="1:10" x14ac:dyDescent="0.25">
      <c r="A77" s="270"/>
      <c r="B77" s="266">
        <v>2017</v>
      </c>
      <c r="C77" s="271">
        <v>75</v>
      </c>
      <c r="D77" s="272">
        <v>715</v>
      </c>
      <c r="E77" s="272">
        <v>7</v>
      </c>
      <c r="F77" s="272">
        <v>37</v>
      </c>
      <c r="G77" s="272">
        <v>903</v>
      </c>
      <c r="H77" s="272">
        <v>68</v>
      </c>
      <c r="I77" s="273">
        <v>99</v>
      </c>
    </row>
    <row r="78" spans="1:10" x14ac:dyDescent="0.25">
      <c r="A78" s="270"/>
      <c r="B78" s="266">
        <v>2018</v>
      </c>
      <c r="C78" s="271">
        <v>55</v>
      </c>
      <c r="D78" s="272">
        <v>661</v>
      </c>
      <c r="E78" s="272">
        <v>4</v>
      </c>
      <c r="F78" s="272">
        <v>35</v>
      </c>
      <c r="G78" s="272">
        <v>844</v>
      </c>
      <c r="H78" s="272">
        <v>67</v>
      </c>
      <c r="I78" s="273">
        <v>60</v>
      </c>
    </row>
    <row r="79" spans="1:10" x14ac:dyDescent="0.25">
      <c r="A79" s="270"/>
      <c r="B79" s="266">
        <v>2019</v>
      </c>
      <c r="C79" s="271">
        <v>64</v>
      </c>
      <c r="D79" s="272">
        <v>658</v>
      </c>
      <c r="E79" s="272">
        <v>4</v>
      </c>
      <c r="F79" s="272">
        <v>39</v>
      </c>
      <c r="G79" s="272">
        <v>819</v>
      </c>
      <c r="H79" s="272">
        <v>135</v>
      </c>
      <c r="I79" s="273">
        <v>260</v>
      </c>
      <c r="J79" s="113"/>
    </row>
    <row r="80" spans="1:10" x14ac:dyDescent="0.25">
      <c r="A80" s="270"/>
      <c r="B80" s="266">
        <v>2020</v>
      </c>
      <c r="C80" s="271">
        <v>55</v>
      </c>
      <c r="D80" s="272">
        <v>569</v>
      </c>
      <c r="E80" s="272">
        <v>5</v>
      </c>
      <c r="F80" s="272">
        <v>52</v>
      </c>
      <c r="G80" s="272">
        <v>866</v>
      </c>
      <c r="H80" s="272">
        <v>87</v>
      </c>
      <c r="I80" s="273">
        <v>131</v>
      </c>
    </row>
    <row r="81" spans="1:9" x14ac:dyDescent="0.25">
      <c r="A81" s="270">
        <v>1</v>
      </c>
      <c r="B81" s="266">
        <v>2015</v>
      </c>
      <c r="C81" s="271">
        <v>85</v>
      </c>
      <c r="D81" s="272">
        <v>2608</v>
      </c>
      <c r="E81" s="272">
        <v>10</v>
      </c>
      <c r="F81" s="272">
        <v>127</v>
      </c>
      <c r="G81" s="272">
        <v>1766</v>
      </c>
      <c r="H81" s="272">
        <v>221</v>
      </c>
      <c r="I81" s="273">
        <v>340</v>
      </c>
    </row>
    <row r="82" spans="1:9" x14ac:dyDescent="0.25">
      <c r="A82" s="270"/>
      <c r="B82" s="266">
        <v>2016</v>
      </c>
      <c r="C82" s="271">
        <v>64</v>
      </c>
      <c r="D82" s="272">
        <v>2107</v>
      </c>
      <c r="E82" s="272">
        <v>17</v>
      </c>
      <c r="F82" s="272">
        <v>109</v>
      </c>
      <c r="G82" s="272">
        <v>1781</v>
      </c>
      <c r="H82" s="272">
        <v>194</v>
      </c>
      <c r="I82" s="273">
        <v>293</v>
      </c>
    </row>
    <row r="83" spans="1:9" x14ac:dyDescent="0.25">
      <c r="A83" s="270"/>
      <c r="B83" s="266">
        <v>2017</v>
      </c>
      <c r="C83" s="271">
        <v>55</v>
      </c>
      <c r="D83" s="272">
        <v>1640</v>
      </c>
      <c r="E83" s="272">
        <v>7</v>
      </c>
      <c r="F83" s="272">
        <v>143</v>
      </c>
      <c r="G83" s="272">
        <v>1778</v>
      </c>
      <c r="H83" s="272">
        <v>96</v>
      </c>
      <c r="I83" s="273">
        <v>217</v>
      </c>
    </row>
    <row r="84" spans="1:9" x14ac:dyDescent="0.25">
      <c r="A84" s="270"/>
      <c r="B84" s="266">
        <v>2018</v>
      </c>
      <c r="C84" s="271">
        <v>35</v>
      </c>
      <c r="D84" s="272">
        <v>1622</v>
      </c>
      <c r="E84" s="272">
        <v>11</v>
      </c>
      <c r="F84" s="272">
        <v>100</v>
      </c>
      <c r="G84" s="272">
        <v>1683</v>
      </c>
      <c r="H84" s="272">
        <v>96</v>
      </c>
      <c r="I84" s="273">
        <v>194</v>
      </c>
    </row>
    <row r="85" spans="1:9" x14ac:dyDescent="0.25">
      <c r="A85" s="270"/>
      <c r="B85" s="266">
        <v>2019</v>
      </c>
      <c r="C85" s="271">
        <v>51</v>
      </c>
      <c r="D85" s="272">
        <v>1604</v>
      </c>
      <c r="E85" s="272">
        <v>6</v>
      </c>
      <c r="F85" s="272">
        <v>142</v>
      </c>
      <c r="G85" s="272">
        <v>1673</v>
      </c>
      <c r="H85" s="272">
        <v>128</v>
      </c>
      <c r="I85" s="273">
        <v>516</v>
      </c>
    </row>
    <row r="86" spans="1:9" x14ac:dyDescent="0.25">
      <c r="A86" s="270"/>
      <c r="B86" s="266">
        <v>2020</v>
      </c>
      <c r="C86" s="271">
        <v>29</v>
      </c>
      <c r="D86" s="272">
        <v>1402</v>
      </c>
      <c r="E86" s="272">
        <v>9</v>
      </c>
      <c r="F86" s="272">
        <v>147</v>
      </c>
      <c r="G86" s="272">
        <v>1773</v>
      </c>
      <c r="H86" s="272">
        <v>141</v>
      </c>
      <c r="I86" s="273">
        <v>426</v>
      </c>
    </row>
    <row r="87" spans="1:9" x14ac:dyDescent="0.25">
      <c r="A87" s="270">
        <v>2</v>
      </c>
      <c r="B87" s="266">
        <v>2015</v>
      </c>
      <c r="C87" s="271">
        <v>118</v>
      </c>
      <c r="D87" s="272">
        <v>3981</v>
      </c>
      <c r="E87" s="272">
        <v>18</v>
      </c>
      <c r="F87" s="272">
        <v>243</v>
      </c>
      <c r="G87" s="272">
        <v>2608</v>
      </c>
      <c r="H87" s="272">
        <v>254</v>
      </c>
      <c r="I87" s="273">
        <v>525</v>
      </c>
    </row>
    <row r="88" spans="1:9" x14ac:dyDescent="0.25">
      <c r="A88" s="270"/>
      <c r="B88" s="266">
        <v>2016</v>
      </c>
      <c r="C88" s="271">
        <v>115</v>
      </c>
      <c r="D88" s="272">
        <v>3282</v>
      </c>
      <c r="E88" s="272">
        <v>18</v>
      </c>
      <c r="F88" s="272">
        <v>212</v>
      </c>
      <c r="G88" s="272">
        <v>2628</v>
      </c>
      <c r="H88" s="272">
        <v>253</v>
      </c>
      <c r="I88" s="273">
        <v>486</v>
      </c>
    </row>
    <row r="89" spans="1:9" x14ac:dyDescent="0.25">
      <c r="A89" s="270"/>
      <c r="B89" s="266">
        <v>2017</v>
      </c>
      <c r="C89" s="271">
        <v>76</v>
      </c>
      <c r="D89" s="272">
        <v>2677</v>
      </c>
      <c r="E89" s="272">
        <v>12</v>
      </c>
      <c r="F89" s="272">
        <v>251</v>
      </c>
      <c r="G89" s="272">
        <v>2667</v>
      </c>
      <c r="H89" s="272">
        <v>142</v>
      </c>
      <c r="I89" s="273">
        <v>316</v>
      </c>
    </row>
    <row r="90" spans="1:9" x14ac:dyDescent="0.25">
      <c r="A90" s="270"/>
      <c r="B90" s="266">
        <v>2018</v>
      </c>
      <c r="C90" s="271">
        <v>51</v>
      </c>
      <c r="D90" s="272">
        <v>2550</v>
      </c>
      <c r="E90" s="272">
        <v>14</v>
      </c>
      <c r="F90" s="272">
        <v>188</v>
      </c>
      <c r="G90" s="272">
        <v>2641</v>
      </c>
      <c r="H90" s="272">
        <v>123</v>
      </c>
      <c r="I90" s="273">
        <v>358</v>
      </c>
    </row>
    <row r="91" spans="1:9" x14ac:dyDescent="0.25">
      <c r="A91" s="270"/>
      <c r="B91" s="266">
        <v>2019</v>
      </c>
      <c r="C91" s="271">
        <v>85</v>
      </c>
      <c r="D91" s="272">
        <v>2583</v>
      </c>
      <c r="E91" s="272">
        <v>9</v>
      </c>
      <c r="F91" s="272">
        <v>245</v>
      </c>
      <c r="G91" s="272">
        <v>2575</v>
      </c>
      <c r="H91" s="272">
        <v>189</v>
      </c>
      <c r="I91" s="273">
        <v>709</v>
      </c>
    </row>
    <row r="92" spans="1:9" x14ac:dyDescent="0.25">
      <c r="A92" s="270"/>
      <c r="B92" s="266">
        <v>2020</v>
      </c>
      <c r="C92" s="271">
        <v>79</v>
      </c>
      <c r="D92" s="272">
        <v>1951</v>
      </c>
      <c r="E92" s="272">
        <v>12</v>
      </c>
      <c r="F92" s="272">
        <v>193</v>
      </c>
      <c r="G92" s="272">
        <v>2302</v>
      </c>
      <c r="H92" s="272">
        <v>156</v>
      </c>
      <c r="I92" s="273">
        <v>818</v>
      </c>
    </row>
    <row r="93" spans="1:9" x14ac:dyDescent="0.25">
      <c r="A93" s="301">
        <v>3</v>
      </c>
      <c r="B93" s="302">
        <v>2015</v>
      </c>
      <c r="C93" s="303">
        <v>121</v>
      </c>
      <c r="D93" s="304">
        <v>5311</v>
      </c>
      <c r="E93" s="304">
        <v>15</v>
      </c>
      <c r="F93" s="304">
        <v>380</v>
      </c>
      <c r="G93" s="304">
        <v>3377</v>
      </c>
      <c r="H93" s="304">
        <v>294</v>
      </c>
      <c r="I93" s="305">
        <v>810</v>
      </c>
    </row>
    <row r="94" spans="1:9" x14ac:dyDescent="0.25">
      <c r="A94" s="301"/>
      <c r="B94" s="302">
        <v>2016</v>
      </c>
      <c r="C94" s="303">
        <v>95</v>
      </c>
      <c r="D94" s="304">
        <v>4488</v>
      </c>
      <c r="E94" s="304">
        <v>28</v>
      </c>
      <c r="F94" s="304">
        <v>358</v>
      </c>
      <c r="G94" s="304">
        <v>3498</v>
      </c>
      <c r="H94" s="304">
        <v>275</v>
      </c>
      <c r="I94" s="305">
        <v>683</v>
      </c>
    </row>
    <row r="95" spans="1:9" x14ac:dyDescent="0.25">
      <c r="A95" s="301"/>
      <c r="B95" s="302">
        <v>2017</v>
      </c>
      <c r="C95" s="303">
        <v>82</v>
      </c>
      <c r="D95" s="304">
        <v>3716</v>
      </c>
      <c r="E95" s="304">
        <v>14</v>
      </c>
      <c r="F95" s="304">
        <v>363</v>
      </c>
      <c r="G95" s="304">
        <v>3504</v>
      </c>
      <c r="H95" s="304">
        <v>171</v>
      </c>
      <c r="I95" s="305">
        <v>469</v>
      </c>
    </row>
    <row r="96" spans="1:9" x14ac:dyDescent="0.25">
      <c r="A96" s="301"/>
      <c r="B96" s="302">
        <v>2018</v>
      </c>
      <c r="C96" s="303">
        <v>75</v>
      </c>
      <c r="D96" s="304">
        <v>3532</v>
      </c>
      <c r="E96" s="304">
        <v>21</v>
      </c>
      <c r="F96" s="304">
        <v>282</v>
      </c>
      <c r="G96" s="304">
        <v>3467</v>
      </c>
      <c r="H96" s="304">
        <v>181</v>
      </c>
      <c r="I96" s="305">
        <v>553</v>
      </c>
    </row>
    <row r="97" spans="1:10" x14ac:dyDescent="0.25">
      <c r="A97" s="301"/>
      <c r="B97" s="302">
        <v>2019</v>
      </c>
      <c r="C97" s="303">
        <v>91</v>
      </c>
      <c r="D97" s="304">
        <v>3536</v>
      </c>
      <c r="E97" s="304">
        <v>16</v>
      </c>
      <c r="F97" s="304">
        <v>366</v>
      </c>
      <c r="G97" s="304">
        <v>3353</v>
      </c>
      <c r="H97" s="304">
        <v>220</v>
      </c>
      <c r="I97" s="305">
        <v>848</v>
      </c>
    </row>
    <row r="98" spans="1:10" x14ac:dyDescent="0.25">
      <c r="A98" s="301">
        <v>4</v>
      </c>
      <c r="B98" s="302">
        <v>2015</v>
      </c>
      <c r="C98" s="303">
        <v>28</v>
      </c>
      <c r="D98" s="304">
        <v>5793</v>
      </c>
      <c r="E98" s="304">
        <v>13</v>
      </c>
      <c r="F98" s="304">
        <v>492</v>
      </c>
      <c r="G98" s="304">
        <v>3389</v>
      </c>
      <c r="H98" s="304">
        <v>223</v>
      </c>
      <c r="I98" s="305">
        <v>888</v>
      </c>
    </row>
    <row r="99" spans="1:10" x14ac:dyDescent="0.25">
      <c r="A99" s="270"/>
      <c r="B99" s="266">
        <v>2016</v>
      </c>
      <c r="C99" s="271">
        <v>16</v>
      </c>
      <c r="D99" s="272">
        <v>4873</v>
      </c>
      <c r="E99" s="272">
        <v>17</v>
      </c>
      <c r="F99" s="272">
        <v>487</v>
      </c>
      <c r="G99" s="272">
        <v>3550</v>
      </c>
      <c r="H99" s="272">
        <v>190</v>
      </c>
      <c r="I99" s="273">
        <v>741</v>
      </c>
    </row>
    <row r="100" spans="1:10" x14ac:dyDescent="0.25">
      <c r="A100" s="270"/>
      <c r="B100" s="266">
        <v>2017</v>
      </c>
      <c r="C100" s="271">
        <v>14</v>
      </c>
      <c r="D100" s="272">
        <v>4046</v>
      </c>
      <c r="E100" s="272">
        <v>13</v>
      </c>
      <c r="F100" s="272">
        <v>452</v>
      </c>
      <c r="G100" s="272">
        <v>3555</v>
      </c>
      <c r="H100" s="272">
        <v>129</v>
      </c>
      <c r="I100" s="273">
        <v>510</v>
      </c>
    </row>
    <row r="101" spans="1:10" x14ac:dyDescent="0.25">
      <c r="A101" s="270"/>
      <c r="B101" s="266">
        <v>2018</v>
      </c>
      <c r="C101" s="271">
        <v>16</v>
      </c>
      <c r="D101" s="272">
        <v>4017</v>
      </c>
      <c r="E101" s="272">
        <v>19</v>
      </c>
      <c r="F101" s="272">
        <v>390</v>
      </c>
      <c r="G101" s="272">
        <v>3466</v>
      </c>
      <c r="H101" s="272">
        <v>147</v>
      </c>
      <c r="I101" s="273">
        <v>602</v>
      </c>
    </row>
    <row r="102" spans="1:10" x14ac:dyDescent="0.25">
      <c r="A102" s="270"/>
      <c r="B102" s="266">
        <v>2019</v>
      </c>
      <c r="C102" s="271">
        <v>38</v>
      </c>
      <c r="D102" s="272">
        <v>3943</v>
      </c>
      <c r="E102" s="272">
        <v>10</v>
      </c>
      <c r="F102" s="272">
        <v>458</v>
      </c>
      <c r="G102" s="272">
        <v>3325</v>
      </c>
      <c r="H102" s="272">
        <v>185</v>
      </c>
      <c r="I102" s="273">
        <v>933</v>
      </c>
    </row>
    <row r="103" spans="1:10" x14ac:dyDescent="0.25">
      <c r="A103" s="270">
        <v>5</v>
      </c>
      <c r="B103" s="266">
        <v>2015</v>
      </c>
      <c r="C103" s="271">
        <v>14</v>
      </c>
      <c r="D103" s="272">
        <v>5876</v>
      </c>
      <c r="E103" s="272">
        <v>12</v>
      </c>
      <c r="F103" s="272">
        <v>561</v>
      </c>
      <c r="G103" s="272">
        <v>3325</v>
      </c>
      <c r="H103" s="272">
        <v>193</v>
      </c>
      <c r="I103" s="273">
        <v>921</v>
      </c>
    </row>
    <row r="104" spans="1:10" x14ac:dyDescent="0.25">
      <c r="A104" s="270"/>
      <c r="B104" s="266">
        <v>2016</v>
      </c>
      <c r="C104" s="271">
        <v>9</v>
      </c>
      <c r="D104" s="272">
        <v>4968</v>
      </c>
      <c r="E104" s="272">
        <v>19</v>
      </c>
      <c r="F104" s="272">
        <v>534</v>
      </c>
      <c r="G104" s="272">
        <v>3508</v>
      </c>
      <c r="H104" s="272">
        <v>174</v>
      </c>
      <c r="I104" s="273">
        <v>748</v>
      </c>
    </row>
    <row r="105" spans="1:10" x14ac:dyDescent="0.25">
      <c r="A105" s="270"/>
      <c r="B105" s="266">
        <v>2017</v>
      </c>
      <c r="C105" s="271">
        <v>6</v>
      </c>
      <c r="D105" s="272">
        <v>4117</v>
      </c>
      <c r="E105" s="272">
        <v>13</v>
      </c>
      <c r="F105" s="272">
        <v>494</v>
      </c>
      <c r="G105" s="272">
        <v>3489</v>
      </c>
      <c r="H105" s="272">
        <v>127</v>
      </c>
      <c r="I105" s="273">
        <v>528</v>
      </c>
    </row>
    <row r="106" spans="1:10" x14ac:dyDescent="0.25">
      <c r="A106" s="270"/>
      <c r="B106" s="266">
        <v>2018</v>
      </c>
      <c r="C106" s="271">
        <v>3</v>
      </c>
      <c r="D106" s="272">
        <v>4120</v>
      </c>
      <c r="E106" s="272">
        <v>13</v>
      </c>
      <c r="F106" s="272">
        <v>456</v>
      </c>
      <c r="G106" s="272">
        <v>3391</v>
      </c>
      <c r="H106" s="272">
        <v>138</v>
      </c>
      <c r="I106" s="273">
        <v>627</v>
      </c>
    </row>
    <row r="107" spans="1:10" x14ac:dyDescent="0.25">
      <c r="A107" s="270"/>
      <c r="B107" s="266">
        <v>2019</v>
      </c>
      <c r="C107" s="271">
        <v>30</v>
      </c>
      <c r="D107" s="272">
        <v>4073</v>
      </c>
      <c r="E107" s="272">
        <v>10</v>
      </c>
      <c r="F107" s="272">
        <v>501</v>
      </c>
      <c r="G107" s="272">
        <v>3242</v>
      </c>
      <c r="H107" s="272">
        <v>173</v>
      </c>
      <c r="I107" s="273">
        <v>946</v>
      </c>
      <c r="J107" s="113"/>
    </row>
    <row r="108" spans="1:10" x14ac:dyDescent="0.25">
      <c r="A108" s="270">
        <v>6</v>
      </c>
      <c r="B108" s="266">
        <v>2015</v>
      </c>
      <c r="C108" s="271">
        <v>13</v>
      </c>
      <c r="D108" s="272">
        <v>5910</v>
      </c>
      <c r="E108" s="272">
        <v>12</v>
      </c>
      <c r="F108" s="272">
        <v>588</v>
      </c>
      <c r="G108" s="272">
        <v>3316</v>
      </c>
      <c r="H108" s="272">
        <v>183</v>
      </c>
      <c r="I108" s="273">
        <v>931</v>
      </c>
    </row>
    <row r="109" spans="1:10" x14ac:dyDescent="0.25">
      <c r="A109" s="270"/>
      <c r="B109" s="266">
        <v>2016</v>
      </c>
      <c r="C109" s="271">
        <v>7</v>
      </c>
      <c r="D109" s="272">
        <v>5014</v>
      </c>
      <c r="E109" s="272">
        <v>21</v>
      </c>
      <c r="F109" s="272">
        <v>571</v>
      </c>
      <c r="G109" s="272">
        <v>3458</v>
      </c>
      <c r="H109" s="272">
        <v>169</v>
      </c>
      <c r="I109" s="273">
        <v>761</v>
      </c>
    </row>
    <row r="110" spans="1:10" x14ac:dyDescent="0.25">
      <c r="A110" s="270"/>
      <c r="B110" s="266">
        <v>2017</v>
      </c>
      <c r="C110" s="271">
        <v>4</v>
      </c>
      <c r="D110" s="272">
        <v>4155</v>
      </c>
      <c r="E110" s="272">
        <v>17</v>
      </c>
      <c r="F110" s="272">
        <v>521</v>
      </c>
      <c r="G110" s="272">
        <v>3464</v>
      </c>
      <c r="H110" s="272">
        <v>127</v>
      </c>
      <c r="I110" s="273">
        <v>531</v>
      </c>
    </row>
    <row r="111" spans="1:10" x14ac:dyDescent="0.25">
      <c r="A111" s="270"/>
      <c r="B111" s="274">
        <v>2018</v>
      </c>
      <c r="C111" s="271">
        <v>5</v>
      </c>
      <c r="D111" s="272">
        <v>4170</v>
      </c>
      <c r="E111" s="272">
        <v>11</v>
      </c>
      <c r="F111" s="272">
        <v>478</v>
      </c>
      <c r="G111" s="272">
        <v>3359</v>
      </c>
      <c r="H111" s="272">
        <v>130</v>
      </c>
      <c r="I111" s="273">
        <v>633</v>
      </c>
    </row>
    <row r="112" spans="1:10" x14ac:dyDescent="0.25">
      <c r="A112" s="275"/>
      <c r="B112" s="276">
        <v>2019</v>
      </c>
      <c r="C112" s="277">
        <v>28</v>
      </c>
      <c r="D112" s="278">
        <v>4107</v>
      </c>
      <c r="E112" s="278">
        <v>9</v>
      </c>
      <c r="F112" s="278">
        <v>516</v>
      </c>
      <c r="G112" s="278">
        <v>3224</v>
      </c>
      <c r="H112" s="278">
        <v>164</v>
      </c>
      <c r="I112" s="279">
        <v>962</v>
      </c>
      <c r="J112" s="113"/>
    </row>
    <row r="113" spans="1:9" x14ac:dyDescent="0.25">
      <c r="A113" s="280"/>
      <c r="B113" s="281"/>
      <c r="C113" s="272"/>
      <c r="D113" s="272"/>
      <c r="E113" s="272"/>
      <c r="F113" s="272"/>
      <c r="G113" s="272"/>
      <c r="H113" s="272"/>
      <c r="I113" s="272"/>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ECD1D-A31D-4F7C-ADDE-831D5170A256}">
  <dimension ref="A1:AS112"/>
  <sheetViews>
    <sheetView zoomScale="112" zoomScaleNormal="112" workbookViewId="0"/>
  </sheetViews>
  <sheetFormatPr defaultColWidth="8.85546875" defaultRowHeight="15" x14ac:dyDescent="0.25"/>
  <cols>
    <col min="1" max="1" width="11.7109375" style="96" customWidth="1"/>
    <col min="2" max="2" width="15.7109375" style="96" customWidth="1"/>
    <col min="3" max="3" width="15" style="96" customWidth="1"/>
    <col min="4" max="4" width="12.140625" style="96" customWidth="1"/>
    <col min="5" max="5" width="17.42578125" style="96" customWidth="1"/>
    <col min="6" max="6" width="14.28515625" style="96" bestFit="1" customWidth="1"/>
    <col min="7" max="7" width="19.42578125" style="96" bestFit="1" customWidth="1"/>
    <col min="8" max="8" width="7.42578125" style="96" bestFit="1" customWidth="1"/>
    <col min="9" max="9" width="14.5703125" style="96" bestFit="1" customWidth="1"/>
    <col min="10" max="29" width="7.42578125" style="96" bestFit="1" customWidth="1"/>
    <col min="30" max="38" width="9.5703125" style="96" customWidth="1"/>
    <col min="39" max="16384" width="8.85546875" style="96"/>
  </cols>
  <sheetData>
    <row r="1" spans="1:45" collapsed="1" x14ac:dyDescent="0.25">
      <c r="B1" s="84" t="s">
        <v>448</v>
      </c>
    </row>
    <row r="3" spans="1:45" x14ac:dyDescent="0.25">
      <c r="C3" s="225" t="s">
        <v>449</v>
      </c>
      <c r="D3" s="226" t="s">
        <v>346</v>
      </c>
      <c r="E3" s="227"/>
      <c r="F3" s="227"/>
      <c r="G3" s="227"/>
      <c r="H3" s="227"/>
      <c r="I3" s="227"/>
      <c r="J3" s="227"/>
      <c r="K3" s="227"/>
      <c r="L3" s="227"/>
      <c r="M3" s="227"/>
      <c r="N3" s="227"/>
      <c r="O3" s="227"/>
      <c r="P3" s="227"/>
      <c r="Q3" s="227"/>
      <c r="R3" s="227"/>
      <c r="S3" s="227"/>
      <c r="T3" s="227"/>
      <c r="U3" s="227"/>
      <c r="V3" s="227"/>
      <c r="W3" s="227"/>
      <c r="X3" s="227"/>
      <c r="Y3" s="227"/>
      <c r="Z3" s="227"/>
      <c r="AA3" s="227"/>
      <c r="AB3" s="227"/>
      <c r="AC3" s="228"/>
      <c r="AD3"/>
      <c r="AE3"/>
      <c r="AF3"/>
      <c r="AG3"/>
      <c r="AH3"/>
      <c r="AI3"/>
      <c r="AJ3"/>
      <c r="AK3"/>
      <c r="AL3"/>
      <c r="AM3"/>
      <c r="AN3"/>
      <c r="AO3"/>
      <c r="AP3"/>
      <c r="AQ3"/>
      <c r="AR3"/>
      <c r="AS3"/>
    </row>
    <row r="4" spans="1:45" x14ac:dyDescent="0.25">
      <c r="A4" s="229" t="s">
        <v>450</v>
      </c>
      <c r="B4" s="229" t="s">
        <v>451</v>
      </c>
      <c r="C4" s="230">
        <v>0</v>
      </c>
      <c r="D4" s="230">
        <v>1</v>
      </c>
      <c r="E4" s="230">
        <v>2</v>
      </c>
      <c r="F4" s="230">
        <v>3</v>
      </c>
      <c r="G4" s="230">
        <v>4</v>
      </c>
      <c r="H4" s="230">
        <v>5</v>
      </c>
      <c r="I4" s="230">
        <v>6</v>
      </c>
      <c r="J4" s="230">
        <v>7</v>
      </c>
      <c r="K4" s="230">
        <v>8</v>
      </c>
      <c r="L4" s="230">
        <v>9</v>
      </c>
      <c r="M4" s="230">
        <v>10</v>
      </c>
      <c r="N4" s="230">
        <v>11</v>
      </c>
      <c r="O4" s="230">
        <v>12</v>
      </c>
      <c r="P4" s="230">
        <v>13</v>
      </c>
      <c r="Q4" s="230">
        <v>14</v>
      </c>
      <c r="R4" s="230">
        <v>15</v>
      </c>
      <c r="S4" s="230">
        <v>16</v>
      </c>
      <c r="T4" s="230">
        <v>17</v>
      </c>
      <c r="U4" s="230">
        <v>18</v>
      </c>
      <c r="V4" s="230">
        <v>19</v>
      </c>
      <c r="W4" s="230">
        <v>20</v>
      </c>
      <c r="X4" s="230">
        <v>21</v>
      </c>
      <c r="Y4" s="230">
        <v>22</v>
      </c>
      <c r="Z4" s="230">
        <v>23</v>
      </c>
      <c r="AA4" s="230">
        <v>24</v>
      </c>
      <c r="AB4" s="230">
        <v>25</v>
      </c>
      <c r="AC4" s="231">
        <v>26</v>
      </c>
      <c r="AD4"/>
      <c r="AE4"/>
      <c r="AF4"/>
      <c r="AG4"/>
      <c r="AH4"/>
      <c r="AI4"/>
      <c r="AJ4"/>
      <c r="AK4"/>
      <c r="AL4"/>
      <c r="AM4"/>
      <c r="AN4"/>
      <c r="AO4"/>
      <c r="AP4"/>
      <c r="AQ4"/>
      <c r="AR4"/>
      <c r="AS4"/>
    </row>
    <row r="5" spans="1:45" x14ac:dyDescent="0.25">
      <c r="A5" s="256">
        <v>8244156313.4849739</v>
      </c>
      <c r="B5" s="232">
        <v>41090</v>
      </c>
      <c r="C5" s="233">
        <v>8.4292665874531714E-5</v>
      </c>
      <c r="D5" s="233">
        <v>3.3197091455961132E-4</v>
      </c>
      <c r="E5" s="233">
        <v>6.8242732370412307E-4</v>
      </c>
      <c r="F5" s="233">
        <v>1.1571291533441868E-3</v>
      </c>
      <c r="G5" s="233">
        <v>1.5231649394214129E-3</v>
      </c>
      <c r="H5" s="233">
        <v>1.7090547134512044E-3</v>
      </c>
      <c r="I5" s="233">
        <v>1.8453369445064597E-3</v>
      </c>
      <c r="J5" s="233">
        <v>1.9765274609478932E-3</v>
      </c>
      <c r="K5" s="233">
        <v>2.0649475586548786E-3</v>
      </c>
      <c r="L5" s="233">
        <v>2.1600241759807642E-3</v>
      </c>
      <c r="M5" s="233">
        <v>2.2273756855242903E-3</v>
      </c>
      <c r="N5" s="233">
        <v>2.3063292095057935E-3</v>
      </c>
      <c r="O5" s="233">
        <v>2.352018997031398E-3</v>
      </c>
      <c r="P5" s="233">
        <v>2.4064850396209262E-3</v>
      </c>
      <c r="Q5" s="233">
        <v>2.4734466378775028E-3</v>
      </c>
      <c r="R5" s="233">
        <v>2.5386050285263234E-3</v>
      </c>
      <c r="S5" s="233">
        <v>2.5927419303446416E-3</v>
      </c>
      <c r="T5" s="233">
        <v>2.6471138436416752E-3</v>
      </c>
      <c r="U5" s="233">
        <v>2.6954675703423632E-3</v>
      </c>
      <c r="V5" s="233">
        <v>2.7665157328697907E-3</v>
      </c>
      <c r="W5" s="233">
        <v>2.8169959024597676E-3</v>
      </c>
      <c r="X5" s="233">
        <v>2.8446427497040615E-3</v>
      </c>
      <c r="Y5" s="233">
        <v>2.8730012251056243E-3</v>
      </c>
      <c r="Z5" s="233">
        <v>2.9018842366946344E-3</v>
      </c>
      <c r="AA5" s="233">
        <v>2.9364857643254727E-3</v>
      </c>
      <c r="AB5" s="233">
        <v>2.9800809141474287E-3</v>
      </c>
      <c r="AC5" s="284">
        <v>2.9979215456994068E-3</v>
      </c>
      <c r="AD5"/>
      <c r="AE5"/>
      <c r="AF5"/>
      <c r="AG5"/>
      <c r="AH5"/>
      <c r="AI5"/>
      <c r="AJ5"/>
      <c r="AK5"/>
      <c r="AL5"/>
      <c r="AM5"/>
      <c r="AN5"/>
      <c r="AO5"/>
      <c r="AP5"/>
      <c r="AQ5"/>
      <c r="AR5"/>
      <c r="AS5"/>
    </row>
    <row r="6" spans="1:45" x14ac:dyDescent="0.25">
      <c r="A6" s="256">
        <v>8955036194.0499744</v>
      </c>
      <c r="B6" s="232">
        <v>41455</v>
      </c>
      <c r="C6" s="233">
        <v>7.7254284324352029E-5</v>
      </c>
      <c r="D6" s="233">
        <v>2.7188572381848408E-4</v>
      </c>
      <c r="E6" s="233">
        <v>5.1350906155191102E-4</v>
      </c>
      <c r="F6" s="233">
        <v>9.1689705997788828E-4</v>
      </c>
      <c r="G6" s="233">
        <v>1.1637376342414193E-3</v>
      </c>
      <c r="H6" s="233">
        <v>1.3079731587318957E-3</v>
      </c>
      <c r="I6" s="233">
        <v>1.4428615019618865E-3</v>
      </c>
      <c r="J6" s="233">
        <v>1.5387648766495988E-3</v>
      </c>
      <c r="K6" s="233">
        <v>1.6307498420847261E-3</v>
      </c>
      <c r="L6" s="233">
        <v>1.7054499625302993E-3</v>
      </c>
      <c r="M6" s="233">
        <v>1.7511045735302689E-3</v>
      </c>
      <c r="N6" s="233">
        <v>1.8182966555546605E-3</v>
      </c>
      <c r="O6" s="233">
        <v>1.8661909834340913E-3</v>
      </c>
      <c r="P6" s="233">
        <v>1.9198457603240211E-3</v>
      </c>
      <c r="Q6" s="233">
        <v>1.972876719882458E-3</v>
      </c>
      <c r="R6" s="233">
        <v>2.0140553041709292E-3</v>
      </c>
      <c r="S6" s="233">
        <v>2.0430735592325507E-3</v>
      </c>
      <c r="T6" s="233">
        <v>2.082444071121074E-3</v>
      </c>
      <c r="U6" s="233">
        <v>2.109153727413242E-3</v>
      </c>
      <c r="V6" s="233">
        <v>2.1565006122091644E-3</v>
      </c>
      <c r="W6" s="233">
        <v>2.2044473873923049E-3</v>
      </c>
      <c r="X6" s="233">
        <v>2.2332345237217246E-3</v>
      </c>
      <c r="Y6" s="233">
        <v>2.2519392409005665E-3</v>
      </c>
      <c r="Z6" s="233">
        <v>2.27508592917858E-3</v>
      </c>
      <c r="AA6" s="233">
        <v>2.2904151543212113E-3</v>
      </c>
      <c r="AB6" s="233">
        <v>2.3085073325198485E-3</v>
      </c>
      <c r="AC6" s="284">
        <v>2.3277370415210716E-3</v>
      </c>
      <c r="AD6"/>
      <c r="AE6"/>
      <c r="AF6"/>
      <c r="AG6"/>
      <c r="AH6"/>
      <c r="AI6"/>
      <c r="AJ6"/>
      <c r="AK6"/>
      <c r="AL6"/>
      <c r="AM6"/>
      <c r="AN6"/>
      <c r="AO6"/>
      <c r="AP6"/>
      <c r="AQ6"/>
      <c r="AR6"/>
      <c r="AS6"/>
    </row>
    <row r="7" spans="1:45" x14ac:dyDescent="0.25">
      <c r="A7" s="256">
        <v>9339691724.5630455</v>
      </c>
      <c r="B7" s="232">
        <v>41820</v>
      </c>
      <c r="C7" s="233">
        <v>8.8375707401479157E-5</v>
      </c>
      <c r="D7" s="233">
        <v>3.0816054799652953E-4</v>
      </c>
      <c r="E7" s="233">
        <v>5.4864101523861928E-4</v>
      </c>
      <c r="F7" s="233">
        <v>8.9661838116308716E-4</v>
      </c>
      <c r="G7" s="233">
        <v>1.1312189438291433E-3</v>
      </c>
      <c r="H7" s="233">
        <v>1.3379127073816356E-3</v>
      </c>
      <c r="I7" s="233">
        <v>1.4661727137541738E-3</v>
      </c>
      <c r="J7" s="233">
        <v>1.6022605075094291E-3</v>
      </c>
      <c r="K7" s="233">
        <v>1.6850956598212889E-3</v>
      </c>
      <c r="L7" s="233">
        <v>1.7742116318164932E-3</v>
      </c>
      <c r="M7" s="233">
        <v>1.8530186859855573E-3</v>
      </c>
      <c r="N7" s="233">
        <v>1.9336087430053689E-3</v>
      </c>
      <c r="O7" s="233">
        <v>1.9949795490668302E-3</v>
      </c>
      <c r="P7" s="233">
        <v>2.0582916223941396E-3</v>
      </c>
      <c r="Q7" s="233">
        <v>2.1279289637375905E-3</v>
      </c>
      <c r="R7" s="233">
        <v>2.1732801169935425E-3</v>
      </c>
      <c r="S7" s="233">
        <v>2.2217516143439729E-3</v>
      </c>
      <c r="T7" s="233">
        <v>2.2578547420081547E-3</v>
      </c>
      <c r="U7" s="233">
        <v>2.2923140256022353E-3</v>
      </c>
      <c r="V7" s="233">
        <v>2.3350887470490172E-3</v>
      </c>
      <c r="W7" s="233">
        <v>2.3681558508076746E-3</v>
      </c>
      <c r="X7" s="233">
        <v>2.4019383586900496E-3</v>
      </c>
      <c r="Y7" s="233">
        <v>2.4288294989053597E-3</v>
      </c>
      <c r="Z7" s="233">
        <v>2.4579840128855033E-3</v>
      </c>
      <c r="AA7" s="233">
        <v>2.4791703192266006E-3</v>
      </c>
      <c r="AB7" s="233">
        <v>2.4972186728685819E-3</v>
      </c>
      <c r="AC7" s="284">
        <v>2.5155887331510616E-3</v>
      </c>
      <c r="AD7"/>
      <c r="AE7"/>
      <c r="AF7"/>
      <c r="AG7"/>
      <c r="AH7"/>
      <c r="AI7"/>
      <c r="AJ7"/>
      <c r="AK7"/>
      <c r="AL7"/>
      <c r="AM7"/>
      <c r="AN7"/>
      <c r="AO7"/>
      <c r="AP7"/>
      <c r="AQ7"/>
      <c r="AR7"/>
      <c r="AS7"/>
    </row>
    <row r="8" spans="1:45" x14ac:dyDescent="0.25">
      <c r="A8" s="256">
        <v>9615057080.0787067</v>
      </c>
      <c r="B8" s="232">
        <v>42185</v>
      </c>
      <c r="C8" s="233">
        <v>6.1977206915876366E-5</v>
      </c>
      <c r="D8" s="233">
        <v>3.0071377666499841E-4</v>
      </c>
      <c r="E8" s="233">
        <v>5.4474061478344609E-4</v>
      </c>
      <c r="F8" s="233">
        <v>9.4507386905243597E-4</v>
      </c>
      <c r="G8" s="233">
        <v>1.2054798024189286E-3</v>
      </c>
      <c r="H8" s="233">
        <v>1.3753869929029844E-3</v>
      </c>
      <c r="I8" s="233">
        <v>1.4983584788788454E-3</v>
      </c>
      <c r="J8" s="233">
        <v>1.6486766305489513E-3</v>
      </c>
      <c r="K8" s="233">
        <v>1.7179101155502233E-3</v>
      </c>
      <c r="L8" s="233">
        <v>1.7809634418247081E-3</v>
      </c>
      <c r="M8" s="233">
        <v>1.8486752795816473E-3</v>
      </c>
      <c r="N8" s="233">
        <v>1.9237583910627794E-3</v>
      </c>
      <c r="O8" s="233">
        <v>1.9961172745894809E-3</v>
      </c>
      <c r="P8" s="233">
        <v>2.0446436539439737E-3</v>
      </c>
      <c r="Q8" s="233">
        <v>2.0911311397199127E-3</v>
      </c>
      <c r="R8" s="233">
        <v>2.1449696216134352E-3</v>
      </c>
      <c r="S8" s="233">
        <v>2.1999851201784911E-3</v>
      </c>
      <c r="T8" s="233">
        <v>2.2431868130414106E-3</v>
      </c>
      <c r="U8" s="233">
        <v>2.279075757110807E-3</v>
      </c>
      <c r="V8" s="233">
        <v>2.3150168216602824E-3</v>
      </c>
      <c r="W8" s="233">
        <v>2.3528586376056976E-3</v>
      </c>
      <c r="X8" s="233">
        <v>2.3836138771790214E-3</v>
      </c>
      <c r="Y8" s="233">
        <v>2.4125988345930984E-3</v>
      </c>
      <c r="Z8" s="233" t="e">
        <v>#N/A</v>
      </c>
      <c r="AA8" s="233" t="e">
        <v>#N/A</v>
      </c>
      <c r="AB8" s="233" t="e">
        <v>#N/A</v>
      </c>
      <c r="AC8" s="284" t="e">
        <v>#N/A</v>
      </c>
      <c r="AD8"/>
      <c r="AE8"/>
      <c r="AF8"/>
      <c r="AG8"/>
      <c r="AH8"/>
      <c r="AI8"/>
      <c r="AJ8"/>
      <c r="AK8"/>
      <c r="AL8"/>
      <c r="AM8"/>
      <c r="AN8"/>
      <c r="AO8"/>
      <c r="AP8"/>
      <c r="AQ8"/>
      <c r="AR8"/>
      <c r="AS8"/>
    </row>
    <row r="9" spans="1:45" x14ac:dyDescent="0.25">
      <c r="A9" s="256">
        <v>9943372521.4665794</v>
      </c>
      <c r="B9" s="232">
        <v>42551</v>
      </c>
      <c r="C9" s="233">
        <v>6.3884292560559587E-5</v>
      </c>
      <c r="D9" s="233">
        <v>2.5290236027273965E-4</v>
      </c>
      <c r="E9" s="233">
        <v>5.1873307858219886E-4</v>
      </c>
      <c r="F9" s="233">
        <v>8.7624629962520162E-4</v>
      </c>
      <c r="G9" s="233">
        <v>1.0953083480768197E-3</v>
      </c>
      <c r="H9" s="233">
        <v>1.250638705803596E-3</v>
      </c>
      <c r="I9" s="233">
        <v>1.3668633143219886E-3</v>
      </c>
      <c r="J9" s="233">
        <v>1.4716269741085536E-3</v>
      </c>
      <c r="K9" s="233">
        <v>1.5328342336591828E-3</v>
      </c>
      <c r="L9" s="233">
        <v>1.5919651857331052E-3</v>
      </c>
      <c r="M9" s="233">
        <v>1.6597000940331778E-3</v>
      </c>
      <c r="N9" s="233">
        <v>1.7213103988746631E-3</v>
      </c>
      <c r="O9" s="233">
        <v>1.7863530284687721E-3</v>
      </c>
      <c r="P9" s="233">
        <v>1.8383417454506594E-3</v>
      </c>
      <c r="Q9" s="233">
        <v>1.876508269558923E-3</v>
      </c>
      <c r="R9" s="233">
        <v>1.9314384175946964E-3</v>
      </c>
      <c r="S9" s="233">
        <v>1.9862600719773682E-3</v>
      </c>
      <c r="T9" s="233">
        <v>2.0341365711355015E-3</v>
      </c>
      <c r="U9" s="233">
        <v>2.0705672639631063E-3</v>
      </c>
      <c r="V9" s="233" t="e">
        <v>#N/A</v>
      </c>
      <c r="W9" s="233" t="e">
        <v>#N/A</v>
      </c>
      <c r="X9" s="233" t="e">
        <v>#N/A</v>
      </c>
      <c r="Y9" s="233" t="e">
        <v>#N/A</v>
      </c>
      <c r="Z9" s="233" t="e">
        <v>#N/A</v>
      </c>
      <c r="AA9" s="233" t="e">
        <v>#N/A</v>
      </c>
      <c r="AB9" s="233" t="e">
        <v>#N/A</v>
      </c>
      <c r="AC9" s="284" t="e">
        <v>#N/A</v>
      </c>
      <c r="AD9"/>
      <c r="AE9"/>
      <c r="AF9"/>
      <c r="AG9"/>
      <c r="AH9"/>
      <c r="AI9"/>
      <c r="AJ9"/>
      <c r="AK9"/>
      <c r="AL9"/>
      <c r="AM9"/>
      <c r="AN9"/>
      <c r="AO9"/>
      <c r="AP9"/>
      <c r="AQ9"/>
      <c r="AR9"/>
      <c r="AS9"/>
    </row>
    <row r="10" spans="1:45" x14ac:dyDescent="0.25">
      <c r="A10" s="256">
        <v>10155147024.162582</v>
      </c>
      <c r="B10" s="232">
        <v>42916</v>
      </c>
      <c r="C10" s="233">
        <v>7.1319024588885642E-5</v>
      </c>
      <c r="D10" s="233">
        <v>2.3519602738759533E-4</v>
      </c>
      <c r="E10" s="233">
        <v>4.6189034999587268E-4</v>
      </c>
      <c r="F10" s="233">
        <v>7.8362734689074807E-4</v>
      </c>
      <c r="G10" s="233">
        <v>9.9286376164124928E-4</v>
      </c>
      <c r="H10" s="233">
        <v>1.1546817345371668E-3</v>
      </c>
      <c r="I10" s="233">
        <v>1.2607530818940335E-3</v>
      </c>
      <c r="J10" s="233">
        <v>1.3466898925658579E-3</v>
      </c>
      <c r="K10" s="233">
        <v>1.4285345232494338E-3</v>
      </c>
      <c r="L10" s="233">
        <v>1.4855765905342024E-3</v>
      </c>
      <c r="M10" s="233">
        <v>1.5432707169893843E-3</v>
      </c>
      <c r="N10" s="233">
        <v>1.6027566431244433E-3</v>
      </c>
      <c r="O10" s="233">
        <v>1.6710310093448748E-3</v>
      </c>
      <c r="P10" s="233">
        <v>1.7143643085494021E-3</v>
      </c>
      <c r="Q10" s="233">
        <v>1.7555926619158089E-3</v>
      </c>
      <c r="R10" s="233" t="e">
        <v>#N/A</v>
      </c>
      <c r="S10" s="233" t="e">
        <v>#N/A</v>
      </c>
      <c r="T10" s="233" t="e">
        <v>#N/A</v>
      </c>
      <c r="U10" s="233" t="e">
        <v>#N/A</v>
      </c>
      <c r="V10" s="233" t="e">
        <v>#N/A</v>
      </c>
      <c r="W10" s="233" t="e">
        <v>#N/A</v>
      </c>
      <c r="X10" s="233" t="e">
        <v>#N/A</v>
      </c>
      <c r="Y10" s="233" t="e">
        <v>#N/A</v>
      </c>
      <c r="Z10" s="233" t="e">
        <v>#N/A</v>
      </c>
      <c r="AA10" s="233" t="e">
        <v>#N/A</v>
      </c>
      <c r="AB10" s="233" t="e">
        <v>#N/A</v>
      </c>
      <c r="AC10" s="284" t="e">
        <v>#N/A</v>
      </c>
      <c r="AD10"/>
      <c r="AE10"/>
      <c r="AF10"/>
      <c r="AG10"/>
      <c r="AH10"/>
      <c r="AI10"/>
      <c r="AJ10"/>
      <c r="AK10"/>
      <c r="AL10"/>
      <c r="AM10"/>
      <c r="AN10"/>
      <c r="AO10"/>
      <c r="AP10"/>
      <c r="AQ10"/>
      <c r="AR10"/>
      <c r="AS10"/>
    </row>
    <row r="11" spans="1:45" x14ac:dyDescent="0.25">
      <c r="A11" s="256">
        <v>11216777205.416946</v>
      </c>
      <c r="B11" s="232">
        <v>43281</v>
      </c>
      <c r="C11" s="233">
        <v>6.085172818448863E-5</v>
      </c>
      <c r="D11" s="233">
        <v>2.3291923157912851E-4</v>
      </c>
      <c r="E11" s="233">
        <v>4.7952944200607049E-4</v>
      </c>
      <c r="F11" s="233">
        <v>8.3922817392717271E-4</v>
      </c>
      <c r="G11" s="233">
        <v>1.112125791199247E-3</v>
      </c>
      <c r="H11" s="233">
        <v>1.2987477205818757E-3</v>
      </c>
      <c r="I11" s="233">
        <v>1.4516284527338753E-3</v>
      </c>
      <c r="J11" s="233">
        <v>1.5837791198153382E-3</v>
      </c>
      <c r="K11" s="233">
        <v>1.7120766165521922E-3</v>
      </c>
      <c r="L11" s="233">
        <v>1.8218747807116113E-3</v>
      </c>
      <c r="M11" s="233">
        <v>1.9131090890391216E-3</v>
      </c>
      <c r="N11" s="233" t="e">
        <v>#N/A</v>
      </c>
      <c r="O11" s="233" t="e">
        <v>#N/A</v>
      </c>
      <c r="P11" s="233" t="e">
        <v>#N/A</v>
      </c>
      <c r="Q11" s="233" t="e">
        <v>#N/A</v>
      </c>
      <c r="R11" s="233" t="e">
        <v>#N/A</v>
      </c>
      <c r="S11" s="233" t="e">
        <v>#N/A</v>
      </c>
      <c r="T11" s="233" t="e">
        <v>#N/A</v>
      </c>
      <c r="U11" s="233" t="e">
        <v>#N/A</v>
      </c>
      <c r="V11" s="233" t="e">
        <v>#N/A</v>
      </c>
      <c r="W11" s="233" t="e">
        <v>#N/A</v>
      </c>
      <c r="X11" s="233" t="e">
        <v>#N/A</v>
      </c>
      <c r="Y11" s="233" t="e">
        <v>#N/A</v>
      </c>
      <c r="Z11" s="233" t="e">
        <v>#N/A</v>
      </c>
      <c r="AA11" s="233" t="e">
        <v>#N/A</v>
      </c>
      <c r="AB11" s="233" t="e">
        <v>#N/A</v>
      </c>
      <c r="AC11" s="284" t="e">
        <v>#N/A</v>
      </c>
      <c r="AD11"/>
      <c r="AE11"/>
      <c r="AF11"/>
      <c r="AG11"/>
      <c r="AH11"/>
      <c r="AI11"/>
      <c r="AJ11"/>
      <c r="AK11"/>
      <c r="AL11"/>
      <c r="AM11"/>
      <c r="AN11"/>
      <c r="AO11"/>
      <c r="AP11"/>
      <c r="AQ11"/>
      <c r="AR11"/>
      <c r="AS11"/>
    </row>
    <row r="12" spans="1:45" x14ac:dyDescent="0.25">
      <c r="A12" s="256">
        <v>11747872727.52014</v>
      </c>
      <c r="B12" s="232">
        <v>43646</v>
      </c>
      <c r="C12" s="233">
        <v>7.3664312707674118E-5</v>
      </c>
      <c r="D12" s="233">
        <v>2.575685368102157E-4</v>
      </c>
      <c r="E12" s="233">
        <v>5.0229137821325486E-4</v>
      </c>
      <c r="F12" s="233">
        <v>8.8397273831652479E-4</v>
      </c>
      <c r="G12" s="233">
        <v>1.2291562891674377E-3</v>
      </c>
      <c r="H12" s="233">
        <v>1.4713734661848691E-3</v>
      </c>
      <c r="I12" s="233">
        <v>1.6950015357881192E-3</v>
      </c>
      <c r="J12" s="233" t="e">
        <v>#N/A</v>
      </c>
      <c r="K12" s="233" t="e">
        <v>#N/A</v>
      </c>
      <c r="L12" s="233" t="e">
        <v>#N/A</v>
      </c>
      <c r="M12" s="233" t="e">
        <v>#N/A</v>
      </c>
      <c r="N12" s="233" t="e">
        <v>#N/A</v>
      </c>
      <c r="O12" s="233" t="e">
        <v>#N/A</v>
      </c>
      <c r="P12" s="233" t="e">
        <v>#N/A</v>
      </c>
      <c r="Q12" s="233" t="e">
        <v>#N/A</v>
      </c>
      <c r="R12" s="233" t="e">
        <v>#N/A</v>
      </c>
      <c r="S12" s="233" t="e">
        <v>#N/A</v>
      </c>
      <c r="T12" s="233" t="e">
        <v>#N/A</v>
      </c>
      <c r="U12" s="233" t="e">
        <v>#N/A</v>
      </c>
      <c r="V12" s="233" t="e">
        <v>#N/A</v>
      </c>
      <c r="W12" s="233" t="e">
        <v>#N/A</v>
      </c>
      <c r="X12" s="233" t="e">
        <v>#N/A</v>
      </c>
      <c r="Y12" s="233" t="e">
        <v>#N/A</v>
      </c>
      <c r="Z12" s="233" t="e">
        <v>#N/A</v>
      </c>
      <c r="AA12" s="233" t="e">
        <v>#N/A</v>
      </c>
      <c r="AB12" s="233" t="e">
        <v>#N/A</v>
      </c>
      <c r="AC12" s="284" t="e">
        <v>#N/A</v>
      </c>
      <c r="AD12"/>
      <c r="AE12"/>
      <c r="AF12"/>
      <c r="AG12"/>
      <c r="AH12"/>
      <c r="AI12"/>
      <c r="AJ12"/>
      <c r="AK12"/>
      <c r="AL12"/>
      <c r="AM12"/>
      <c r="AN12"/>
      <c r="AO12"/>
      <c r="AP12"/>
      <c r="AQ12"/>
      <c r="AR12"/>
      <c r="AS12"/>
    </row>
    <row r="13" spans="1:45" x14ac:dyDescent="0.25">
      <c r="A13" s="256">
        <v>12100308909.345743</v>
      </c>
      <c r="B13" s="235">
        <v>44012</v>
      </c>
      <c r="C13" s="233">
        <v>7.358642436742092E-5</v>
      </c>
      <c r="D13" s="233">
        <v>2.9574750805791579E-4</v>
      </c>
      <c r="E13" s="233">
        <v>5.9966391527952606E-4</v>
      </c>
      <c r="F13" s="233" t="e">
        <v>#N/A</v>
      </c>
      <c r="G13" s="233" t="e">
        <v>#N/A</v>
      </c>
      <c r="H13" s="233" t="e">
        <v>#N/A</v>
      </c>
      <c r="I13" s="233" t="e">
        <v>#N/A</v>
      </c>
      <c r="J13" s="233" t="e">
        <v>#N/A</v>
      </c>
      <c r="K13" s="233" t="e">
        <v>#N/A</v>
      </c>
      <c r="L13" s="233" t="e">
        <v>#N/A</v>
      </c>
      <c r="M13" s="233" t="e">
        <v>#N/A</v>
      </c>
      <c r="N13" s="233" t="e">
        <v>#N/A</v>
      </c>
      <c r="O13" s="233" t="e">
        <v>#N/A</v>
      </c>
      <c r="P13" s="233" t="e">
        <v>#N/A</v>
      </c>
      <c r="Q13" s="233" t="e">
        <v>#N/A</v>
      </c>
      <c r="R13" s="233" t="e">
        <v>#N/A</v>
      </c>
      <c r="S13" s="233" t="e">
        <v>#N/A</v>
      </c>
      <c r="T13" s="233" t="e">
        <v>#N/A</v>
      </c>
      <c r="U13" s="233" t="e">
        <v>#N/A</v>
      </c>
      <c r="V13" s="233" t="e">
        <v>#N/A</v>
      </c>
      <c r="W13" s="233" t="e">
        <v>#N/A</v>
      </c>
      <c r="X13" s="233" t="e">
        <v>#N/A</v>
      </c>
      <c r="Y13" s="233" t="e">
        <v>#N/A</v>
      </c>
      <c r="Z13" s="233" t="e">
        <v>#N/A</v>
      </c>
      <c r="AA13" s="233" t="e">
        <v>#N/A</v>
      </c>
      <c r="AB13" s="233" t="e">
        <v>#N/A</v>
      </c>
      <c r="AC13" s="285" t="e">
        <v>#N/A</v>
      </c>
      <c r="AD13"/>
      <c r="AE13"/>
      <c r="AF13"/>
      <c r="AG13"/>
      <c r="AH13"/>
      <c r="AI13"/>
      <c r="AJ13"/>
      <c r="AK13"/>
      <c r="AL13"/>
      <c r="AM13"/>
      <c r="AN13"/>
      <c r="AO13"/>
      <c r="AP13"/>
      <c r="AQ13"/>
      <c r="AR13"/>
      <c r="AS13"/>
    </row>
    <row r="14" spans="1:45" x14ac:dyDescent="0.25">
      <c r="A14" s="229"/>
      <c r="B14" s="229"/>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87"/>
      <c r="AD14"/>
      <c r="AE14"/>
      <c r="AF14"/>
      <c r="AG14"/>
      <c r="AH14"/>
      <c r="AI14"/>
      <c r="AJ14"/>
      <c r="AK14"/>
      <c r="AL14"/>
      <c r="AM14"/>
      <c r="AN14"/>
      <c r="AO14"/>
      <c r="AP14"/>
      <c r="AQ14"/>
      <c r="AR14"/>
      <c r="AS14"/>
    </row>
    <row r="15" spans="1:45" x14ac:dyDescent="0.25">
      <c r="AD15"/>
      <c r="AE15"/>
      <c r="AF15"/>
      <c r="AG15"/>
      <c r="AH15"/>
      <c r="AI15"/>
      <c r="AJ15"/>
      <c r="AK15"/>
      <c r="AL15"/>
      <c r="AM15"/>
      <c r="AN15"/>
      <c r="AO15"/>
      <c r="AP15"/>
      <c r="AQ15"/>
      <c r="AR15"/>
      <c r="AS15"/>
    </row>
    <row r="16" spans="1:45" x14ac:dyDescent="0.25">
      <c r="AD16"/>
      <c r="AE16"/>
      <c r="AF16"/>
      <c r="AG16"/>
      <c r="AH16"/>
      <c r="AI16"/>
      <c r="AJ16"/>
      <c r="AK16"/>
      <c r="AL16"/>
      <c r="AM16"/>
      <c r="AN16"/>
      <c r="AO16"/>
      <c r="AP16"/>
      <c r="AQ16"/>
      <c r="AR16"/>
      <c r="AS16"/>
    </row>
    <row r="17" spans="1:45" collapsed="1" x14ac:dyDescent="0.25">
      <c r="B17" s="84" t="s">
        <v>452</v>
      </c>
      <c r="AD17"/>
      <c r="AE17"/>
      <c r="AF17"/>
      <c r="AG17"/>
      <c r="AH17"/>
      <c r="AI17"/>
      <c r="AJ17"/>
      <c r="AK17"/>
      <c r="AL17"/>
      <c r="AM17"/>
      <c r="AN17"/>
      <c r="AO17"/>
      <c r="AP17"/>
      <c r="AQ17"/>
      <c r="AR17"/>
      <c r="AS17"/>
    </row>
    <row r="18" spans="1:45" x14ac:dyDescent="0.25">
      <c r="AD18"/>
      <c r="AE18"/>
      <c r="AF18"/>
      <c r="AG18"/>
      <c r="AH18"/>
      <c r="AI18"/>
      <c r="AJ18"/>
      <c r="AK18"/>
      <c r="AL18"/>
      <c r="AM18"/>
      <c r="AN18"/>
      <c r="AO18"/>
      <c r="AP18"/>
      <c r="AQ18"/>
      <c r="AR18"/>
      <c r="AS18"/>
    </row>
    <row r="19" spans="1:45" x14ac:dyDescent="0.25">
      <c r="C19" s="225" t="s">
        <v>449</v>
      </c>
      <c r="D19" s="226" t="s">
        <v>346</v>
      </c>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8"/>
      <c r="AD19"/>
      <c r="AE19"/>
      <c r="AF19"/>
      <c r="AG19"/>
      <c r="AH19"/>
      <c r="AI19"/>
      <c r="AJ19"/>
      <c r="AK19"/>
      <c r="AL19"/>
      <c r="AM19"/>
      <c r="AN19"/>
      <c r="AO19"/>
      <c r="AP19"/>
      <c r="AQ19"/>
      <c r="AR19"/>
      <c r="AS19"/>
    </row>
    <row r="20" spans="1:45" x14ac:dyDescent="0.25">
      <c r="A20" s="229" t="s">
        <v>450</v>
      </c>
      <c r="B20" s="229" t="s">
        <v>451</v>
      </c>
      <c r="C20" s="230">
        <v>0</v>
      </c>
      <c r="D20" s="230">
        <v>1</v>
      </c>
      <c r="E20" s="230">
        <v>2</v>
      </c>
      <c r="F20" s="230">
        <v>3</v>
      </c>
      <c r="G20" s="230">
        <v>4</v>
      </c>
      <c r="H20" s="230">
        <v>5</v>
      </c>
      <c r="I20" s="230">
        <v>6</v>
      </c>
      <c r="J20" s="230">
        <v>7</v>
      </c>
      <c r="K20" s="230">
        <v>8</v>
      </c>
      <c r="L20" s="230">
        <v>9</v>
      </c>
      <c r="M20" s="230">
        <v>10</v>
      </c>
      <c r="N20" s="230">
        <v>11</v>
      </c>
      <c r="O20" s="230">
        <v>12</v>
      </c>
      <c r="P20" s="230">
        <v>13</v>
      </c>
      <c r="Q20" s="230">
        <v>14</v>
      </c>
      <c r="R20" s="230">
        <v>15</v>
      </c>
      <c r="S20" s="230">
        <v>16</v>
      </c>
      <c r="T20" s="230">
        <v>17</v>
      </c>
      <c r="U20" s="230">
        <v>18</v>
      </c>
      <c r="V20" s="230">
        <v>19</v>
      </c>
      <c r="W20" s="230">
        <v>20</v>
      </c>
      <c r="X20" s="230">
        <v>21</v>
      </c>
      <c r="Y20" s="230">
        <v>22</v>
      </c>
      <c r="Z20" s="230">
        <v>23</v>
      </c>
      <c r="AA20" s="230">
        <v>24</v>
      </c>
      <c r="AB20" s="230">
        <v>25</v>
      </c>
      <c r="AC20" s="231">
        <v>26</v>
      </c>
      <c r="AD20"/>
      <c r="AE20"/>
      <c r="AF20"/>
      <c r="AG20"/>
      <c r="AH20"/>
      <c r="AI20"/>
      <c r="AJ20"/>
      <c r="AK20"/>
      <c r="AL20"/>
      <c r="AM20"/>
      <c r="AN20"/>
      <c r="AO20"/>
      <c r="AP20"/>
      <c r="AQ20"/>
      <c r="AR20"/>
      <c r="AS20"/>
    </row>
    <row r="21" spans="1:45" x14ac:dyDescent="0.25">
      <c r="A21" s="256">
        <v>8244156313.4849739</v>
      </c>
      <c r="B21" s="232">
        <v>41090</v>
      </c>
      <c r="C21" s="233">
        <v>9.8989608550377405E-5</v>
      </c>
      <c r="D21" s="233">
        <v>3.8830508180609291E-4</v>
      </c>
      <c r="E21" s="233">
        <v>7.905215056730351E-4</v>
      </c>
      <c r="F21" s="233">
        <v>1.2377706666149323E-3</v>
      </c>
      <c r="G21" s="233">
        <v>1.6519263892623938E-3</v>
      </c>
      <c r="H21" s="233">
        <v>1.8897344185222422E-3</v>
      </c>
      <c r="I21" s="233">
        <v>2.0408518841168941E-3</v>
      </c>
      <c r="J21" s="233">
        <v>2.1440759684125824E-3</v>
      </c>
      <c r="K21" s="233">
        <v>2.2314846717229856E-3</v>
      </c>
      <c r="L21" s="233">
        <v>2.325214434190015E-3</v>
      </c>
      <c r="M21" s="233">
        <v>2.3792403056585682E-3</v>
      </c>
      <c r="N21" s="233">
        <v>2.4351835157843398E-3</v>
      </c>
      <c r="O21" s="233">
        <v>2.4722992707611703E-3</v>
      </c>
      <c r="P21" s="233">
        <v>2.5012093179310854E-3</v>
      </c>
      <c r="Q21" s="233">
        <v>2.5353491397863094E-3</v>
      </c>
      <c r="R21" s="233">
        <v>2.571374726755251E-3</v>
      </c>
      <c r="S21" s="233">
        <v>2.5943746023295222E-3</v>
      </c>
      <c r="T21" s="233">
        <v>2.6236365331784566E-3</v>
      </c>
      <c r="U21" s="233">
        <v>2.6560727141361853E-3</v>
      </c>
      <c r="V21" s="233">
        <v>2.6776274109922282E-3</v>
      </c>
      <c r="W21" s="233">
        <v>2.6969612057467359E-3</v>
      </c>
      <c r="X21" s="233">
        <v>2.7222189558822351E-3</v>
      </c>
      <c r="Y21" s="233">
        <v>2.7509741075872358E-3</v>
      </c>
      <c r="Z21" s="233">
        <v>2.7631532770595276E-3</v>
      </c>
      <c r="AA21" s="233">
        <v>2.7790783582993936E-3</v>
      </c>
      <c r="AB21" s="233">
        <v>2.7904394296333146E-3</v>
      </c>
      <c r="AC21" s="284">
        <v>2.8169617888088982E-3</v>
      </c>
      <c r="AD21"/>
      <c r="AE21"/>
      <c r="AF21"/>
      <c r="AG21"/>
      <c r="AH21"/>
      <c r="AI21"/>
      <c r="AJ21"/>
      <c r="AK21"/>
      <c r="AL21"/>
      <c r="AM21"/>
      <c r="AN21"/>
      <c r="AO21"/>
      <c r="AP21"/>
      <c r="AQ21"/>
      <c r="AR21"/>
      <c r="AS21"/>
    </row>
    <row r="22" spans="1:45" x14ac:dyDescent="0.25">
      <c r="A22" s="256">
        <v>8955036194.0499744</v>
      </c>
      <c r="B22" s="232">
        <v>41455</v>
      </c>
      <c r="C22" s="233">
        <v>9.7900000993017484E-5</v>
      </c>
      <c r="D22" s="233">
        <v>3.4470925015926002E-4</v>
      </c>
      <c r="E22" s="233">
        <v>6.6017142895503174E-4</v>
      </c>
      <c r="F22" s="233">
        <v>1.0780750676691374E-3</v>
      </c>
      <c r="G22" s="233">
        <v>1.378389367632199E-3</v>
      </c>
      <c r="H22" s="233">
        <v>1.5854088414386557E-3</v>
      </c>
      <c r="I22" s="233">
        <v>1.7200456960591976E-3</v>
      </c>
      <c r="J22" s="233">
        <v>1.8086912055522183E-3</v>
      </c>
      <c r="K22" s="233">
        <v>1.8756972873086146E-3</v>
      </c>
      <c r="L22" s="233">
        <v>1.940158617800003E-3</v>
      </c>
      <c r="M22" s="233">
        <v>1.9740982485599479E-3</v>
      </c>
      <c r="N22" s="233">
        <v>2.0057277051929875E-3</v>
      </c>
      <c r="O22" s="233">
        <v>2.0411268502636267E-3</v>
      </c>
      <c r="P22" s="233">
        <v>2.0666453059450048E-3</v>
      </c>
      <c r="Q22" s="233">
        <v>2.0930295695723239E-3</v>
      </c>
      <c r="R22" s="233">
        <v>2.1193963435682662E-3</v>
      </c>
      <c r="S22" s="233">
        <v>2.1490245305383297E-3</v>
      </c>
      <c r="T22" s="233">
        <v>2.1603929509122909E-3</v>
      </c>
      <c r="U22" s="233">
        <v>2.1810852459002356E-3</v>
      </c>
      <c r="V22" s="233">
        <v>2.1917263364607978E-3</v>
      </c>
      <c r="W22" s="233">
        <v>2.2037352260544053E-3</v>
      </c>
      <c r="X22" s="233">
        <v>2.2170246500900193E-3</v>
      </c>
      <c r="Y22" s="233">
        <v>2.2338989791992532E-3</v>
      </c>
      <c r="Z22" s="233">
        <v>2.2457542943826177E-3</v>
      </c>
      <c r="AA22" s="233">
        <v>2.2607036611773544E-3</v>
      </c>
      <c r="AB22" s="233">
        <v>2.269022436165947E-3</v>
      </c>
      <c r="AC22" s="284">
        <v>2.2750794037398512E-3</v>
      </c>
      <c r="AD22"/>
      <c r="AE22"/>
      <c r="AF22"/>
      <c r="AG22"/>
      <c r="AH22"/>
      <c r="AI22"/>
      <c r="AJ22"/>
      <c r="AK22"/>
      <c r="AL22"/>
      <c r="AM22"/>
      <c r="AN22"/>
      <c r="AO22"/>
      <c r="AP22"/>
      <c r="AQ22"/>
      <c r="AR22"/>
      <c r="AS22"/>
    </row>
    <row r="23" spans="1:45" x14ac:dyDescent="0.25">
      <c r="A23" s="256">
        <v>9339691724.5630455</v>
      </c>
      <c r="B23" s="232">
        <v>41820</v>
      </c>
      <c r="C23" s="233">
        <v>1.1702588677798516E-4</v>
      </c>
      <c r="D23" s="233">
        <v>3.7493358371245699E-4</v>
      </c>
      <c r="E23" s="233">
        <v>6.8245555564075129E-4</v>
      </c>
      <c r="F23" s="233">
        <v>1.043520141574691E-3</v>
      </c>
      <c r="G23" s="233">
        <v>1.3721855324126966E-3</v>
      </c>
      <c r="H23" s="233">
        <v>1.5767472413420547E-3</v>
      </c>
      <c r="I23" s="233">
        <v>1.6962745953182084E-3</v>
      </c>
      <c r="J23" s="233">
        <v>1.7961990870152471E-3</v>
      </c>
      <c r="K23" s="233">
        <v>1.8648821337877582E-3</v>
      </c>
      <c r="L23" s="233">
        <v>1.9098722405302439E-3</v>
      </c>
      <c r="M23" s="233">
        <v>1.9535520523425638E-3</v>
      </c>
      <c r="N23" s="233">
        <v>2.016914609330781E-3</v>
      </c>
      <c r="O23" s="233">
        <v>2.0508806047273621E-3</v>
      </c>
      <c r="P23" s="233">
        <v>2.0799170193763357E-3</v>
      </c>
      <c r="Q23" s="233">
        <v>2.1100689593013307E-3</v>
      </c>
      <c r="R23" s="233">
        <v>2.1304098397546298E-3</v>
      </c>
      <c r="S23" s="233">
        <v>2.1519124483627737E-3</v>
      </c>
      <c r="T23" s="233">
        <v>2.1753930091407327E-3</v>
      </c>
      <c r="U23" s="233">
        <v>2.1859812624771273E-3</v>
      </c>
      <c r="V23" s="233">
        <v>2.201084367172491E-3</v>
      </c>
      <c r="W23" s="233">
        <v>2.221313164218342E-3</v>
      </c>
      <c r="X23" s="233">
        <v>2.2394126140745322E-3</v>
      </c>
      <c r="Y23" s="233">
        <v>2.2527283293568606E-3</v>
      </c>
      <c r="Z23" s="233">
        <v>2.2793654296878398E-3</v>
      </c>
      <c r="AA23" s="233">
        <v>2.296067865794991E-3</v>
      </c>
      <c r="AB23" s="233">
        <v>2.3070112954987568E-3</v>
      </c>
      <c r="AC23" s="284">
        <v>2.3186219956372635E-3</v>
      </c>
      <c r="AD23"/>
      <c r="AE23"/>
      <c r="AF23"/>
      <c r="AG23"/>
      <c r="AH23"/>
      <c r="AI23"/>
      <c r="AJ23"/>
      <c r="AK23"/>
      <c r="AL23"/>
      <c r="AM23"/>
      <c r="AN23"/>
      <c r="AO23"/>
      <c r="AP23"/>
      <c r="AQ23"/>
      <c r="AR23"/>
      <c r="AS23"/>
    </row>
    <row r="24" spans="1:45" x14ac:dyDescent="0.25">
      <c r="A24" s="256">
        <v>9615057080.0787067</v>
      </c>
      <c r="B24" s="232">
        <v>42185</v>
      </c>
      <c r="C24" s="233">
        <v>7.6012400398981023E-5</v>
      </c>
      <c r="D24" s="233">
        <v>3.4601272548896473E-4</v>
      </c>
      <c r="E24" s="233">
        <v>6.8598792199640359E-4</v>
      </c>
      <c r="F24" s="233">
        <v>1.1134208954589342E-3</v>
      </c>
      <c r="G24" s="233">
        <v>1.4748880208596657E-3</v>
      </c>
      <c r="H24" s="233">
        <v>1.6751806318791144E-3</v>
      </c>
      <c r="I24" s="233">
        <v>1.8019970064866401E-3</v>
      </c>
      <c r="J24" s="233">
        <v>1.9229786537698483E-3</v>
      </c>
      <c r="K24" s="233">
        <v>2.0047025211952486E-3</v>
      </c>
      <c r="L24" s="233">
        <v>2.0635779048508349E-3</v>
      </c>
      <c r="M24" s="233">
        <v>2.1159492826758612E-3</v>
      </c>
      <c r="N24" s="233">
        <v>2.1679251258840552E-3</v>
      </c>
      <c r="O24" s="233">
        <v>2.2207469947185397E-3</v>
      </c>
      <c r="P24" s="233">
        <v>2.2596388206644067E-3</v>
      </c>
      <c r="Q24" s="233">
        <v>2.283842722699078E-3</v>
      </c>
      <c r="R24" s="233">
        <v>2.307251362882332E-3</v>
      </c>
      <c r="S24" s="233">
        <v>2.3513704747473991E-3</v>
      </c>
      <c r="T24" s="233">
        <v>2.3776081787506009E-3</v>
      </c>
      <c r="U24" s="233">
        <v>2.4074396000036561E-3</v>
      </c>
      <c r="V24" s="233">
        <v>2.4270818340138217E-3</v>
      </c>
      <c r="W24" s="233">
        <v>2.4440319473404146E-3</v>
      </c>
      <c r="X24" s="233">
        <v>2.4714509651736234E-3</v>
      </c>
      <c r="Y24" s="233">
        <v>2.493600134775668E-3</v>
      </c>
      <c r="Z24" s="233" t="e">
        <v>#N/A</v>
      </c>
      <c r="AA24" s="233" t="e">
        <v>#N/A</v>
      </c>
      <c r="AB24" s="233" t="e">
        <v>#N/A</v>
      </c>
      <c r="AC24" s="284" t="e">
        <v>#N/A</v>
      </c>
      <c r="AD24"/>
      <c r="AE24"/>
      <c r="AF24"/>
      <c r="AG24"/>
      <c r="AH24"/>
      <c r="AI24"/>
      <c r="AJ24"/>
      <c r="AK24"/>
      <c r="AL24"/>
      <c r="AM24"/>
      <c r="AN24"/>
      <c r="AO24"/>
      <c r="AP24"/>
      <c r="AQ24"/>
      <c r="AR24"/>
      <c r="AS24"/>
    </row>
    <row r="25" spans="1:45" x14ac:dyDescent="0.25">
      <c r="A25" s="256">
        <v>9943372521.4665794</v>
      </c>
      <c r="B25" s="232">
        <v>42551</v>
      </c>
      <c r="C25" s="233">
        <v>7.7412393214497459E-5</v>
      </c>
      <c r="D25" s="233">
        <v>3.2859853943580141E-4</v>
      </c>
      <c r="E25" s="233">
        <v>6.5459753503532435E-4</v>
      </c>
      <c r="F25" s="233">
        <v>1.090120654864216E-3</v>
      </c>
      <c r="G25" s="233">
        <v>1.4493394667249603E-3</v>
      </c>
      <c r="H25" s="233">
        <v>1.6155227696900876E-3</v>
      </c>
      <c r="I25" s="233">
        <v>1.7356792437114173E-3</v>
      </c>
      <c r="J25" s="233">
        <v>1.8090977822267902E-3</v>
      </c>
      <c r="K25" s="233">
        <v>1.8738547364090753E-3</v>
      </c>
      <c r="L25" s="233">
        <v>1.9393942888137636E-3</v>
      </c>
      <c r="M25" s="233">
        <v>1.9815024408669107E-3</v>
      </c>
      <c r="N25" s="233">
        <v>2.0093110911959659E-3</v>
      </c>
      <c r="O25" s="233">
        <v>2.0499282307824681E-3</v>
      </c>
      <c r="P25" s="233">
        <v>2.076835133430076E-3</v>
      </c>
      <c r="Q25" s="233">
        <v>2.1079874831547059E-3</v>
      </c>
      <c r="R25" s="233">
        <v>2.1502517736163907E-3</v>
      </c>
      <c r="S25" s="233">
        <v>2.1814945956550222E-3</v>
      </c>
      <c r="T25" s="233">
        <v>2.2042170787807658E-3</v>
      </c>
      <c r="U25" s="233">
        <v>2.2170994986763751E-3</v>
      </c>
      <c r="V25" s="233" t="e">
        <v>#N/A</v>
      </c>
      <c r="W25" s="233" t="e">
        <v>#N/A</v>
      </c>
      <c r="X25" s="233" t="e">
        <v>#N/A</v>
      </c>
      <c r="Y25" s="233" t="e">
        <v>#N/A</v>
      </c>
      <c r="Z25" s="233" t="e">
        <v>#N/A</v>
      </c>
      <c r="AA25" s="233" t="e">
        <v>#N/A</v>
      </c>
      <c r="AB25" s="233" t="e">
        <v>#N/A</v>
      </c>
      <c r="AC25" s="284" t="e">
        <v>#N/A</v>
      </c>
      <c r="AD25"/>
      <c r="AE25"/>
      <c r="AF25"/>
      <c r="AG25"/>
      <c r="AH25"/>
      <c r="AI25"/>
      <c r="AJ25"/>
      <c r="AK25"/>
      <c r="AL25"/>
      <c r="AM25"/>
      <c r="AN25"/>
      <c r="AO25"/>
      <c r="AP25"/>
      <c r="AQ25"/>
      <c r="AR25"/>
      <c r="AS25"/>
    </row>
    <row r="26" spans="1:45" x14ac:dyDescent="0.25">
      <c r="A26" s="256">
        <v>10155147024.162582</v>
      </c>
      <c r="B26" s="232">
        <v>42916</v>
      </c>
      <c r="C26" s="233">
        <v>8.6129287688193378E-5</v>
      </c>
      <c r="D26" s="233">
        <v>3.1232154838364276E-4</v>
      </c>
      <c r="E26" s="233">
        <v>6.4111522699956968E-4</v>
      </c>
      <c r="F26" s="233">
        <v>1.0349753310939097E-3</v>
      </c>
      <c r="G26" s="233">
        <v>1.33736014479317E-3</v>
      </c>
      <c r="H26" s="233">
        <v>1.5330784727898932E-3</v>
      </c>
      <c r="I26" s="233">
        <v>1.6479315966092579E-3</v>
      </c>
      <c r="J26" s="233">
        <v>1.7562821289601903E-3</v>
      </c>
      <c r="K26" s="233">
        <v>1.8585243880648158E-3</v>
      </c>
      <c r="L26" s="233">
        <v>1.922672040254393E-3</v>
      </c>
      <c r="M26" s="233">
        <v>1.9782661782709772E-3</v>
      </c>
      <c r="N26" s="233">
        <v>2.0424809818152694E-3</v>
      </c>
      <c r="O26" s="233">
        <v>2.0925336863462426E-3</v>
      </c>
      <c r="P26" s="233">
        <v>2.1301279397552405E-3</v>
      </c>
      <c r="Q26" s="233">
        <v>2.1554463511369998E-3</v>
      </c>
      <c r="R26" s="233" t="e">
        <v>#N/A</v>
      </c>
      <c r="S26" s="233" t="e">
        <v>#N/A</v>
      </c>
      <c r="T26" s="233" t="e">
        <v>#N/A</v>
      </c>
      <c r="U26" s="233" t="e">
        <v>#N/A</v>
      </c>
      <c r="V26" s="233" t="e">
        <v>#N/A</v>
      </c>
      <c r="W26" s="233" t="e">
        <v>#N/A</v>
      </c>
      <c r="X26" s="233" t="e">
        <v>#N/A</v>
      </c>
      <c r="Y26" s="233" t="e">
        <v>#N/A</v>
      </c>
      <c r="Z26" s="233" t="e">
        <v>#N/A</v>
      </c>
      <c r="AA26" s="233" t="e">
        <v>#N/A</v>
      </c>
      <c r="AB26" s="233" t="e">
        <v>#N/A</v>
      </c>
      <c r="AC26" s="284" t="e">
        <v>#N/A</v>
      </c>
      <c r="AD26"/>
      <c r="AE26"/>
      <c r="AF26"/>
      <c r="AG26"/>
      <c r="AH26"/>
      <c r="AI26"/>
      <c r="AJ26"/>
      <c r="AK26"/>
      <c r="AL26"/>
      <c r="AM26"/>
      <c r="AN26"/>
      <c r="AO26"/>
      <c r="AP26"/>
      <c r="AQ26"/>
      <c r="AR26"/>
      <c r="AS26"/>
    </row>
    <row r="27" spans="1:45" x14ac:dyDescent="0.25">
      <c r="A27" s="256">
        <v>11216777205.416946</v>
      </c>
      <c r="B27" s="232">
        <v>43281</v>
      </c>
      <c r="C27" s="233">
        <v>8.0168659448431458E-5</v>
      </c>
      <c r="D27" s="233">
        <v>3.4653930153064066E-4</v>
      </c>
      <c r="E27" s="233">
        <v>7.1735829259353639E-4</v>
      </c>
      <c r="F27" s="233">
        <v>1.1242703170086937E-3</v>
      </c>
      <c r="G27" s="233">
        <v>1.5297835541258006E-3</v>
      </c>
      <c r="H27" s="233">
        <v>1.7398333322021778E-3</v>
      </c>
      <c r="I27" s="233">
        <v>1.8932687439770369E-3</v>
      </c>
      <c r="J27" s="233">
        <v>2.0117566161849433E-3</v>
      </c>
      <c r="K27" s="233">
        <v>2.1151625443306728E-3</v>
      </c>
      <c r="L27" s="233">
        <v>2.2077221271347793E-3</v>
      </c>
      <c r="M27" s="233">
        <v>2.2758992011726485E-3</v>
      </c>
      <c r="N27" s="233" t="e">
        <v>#N/A</v>
      </c>
      <c r="O27" s="233" t="e">
        <v>#N/A</v>
      </c>
      <c r="P27" s="233" t="e">
        <v>#N/A</v>
      </c>
      <c r="Q27" s="233" t="e">
        <v>#N/A</v>
      </c>
      <c r="R27" s="233" t="e">
        <v>#N/A</v>
      </c>
      <c r="S27" s="233" t="e">
        <v>#N/A</v>
      </c>
      <c r="T27" s="233" t="e">
        <v>#N/A</v>
      </c>
      <c r="U27" s="233" t="e">
        <v>#N/A</v>
      </c>
      <c r="V27" s="233" t="e">
        <v>#N/A</v>
      </c>
      <c r="W27" s="233" t="e">
        <v>#N/A</v>
      </c>
      <c r="X27" s="233" t="e">
        <v>#N/A</v>
      </c>
      <c r="Y27" s="233" t="e">
        <v>#N/A</v>
      </c>
      <c r="Z27" s="233" t="e">
        <v>#N/A</v>
      </c>
      <c r="AA27" s="233" t="e">
        <v>#N/A</v>
      </c>
      <c r="AB27" s="233" t="e">
        <v>#N/A</v>
      </c>
      <c r="AC27" s="284" t="e">
        <v>#N/A</v>
      </c>
      <c r="AD27"/>
      <c r="AE27"/>
      <c r="AF27"/>
      <c r="AG27"/>
      <c r="AH27"/>
      <c r="AI27"/>
      <c r="AJ27"/>
      <c r="AK27"/>
      <c r="AL27"/>
      <c r="AM27"/>
      <c r="AN27"/>
      <c r="AO27"/>
      <c r="AP27"/>
      <c r="AQ27"/>
      <c r="AR27"/>
      <c r="AS27"/>
    </row>
    <row r="28" spans="1:45" x14ac:dyDescent="0.25">
      <c r="A28" s="256">
        <v>11747872727.52014</v>
      </c>
      <c r="B28" s="232">
        <v>43646</v>
      </c>
      <c r="C28" s="233">
        <v>9.4698867471884832E-5</v>
      </c>
      <c r="D28" s="233">
        <v>3.6829219021623788E-4</v>
      </c>
      <c r="E28" s="233">
        <v>7.349234849535611E-4</v>
      </c>
      <c r="F28" s="233">
        <v>1.2011796166044061E-3</v>
      </c>
      <c r="G28" s="233">
        <v>1.6310956101245478E-3</v>
      </c>
      <c r="H28" s="233">
        <v>1.8838349463708944E-3</v>
      </c>
      <c r="I28" s="233">
        <v>2.0640807422790861E-3</v>
      </c>
      <c r="J28" s="233" t="e">
        <v>#N/A</v>
      </c>
      <c r="K28" s="233" t="e">
        <v>#N/A</v>
      </c>
      <c r="L28" s="233" t="e">
        <v>#N/A</v>
      </c>
      <c r="M28" s="233" t="e">
        <v>#N/A</v>
      </c>
      <c r="N28" s="233" t="e">
        <v>#N/A</v>
      </c>
      <c r="O28" s="233" t="e">
        <v>#N/A</v>
      </c>
      <c r="P28" s="233" t="e">
        <v>#N/A</v>
      </c>
      <c r="Q28" s="233" t="e">
        <v>#N/A</v>
      </c>
      <c r="R28" s="233" t="e">
        <v>#N/A</v>
      </c>
      <c r="S28" s="233" t="e">
        <v>#N/A</v>
      </c>
      <c r="T28" s="233" t="e">
        <v>#N/A</v>
      </c>
      <c r="U28" s="233" t="e">
        <v>#N/A</v>
      </c>
      <c r="V28" s="233" t="e">
        <v>#N/A</v>
      </c>
      <c r="W28" s="233" t="e">
        <v>#N/A</v>
      </c>
      <c r="X28" s="233" t="e">
        <v>#N/A</v>
      </c>
      <c r="Y28" s="233" t="e">
        <v>#N/A</v>
      </c>
      <c r="Z28" s="233" t="e">
        <v>#N/A</v>
      </c>
      <c r="AA28" s="233" t="e">
        <v>#N/A</v>
      </c>
      <c r="AB28" s="233" t="e">
        <v>#N/A</v>
      </c>
      <c r="AC28" s="284" t="e">
        <v>#N/A</v>
      </c>
      <c r="AD28"/>
      <c r="AE28"/>
      <c r="AF28"/>
      <c r="AG28"/>
      <c r="AH28"/>
      <c r="AI28"/>
      <c r="AJ28"/>
      <c r="AK28"/>
      <c r="AL28"/>
      <c r="AM28"/>
      <c r="AN28"/>
      <c r="AO28"/>
      <c r="AP28"/>
      <c r="AQ28"/>
      <c r="AR28"/>
      <c r="AS28"/>
    </row>
    <row r="29" spans="1:45" x14ac:dyDescent="0.25">
      <c r="A29" s="256">
        <v>12100308909.345743</v>
      </c>
      <c r="B29" s="235">
        <v>44012</v>
      </c>
      <c r="C29" s="233">
        <v>1.015850308127764E-4</v>
      </c>
      <c r="D29" s="233">
        <v>3.9355184636005166E-4</v>
      </c>
      <c r="E29" s="233">
        <v>7.3806320894024863E-4</v>
      </c>
      <c r="F29" s="233" t="e">
        <v>#N/A</v>
      </c>
      <c r="G29" s="233" t="e">
        <v>#N/A</v>
      </c>
      <c r="H29" s="233" t="e">
        <v>#N/A</v>
      </c>
      <c r="I29" s="233" t="e">
        <v>#N/A</v>
      </c>
      <c r="J29" s="233" t="e">
        <v>#N/A</v>
      </c>
      <c r="K29" s="233" t="e">
        <v>#N/A</v>
      </c>
      <c r="L29" s="233" t="e">
        <v>#N/A</v>
      </c>
      <c r="M29" s="233" t="e">
        <v>#N/A</v>
      </c>
      <c r="N29" s="233" t="e">
        <v>#N/A</v>
      </c>
      <c r="O29" s="233" t="e">
        <v>#N/A</v>
      </c>
      <c r="P29" s="233" t="e">
        <v>#N/A</v>
      </c>
      <c r="Q29" s="233" t="e">
        <v>#N/A</v>
      </c>
      <c r="R29" s="233" t="e">
        <v>#N/A</v>
      </c>
      <c r="S29" s="233" t="e">
        <v>#N/A</v>
      </c>
      <c r="T29" s="233" t="e">
        <v>#N/A</v>
      </c>
      <c r="U29" s="233" t="e">
        <v>#N/A</v>
      </c>
      <c r="V29" s="233" t="e">
        <v>#N/A</v>
      </c>
      <c r="W29" s="233" t="e">
        <v>#N/A</v>
      </c>
      <c r="X29" s="233" t="e">
        <v>#N/A</v>
      </c>
      <c r="Y29" s="233" t="e">
        <v>#N/A</v>
      </c>
      <c r="Z29" s="233" t="e">
        <v>#N/A</v>
      </c>
      <c r="AA29" s="233" t="e">
        <v>#N/A</v>
      </c>
      <c r="AB29" s="233" t="e">
        <v>#N/A</v>
      </c>
      <c r="AC29" s="285" t="e">
        <v>#N/A</v>
      </c>
      <c r="AD29"/>
      <c r="AE29"/>
      <c r="AF29"/>
      <c r="AG29"/>
      <c r="AH29"/>
      <c r="AI29"/>
      <c r="AJ29"/>
      <c r="AK29"/>
      <c r="AL29"/>
      <c r="AM29"/>
      <c r="AN29"/>
      <c r="AO29"/>
      <c r="AP29"/>
      <c r="AQ29"/>
      <c r="AR29"/>
      <c r="AS29"/>
    </row>
    <row r="30" spans="1:45" x14ac:dyDescent="0.25">
      <c r="A30" s="229"/>
      <c r="B30" s="229"/>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87"/>
      <c r="AD30"/>
      <c r="AE30"/>
      <c r="AF30"/>
      <c r="AG30"/>
      <c r="AH30"/>
      <c r="AI30"/>
      <c r="AJ30"/>
      <c r="AK30"/>
      <c r="AL30"/>
      <c r="AM30"/>
      <c r="AN30"/>
      <c r="AO30"/>
      <c r="AP30"/>
      <c r="AQ30"/>
      <c r="AR30"/>
      <c r="AS30"/>
    </row>
    <row r="33" spans="1:11" x14ac:dyDescent="0.25">
      <c r="A33" s="229"/>
      <c r="B33" s="247" t="s">
        <v>453</v>
      </c>
      <c r="C33" s="248"/>
      <c r="D33" s="248"/>
      <c r="E33" s="248"/>
      <c r="F33" s="248"/>
      <c r="G33" s="249"/>
    </row>
    <row r="34" spans="1:11" ht="60" x14ac:dyDescent="0.25">
      <c r="A34" s="250" t="s">
        <v>454</v>
      </c>
      <c r="B34" s="252" t="s">
        <v>455</v>
      </c>
      <c r="C34" s="252" t="s">
        <v>462</v>
      </c>
      <c r="D34" s="252" t="s">
        <v>457</v>
      </c>
      <c r="E34" s="252" t="s">
        <v>458</v>
      </c>
      <c r="F34" s="252" t="s">
        <v>474</v>
      </c>
      <c r="G34" s="253" t="s">
        <v>460</v>
      </c>
    </row>
    <row r="35" spans="1:11" x14ac:dyDescent="0.25">
      <c r="A35" s="254">
        <v>42551</v>
      </c>
      <c r="B35" s="239">
        <v>49</v>
      </c>
      <c r="C35" s="239">
        <v>1493</v>
      </c>
      <c r="D35" s="3">
        <v>3.2819825853985261E-2</v>
      </c>
      <c r="E35" s="239">
        <v>1741753.5912375192</v>
      </c>
      <c r="F35" s="257">
        <v>15247347.833717942</v>
      </c>
      <c r="G35" s="258">
        <v>0.11423321683432774</v>
      </c>
    </row>
    <row r="36" spans="1:11" x14ac:dyDescent="0.25">
      <c r="A36" s="254">
        <v>42643</v>
      </c>
      <c r="B36" s="239">
        <v>73</v>
      </c>
      <c r="C36" s="239">
        <v>1381</v>
      </c>
      <c r="D36" s="3">
        <v>5.286024619840695E-2</v>
      </c>
      <c r="E36" s="239">
        <v>1010291.9922606499</v>
      </c>
      <c r="F36" s="239">
        <v>12621358.230079524</v>
      </c>
      <c r="G36" s="259">
        <v>8.0046217993630653E-2</v>
      </c>
    </row>
    <row r="37" spans="1:11" x14ac:dyDescent="0.25">
      <c r="A37" s="254">
        <v>42735</v>
      </c>
      <c r="B37" s="239">
        <v>52</v>
      </c>
      <c r="C37" s="239">
        <v>1376</v>
      </c>
      <c r="D37" s="3">
        <v>3.7790697674418602E-2</v>
      </c>
      <c r="E37" s="239">
        <v>1198657.4363649499</v>
      </c>
      <c r="F37" s="239">
        <v>11815790.261614118</v>
      </c>
      <c r="G37" s="259">
        <v>0.10144538874044004</v>
      </c>
    </row>
    <row r="38" spans="1:11" x14ac:dyDescent="0.25">
      <c r="A38" s="254">
        <v>42825</v>
      </c>
      <c r="B38" s="239">
        <v>67</v>
      </c>
      <c r="C38" s="239">
        <v>1415</v>
      </c>
      <c r="D38" s="3">
        <v>4.7349823321554768E-2</v>
      </c>
      <c r="E38" s="239">
        <v>1217387.9572659743</v>
      </c>
      <c r="F38" s="239">
        <v>12671537.328555603</v>
      </c>
      <c r="G38" s="259">
        <v>9.6072633154192136E-2</v>
      </c>
    </row>
    <row r="39" spans="1:11" x14ac:dyDescent="0.25">
      <c r="A39" s="254">
        <v>42916</v>
      </c>
      <c r="B39" s="239">
        <v>60</v>
      </c>
      <c r="C39" s="239">
        <v>1342</v>
      </c>
      <c r="D39" s="3">
        <v>4.4709388971684055E-2</v>
      </c>
      <c r="E39" s="239">
        <v>1402160.582962343</v>
      </c>
      <c r="F39" s="239">
        <v>13372089.34702353</v>
      </c>
      <c r="G39" s="259">
        <v>0.10485725503131248</v>
      </c>
    </row>
    <row r="40" spans="1:11" x14ac:dyDescent="0.25">
      <c r="A40" s="254">
        <v>43008</v>
      </c>
      <c r="B40" s="239">
        <v>74</v>
      </c>
      <c r="C40" s="239">
        <v>1489</v>
      </c>
      <c r="D40" s="3">
        <v>4.969778374748153E-2</v>
      </c>
      <c r="E40" s="239">
        <v>1159868.6559891799</v>
      </c>
      <c r="F40" s="239">
        <v>12224909.671682682</v>
      </c>
      <c r="G40" s="259">
        <v>9.4877482708592586E-2</v>
      </c>
    </row>
    <row r="41" spans="1:11" x14ac:dyDescent="0.25">
      <c r="A41" s="254">
        <v>43100</v>
      </c>
      <c r="B41" s="239">
        <v>74</v>
      </c>
      <c r="C41" s="239">
        <v>1545</v>
      </c>
      <c r="D41" s="3">
        <v>4.7896440129449838E-2</v>
      </c>
      <c r="E41" s="239">
        <v>1183991.8084989099</v>
      </c>
      <c r="F41" s="239">
        <v>13700294.969148725</v>
      </c>
      <c r="G41" s="259">
        <v>8.6420899051086478E-2</v>
      </c>
    </row>
    <row r="42" spans="1:11" x14ac:dyDescent="0.25">
      <c r="A42" s="254">
        <v>43190</v>
      </c>
      <c r="B42" s="239">
        <v>81</v>
      </c>
      <c r="C42" s="239">
        <v>1566</v>
      </c>
      <c r="D42" s="3">
        <v>5.1724137931034482E-2</v>
      </c>
      <c r="E42" s="239">
        <v>1368497.0543656801</v>
      </c>
      <c r="F42" s="239">
        <v>13221829.823538166</v>
      </c>
      <c r="G42" s="259">
        <v>0.10350284889686093</v>
      </c>
    </row>
    <row r="43" spans="1:11" x14ac:dyDescent="0.25">
      <c r="A43" s="254">
        <v>43281</v>
      </c>
      <c r="B43" s="239">
        <v>101</v>
      </c>
      <c r="C43" s="239">
        <v>1574</v>
      </c>
      <c r="D43" s="3">
        <v>6.4167725540025408E-2</v>
      </c>
      <c r="E43" s="239">
        <v>1452468.5680403798</v>
      </c>
      <c r="F43" s="239">
        <v>14530371.397839382</v>
      </c>
      <c r="G43" s="259">
        <v>9.9960870116255734E-2</v>
      </c>
      <c r="H43" s="113"/>
      <c r="K43" s="113"/>
    </row>
    <row r="44" spans="1:11" x14ac:dyDescent="0.25">
      <c r="A44" s="254">
        <v>43373</v>
      </c>
      <c r="B44" s="239">
        <v>86</v>
      </c>
      <c r="C44" s="239">
        <v>1670</v>
      </c>
      <c r="D44" s="3">
        <v>5.1497005988023953E-2</v>
      </c>
      <c r="E44" s="239">
        <v>2048053.9803736901</v>
      </c>
      <c r="F44" s="239">
        <v>16143280.078367013</v>
      </c>
      <c r="G44" s="259">
        <v>0.1268672766892156</v>
      </c>
      <c r="K44" s="113"/>
    </row>
    <row r="45" spans="1:11" x14ac:dyDescent="0.25">
      <c r="A45" s="254">
        <v>43465</v>
      </c>
      <c r="B45" s="239">
        <v>95</v>
      </c>
      <c r="C45" s="239">
        <v>1702</v>
      </c>
      <c r="D45" s="3">
        <v>5.5816686251468857E-2</v>
      </c>
      <c r="E45" s="239">
        <v>1673346.95573093</v>
      </c>
      <c r="F45" s="239">
        <v>14807532.693157054</v>
      </c>
      <c r="G45" s="259">
        <v>0.11300646707362848</v>
      </c>
    </row>
    <row r="46" spans="1:11" x14ac:dyDescent="0.25">
      <c r="A46" s="254">
        <v>43555</v>
      </c>
      <c r="B46" s="239">
        <v>90</v>
      </c>
      <c r="C46" s="239">
        <v>1733</v>
      </c>
      <c r="D46" s="3">
        <v>5.1933064050778993E-2</v>
      </c>
      <c r="E46" s="239">
        <v>1718323.7067857601</v>
      </c>
      <c r="F46" s="239">
        <v>14984466.986925781</v>
      </c>
      <c r="G46" s="259">
        <v>0.11467366228542054</v>
      </c>
    </row>
    <row r="47" spans="1:11" x14ac:dyDescent="0.25">
      <c r="A47" s="254">
        <v>43646</v>
      </c>
      <c r="B47" s="239">
        <v>84</v>
      </c>
      <c r="C47" s="239">
        <v>1603</v>
      </c>
      <c r="D47" s="3">
        <v>5.2401746724890827E-2</v>
      </c>
      <c r="E47" s="239">
        <v>2178807.5261021061</v>
      </c>
      <c r="F47" s="239">
        <v>17398475.688921161</v>
      </c>
      <c r="G47" s="259">
        <v>0.12522979398071676</v>
      </c>
    </row>
    <row r="48" spans="1:11" x14ac:dyDescent="0.25">
      <c r="A48" s="254">
        <v>43738</v>
      </c>
      <c r="B48" s="239">
        <v>86</v>
      </c>
      <c r="C48" s="239">
        <v>1781</v>
      </c>
      <c r="D48" s="3">
        <v>4.8287478944413251E-2</v>
      </c>
      <c r="E48" s="239">
        <v>2421907.7122883997</v>
      </c>
      <c r="F48" s="239">
        <v>18179933.273399252</v>
      </c>
      <c r="G48" s="259">
        <v>0.13321873495719139</v>
      </c>
    </row>
    <row r="49" spans="1:11" x14ac:dyDescent="0.25">
      <c r="A49" s="254">
        <v>43830</v>
      </c>
      <c r="B49" s="239">
        <v>112</v>
      </c>
      <c r="C49" s="239">
        <v>1702</v>
      </c>
      <c r="D49" s="3">
        <v>6.5804935370152765E-2</v>
      </c>
      <c r="E49" s="239">
        <v>2515132.4204152441</v>
      </c>
      <c r="F49" s="239">
        <v>18055618.581689335</v>
      </c>
      <c r="G49" s="259">
        <v>0.13929915549755267</v>
      </c>
    </row>
    <row r="50" spans="1:11" x14ac:dyDescent="0.25">
      <c r="A50" s="255">
        <v>43921</v>
      </c>
      <c r="B50" s="260">
        <v>115</v>
      </c>
      <c r="C50" s="261">
        <v>1668</v>
      </c>
      <c r="D50" s="262">
        <v>6.8944844124700241E-2</v>
      </c>
      <c r="E50" s="263">
        <v>2607810.86</v>
      </c>
      <c r="F50" s="263">
        <v>17647071.100000001</v>
      </c>
      <c r="G50" s="264">
        <v>0.14777584593060317</v>
      </c>
      <c r="H50" s="113"/>
      <c r="I50" s="113"/>
      <c r="J50" s="113"/>
      <c r="K50" s="113"/>
    </row>
    <row r="53" spans="1:11" x14ac:dyDescent="0.25">
      <c r="A53" s="229"/>
      <c r="B53" s="247" t="s">
        <v>453</v>
      </c>
      <c r="C53" s="248"/>
      <c r="D53" s="248"/>
      <c r="E53" s="248"/>
      <c r="F53" s="248"/>
      <c r="G53" s="249"/>
    </row>
    <row r="54" spans="1:11" ht="60" x14ac:dyDescent="0.25">
      <c r="A54" s="250" t="s">
        <v>461</v>
      </c>
      <c r="B54" s="252" t="s">
        <v>455</v>
      </c>
      <c r="C54" s="252" t="s">
        <v>462</v>
      </c>
      <c r="D54" s="252" t="s">
        <v>457</v>
      </c>
      <c r="E54" s="252" t="s">
        <v>463</v>
      </c>
      <c r="F54" s="252" t="s">
        <v>459</v>
      </c>
      <c r="G54" s="253" t="s">
        <v>465</v>
      </c>
    </row>
    <row r="55" spans="1:11" x14ac:dyDescent="0.25">
      <c r="A55" s="254">
        <v>42551</v>
      </c>
      <c r="B55" s="239"/>
      <c r="C55" s="239"/>
      <c r="D55" s="3"/>
      <c r="E55" s="239">
        <v>3497509.7754390002</v>
      </c>
      <c r="F55" s="257">
        <v>22927660.966287419</v>
      </c>
      <c r="G55" s="258">
        <v>0.15254542452375322</v>
      </c>
      <c r="H55" s="3"/>
    </row>
    <row r="56" spans="1:11" x14ac:dyDescent="0.25">
      <c r="A56" s="254">
        <v>42643</v>
      </c>
      <c r="B56" s="239"/>
      <c r="C56" s="239"/>
      <c r="D56" s="3"/>
      <c r="E56" s="239">
        <v>1797791.3970838003</v>
      </c>
      <c r="F56" s="239">
        <v>18951344.812205471</v>
      </c>
      <c r="G56" s="259">
        <v>9.4863526303734722E-2</v>
      </c>
      <c r="H56" s="3"/>
    </row>
    <row r="57" spans="1:11" x14ac:dyDescent="0.25">
      <c r="A57" s="254">
        <v>42735</v>
      </c>
      <c r="B57" s="239"/>
      <c r="C57" s="239"/>
      <c r="D57" s="3"/>
      <c r="E57" s="239">
        <v>1931399.8872539997</v>
      </c>
      <c r="F57" s="239">
        <v>17410481.177097183</v>
      </c>
      <c r="G57" s="259">
        <v>0.11093317109435677</v>
      </c>
      <c r="H57" s="3"/>
    </row>
    <row r="58" spans="1:11" x14ac:dyDescent="0.25">
      <c r="A58" s="254">
        <v>42825</v>
      </c>
      <c r="B58" s="239"/>
      <c r="C58" s="239"/>
      <c r="D58" s="3"/>
      <c r="E58" s="239">
        <v>3787968.7582147433</v>
      </c>
      <c r="F58" s="239">
        <v>20862420.803279802</v>
      </c>
      <c r="G58" s="259">
        <v>0.1815689940267734</v>
      </c>
      <c r="H58" s="3"/>
    </row>
    <row r="59" spans="1:11" x14ac:dyDescent="0.25">
      <c r="A59" s="254">
        <v>42916</v>
      </c>
      <c r="B59" s="239"/>
      <c r="C59" s="239"/>
      <c r="D59" s="3"/>
      <c r="E59" s="239">
        <v>3080128.4766965001</v>
      </c>
      <c r="F59" s="239">
        <v>20092851.592290092</v>
      </c>
      <c r="G59" s="259">
        <v>0.15329474079619382</v>
      </c>
      <c r="H59" s="3"/>
    </row>
    <row r="60" spans="1:11" x14ac:dyDescent="0.25">
      <c r="A60" s="254">
        <v>43008</v>
      </c>
      <c r="B60" s="239"/>
      <c r="C60" s="239"/>
      <c r="D60" s="3"/>
      <c r="E60" s="239">
        <v>3287796.7556368299</v>
      </c>
      <c r="F60" s="239">
        <v>20654449.114843823</v>
      </c>
      <c r="G60" s="259">
        <v>0.15918104314261156</v>
      </c>
      <c r="H60" s="3"/>
    </row>
    <row r="61" spans="1:11" x14ac:dyDescent="0.25">
      <c r="A61" s="254">
        <v>43100</v>
      </c>
      <c r="B61" s="239"/>
      <c r="C61" s="239"/>
      <c r="D61" s="3"/>
      <c r="E61" s="239">
        <v>2441767.9614088</v>
      </c>
      <c r="F61" s="239">
        <v>22116564.79426419</v>
      </c>
      <c r="G61" s="259">
        <v>0.11040448569309728</v>
      </c>
      <c r="H61" s="3"/>
    </row>
    <row r="62" spans="1:11" x14ac:dyDescent="0.25">
      <c r="A62" s="254">
        <v>43190</v>
      </c>
      <c r="B62" s="239"/>
      <c r="C62" s="239"/>
      <c r="D62" s="3"/>
      <c r="E62" s="239">
        <v>2898744.1592989098</v>
      </c>
      <c r="F62" s="239">
        <v>20634499.580548733</v>
      </c>
      <c r="G62" s="259">
        <v>0.14048046806191669</v>
      </c>
      <c r="H62" s="3"/>
    </row>
    <row r="63" spans="1:11" x14ac:dyDescent="0.25">
      <c r="A63" s="254">
        <v>43281</v>
      </c>
      <c r="B63" s="239"/>
      <c r="C63" s="239"/>
      <c r="D63" s="3"/>
      <c r="E63" s="239">
        <v>2738383.7415664196</v>
      </c>
      <c r="F63" s="239">
        <v>21428439.399970092</v>
      </c>
      <c r="G63" s="259">
        <v>0.12779202864256375</v>
      </c>
      <c r="H63" s="113"/>
    </row>
    <row r="64" spans="1:11" x14ac:dyDescent="0.25">
      <c r="A64" s="254">
        <v>43373</v>
      </c>
      <c r="B64" s="239"/>
      <c r="C64" s="239"/>
      <c r="D64" s="3"/>
      <c r="E64" s="239">
        <v>4981523.7052415106</v>
      </c>
      <c r="F64" s="239">
        <v>26059384.520824291</v>
      </c>
      <c r="G64" s="259">
        <v>0.19116045128620476</v>
      </c>
      <c r="H64" s="3"/>
    </row>
    <row r="65" spans="1:10" x14ac:dyDescent="0.25">
      <c r="A65" s="254">
        <v>43465</v>
      </c>
      <c r="B65" s="239"/>
      <c r="C65" s="239"/>
      <c r="D65" s="3"/>
      <c r="E65" s="239">
        <v>3180614.9403507384</v>
      </c>
      <c r="F65" s="239">
        <v>22584508.997980468</v>
      </c>
      <c r="G65" s="259">
        <v>0.14083170639818438</v>
      </c>
      <c r="H65" s="3"/>
    </row>
    <row r="66" spans="1:10" x14ac:dyDescent="0.25">
      <c r="A66" s="254">
        <v>43555</v>
      </c>
      <c r="B66" s="239"/>
      <c r="C66" s="239"/>
      <c r="D66" s="3"/>
      <c r="E66" s="239">
        <v>3378422.1424443298</v>
      </c>
      <c r="F66" s="239">
        <v>21250986.393218026</v>
      </c>
      <c r="G66" s="259">
        <v>0.15897719192566559</v>
      </c>
      <c r="H66" s="3"/>
    </row>
    <row r="67" spans="1:10" x14ac:dyDescent="0.25">
      <c r="A67" s="254">
        <v>43646</v>
      </c>
      <c r="B67" s="239"/>
      <c r="C67" s="239"/>
      <c r="D67" s="3"/>
      <c r="E67" s="239">
        <v>4153958.5319108297</v>
      </c>
      <c r="F67" s="239">
        <v>25099122.886063356</v>
      </c>
      <c r="G67" s="259">
        <v>0.16550213928859539</v>
      </c>
      <c r="H67" s="3"/>
    </row>
    <row r="68" spans="1:10" x14ac:dyDescent="0.25">
      <c r="A68" s="254">
        <v>43738</v>
      </c>
      <c r="B68" s="239"/>
      <c r="C68" s="239"/>
      <c r="D68" s="3"/>
      <c r="E68" s="239">
        <v>5264654.1855192399</v>
      </c>
      <c r="F68" s="239">
        <v>28280297.2061194</v>
      </c>
      <c r="G68" s="259">
        <v>0.18615978987590179</v>
      </c>
      <c r="H68" s="3"/>
    </row>
    <row r="69" spans="1:10" x14ac:dyDescent="0.25">
      <c r="A69" s="254">
        <v>43830</v>
      </c>
      <c r="B69" s="239"/>
      <c r="C69" s="239"/>
      <c r="D69" s="3"/>
      <c r="E69" s="239">
        <v>4051237.7331421995</v>
      </c>
      <c r="F69" s="239">
        <v>26444997.394619972</v>
      </c>
      <c r="G69" s="259">
        <v>0.15319486225271448</v>
      </c>
      <c r="H69" s="3"/>
    </row>
    <row r="70" spans="1:10" x14ac:dyDescent="0.25">
      <c r="A70" s="255">
        <v>43921</v>
      </c>
      <c r="B70" s="260"/>
      <c r="C70" s="261"/>
      <c r="D70" s="262"/>
      <c r="E70" s="263">
        <v>4723542.8900000006</v>
      </c>
      <c r="F70" s="263">
        <v>23900154.270000003</v>
      </c>
      <c r="G70" s="264">
        <v>0.19763650211785849</v>
      </c>
      <c r="H70" s="113"/>
    </row>
    <row r="73" spans="1:10" x14ac:dyDescent="0.25">
      <c r="A73" s="226"/>
      <c r="B73" s="231"/>
      <c r="C73" s="247" t="s">
        <v>466</v>
      </c>
      <c r="D73" s="248"/>
      <c r="E73" s="248"/>
      <c r="F73" s="248"/>
      <c r="G73" s="248"/>
      <c r="H73" s="248"/>
      <c r="I73" s="249"/>
    </row>
    <row r="74" spans="1:10" ht="30" x14ac:dyDescent="0.25">
      <c r="A74" s="250" t="s">
        <v>346</v>
      </c>
      <c r="B74" s="253" t="s">
        <v>347</v>
      </c>
      <c r="C74" s="251" t="s">
        <v>467</v>
      </c>
      <c r="D74" s="252" t="s">
        <v>468</v>
      </c>
      <c r="E74" s="252" t="s">
        <v>469</v>
      </c>
      <c r="F74" s="252" t="s">
        <v>470</v>
      </c>
      <c r="G74" s="252" t="s">
        <v>471</v>
      </c>
      <c r="H74" s="252" t="s">
        <v>472</v>
      </c>
      <c r="I74" s="253" t="s">
        <v>473</v>
      </c>
    </row>
    <row r="75" spans="1:10" x14ac:dyDescent="0.25">
      <c r="A75" s="265">
        <v>0</v>
      </c>
      <c r="B75" s="266">
        <v>2015</v>
      </c>
      <c r="C75" s="267">
        <v>76</v>
      </c>
      <c r="D75" s="268">
        <v>491</v>
      </c>
      <c r="E75" s="268">
        <v>3</v>
      </c>
      <c r="F75" s="268">
        <v>13</v>
      </c>
      <c r="G75" s="268">
        <v>569</v>
      </c>
      <c r="H75" s="268">
        <v>80</v>
      </c>
      <c r="I75" s="269">
        <v>282</v>
      </c>
    </row>
    <row r="76" spans="1:10" x14ac:dyDescent="0.25">
      <c r="A76" s="270"/>
      <c r="B76" s="266">
        <v>2016</v>
      </c>
      <c r="C76" s="271">
        <v>65</v>
      </c>
      <c r="D76" s="272">
        <v>558</v>
      </c>
      <c r="E76" s="272">
        <v>0</v>
      </c>
      <c r="F76" s="272">
        <v>18</v>
      </c>
      <c r="G76" s="272">
        <v>491</v>
      </c>
      <c r="H76" s="272">
        <v>67</v>
      </c>
      <c r="I76" s="273">
        <v>368</v>
      </c>
    </row>
    <row r="77" spans="1:10" x14ac:dyDescent="0.25">
      <c r="A77" s="270"/>
      <c r="B77" s="266">
        <v>2017</v>
      </c>
      <c r="C77" s="271">
        <v>71</v>
      </c>
      <c r="D77" s="272">
        <v>556</v>
      </c>
      <c r="E77" s="272">
        <v>1</v>
      </c>
      <c r="F77" s="272">
        <v>17</v>
      </c>
      <c r="G77" s="272">
        <v>491</v>
      </c>
      <c r="H77" s="272">
        <v>62</v>
      </c>
      <c r="I77" s="273">
        <v>377</v>
      </c>
    </row>
    <row r="78" spans="1:10" x14ac:dyDescent="0.25">
      <c r="A78" s="270"/>
      <c r="B78" s="266">
        <v>2018</v>
      </c>
      <c r="C78" s="271">
        <v>46</v>
      </c>
      <c r="D78" s="272">
        <v>616</v>
      </c>
      <c r="E78" s="272">
        <v>1</v>
      </c>
      <c r="F78" s="272">
        <v>21</v>
      </c>
      <c r="G78" s="272">
        <v>556</v>
      </c>
      <c r="H78" s="272">
        <v>53</v>
      </c>
      <c r="I78" s="273">
        <v>363</v>
      </c>
    </row>
    <row r="79" spans="1:10" x14ac:dyDescent="0.25">
      <c r="A79" s="270"/>
      <c r="B79" s="266">
        <v>2019</v>
      </c>
      <c r="C79" s="271">
        <v>65</v>
      </c>
      <c r="D79" s="272">
        <v>641</v>
      </c>
      <c r="E79" s="272">
        <v>2</v>
      </c>
      <c r="F79" s="272">
        <v>29</v>
      </c>
      <c r="G79" s="272">
        <v>631</v>
      </c>
      <c r="H79" s="272">
        <v>51</v>
      </c>
      <c r="I79" s="273">
        <v>489</v>
      </c>
      <c r="J79" s="113"/>
    </row>
    <row r="80" spans="1:10" x14ac:dyDescent="0.25">
      <c r="A80" s="270"/>
      <c r="B80" s="266">
        <v>2020</v>
      </c>
      <c r="C80" s="271">
        <v>105</v>
      </c>
      <c r="D80" s="272">
        <v>657</v>
      </c>
      <c r="E80" s="272">
        <v>4</v>
      </c>
      <c r="F80" s="272">
        <v>22</v>
      </c>
      <c r="G80" s="272">
        <v>727</v>
      </c>
      <c r="H80" s="272">
        <v>67</v>
      </c>
      <c r="I80" s="273">
        <v>492</v>
      </c>
    </row>
    <row r="81" spans="1:9" x14ac:dyDescent="0.25">
      <c r="A81" s="270">
        <v>1</v>
      </c>
      <c r="B81" s="266">
        <v>2015</v>
      </c>
      <c r="C81" s="271">
        <v>35</v>
      </c>
      <c r="D81" s="272">
        <v>1145</v>
      </c>
      <c r="E81" s="272">
        <v>1</v>
      </c>
      <c r="F81" s="272">
        <v>55</v>
      </c>
      <c r="G81" s="272">
        <v>1240</v>
      </c>
      <c r="H81" s="272">
        <v>147</v>
      </c>
      <c r="I81" s="273">
        <v>734</v>
      </c>
    </row>
    <row r="82" spans="1:9" x14ac:dyDescent="0.25">
      <c r="A82" s="270"/>
      <c r="B82" s="266">
        <v>2016</v>
      </c>
      <c r="C82" s="271">
        <v>35</v>
      </c>
      <c r="D82" s="272">
        <v>1414</v>
      </c>
      <c r="E82" s="272">
        <v>0</v>
      </c>
      <c r="F82" s="272">
        <v>67</v>
      </c>
      <c r="G82" s="272">
        <v>987</v>
      </c>
      <c r="H82" s="272">
        <v>103</v>
      </c>
      <c r="I82" s="273">
        <v>749</v>
      </c>
    </row>
    <row r="83" spans="1:9" x14ac:dyDescent="0.25">
      <c r="A83" s="270"/>
      <c r="B83" s="266">
        <v>2017</v>
      </c>
      <c r="C83" s="271">
        <v>62</v>
      </c>
      <c r="D83" s="272">
        <v>1236</v>
      </c>
      <c r="E83" s="272">
        <v>1</v>
      </c>
      <c r="F83" s="272">
        <v>64</v>
      </c>
      <c r="G83" s="272">
        <v>1111</v>
      </c>
      <c r="H83" s="272">
        <v>95</v>
      </c>
      <c r="I83" s="273">
        <v>784</v>
      </c>
    </row>
    <row r="84" spans="1:9" x14ac:dyDescent="0.25">
      <c r="A84" s="270"/>
      <c r="B84" s="266">
        <v>2018</v>
      </c>
      <c r="C84" s="271">
        <v>32</v>
      </c>
      <c r="D84" s="272">
        <v>1380</v>
      </c>
      <c r="E84" s="272">
        <v>2</v>
      </c>
      <c r="F84" s="272">
        <v>78</v>
      </c>
      <c r="G84" s="272">
        <v>1238</v>
      </c>
      <c r="H84" s="272">
        <v>92</v>
      </c>
      <c r="I84" s="273">
        <v>823</v>
      </c>
    </row>
    <row r="85" spans="1:9" x14ac:dyDescent="0.25">
      <c r="A85" s="270"/>
      <c r="B85" s="266">
        <v>2019</v>
      </c>
      <c r="C85" s="271">
        <v>67</v>
      </c>
      <c r="D85" s="272">
        <v>1497</v>
      </c>
      <c r="E85" s="272">
        <v>4</v>
      </c>
      <c r="F85" s="272">
        <v>82</v>
      </c>
      <c r="G85" s="272">
        <v>1404</v>
      </c>
      <c r="H85" s="272">
        <v>103</v>
      </c>
      <c r="I85" s="273">
        <v>1057</v>
      </c>
    </row>
    <row r="86" spans="1:9" x14ac:dyDescent="0.25">
      <c r="A86" s="270"/>
      <c r="B86" s="266">
        <v>2020</v>
      </c>
      <c r="C86" s="271">
        <v>56</v>
      </c>
      <c r="D86" s="272">
        <v>1449</v>
      </c>
      <c r="E86" s="272">
        <v>1</v>
      </c>
      <c r="F86" s="272">
        <v>64</v>
      </c>
      <c r="G86" s="272">
        <v>1538</v>
      </c>
      <c r="H86" s="272">
        <v>149</v>
      </c>
      <c r="I86" s="273">
        <v>1101</v>
      </c>
    </row>
    <row r="87" spans="1:9" x14ac:dyDescent="0.25">
      <c r="A87" s="270">
        <v>2</v>
      </c>
      <c r="B87" s="266">
        <v>2015</v>
      </c>
      <c r="C87" s="271">
        <v>68</v>
      </c>
      <c r="D87" s="272">
        <v>1783</v>
      </c>
      <c r="E87" s="272">
        <v>2</v>
      </c>
      <c r="F87" s="272">
        <v>124</v>
      </c>
      <c r="G87" s="272">
        <v>1802</v>
      </c>
      <c r="H87" s="272">
        <v>155</v>
      </c>
      <c r="I87" s="273">
        <v>1137</v>
      </c>
    </row>
    <row r="88" spans="1:9" x14ac:dyDescent="0.25">
      <c r="A88" s="270"/>
      <c r="B88" s="266">
        <v>2016</v>
      </c>
      <c r="C88" s="271">
        <v>65</v>
      </c>
      <c r="D88" s="272">
        <v>2186</v>
      </c>
      <c r="E88" s="272">
        <v>1</v>
      </c>
      <c r="F88" s="272">
        <v>103</v>
      </c>
      <c r="G88" s="272">
        <v>1526</v>
      </c>
      <c r="H88" s="272">
        <v>144</v>
      </c>
      <c r="I88" s="273">
        <v>1144</v>
      </c>
    </row>
    <row r="89" spans="1:9" x14ac:dyDescent="0.25">
      <c r="A89" s="270"/>
      <c r="B89" s="266">
        <v>2017</v>
      </c>
      <c r="C89" s="271">
        <v>90</v>
      </c>
      <c r="D89" s="272">
        <v>1948</v>
      </c>
      <c r="E89" s="272">
        <v>2</v>
      </c>
      <c r="F89" s="272">
        <v>124</v>
      </c>
      <c r="G89" s="272">
        <v>1655</v>
      </c>
      <c r="H89" s="272">
        <v>110</v>
      </c>
      <c r="I89" s="273">
        <v>1220</v>
      </c>
    </row>
    <row r="90" spans="1:9" x14ac:dyDescent="0.25">
      <c r="A90" s="270"/>
      <c r="B90" s="266">
        <v>2018</v>
      </c>
      <c r="C90" s="271">
        <v>49</v>
      </c>
      <c r="D90" s="272">
        <v>2123</v>
      </c>
      <c r="E90" s="272">
        <v>2</v>
      </c>
      <c r="F90" s="272">
        <v>124</v>
      </c>
      <c r="G90" s="272">
        <v>1922</v>
      </c>
      <c r="H90" s="272">
        <v>110</v>
      </c>
      <c r="I90" s="273">
        <v>1363</v>
      </c>
    </row>
    <row r="91" spans="1:9" x14ac:dyDescent="0.25">
      <c r="A91" s="270"/>
      <c r="B91" s="266">
        <v>2019</v>
      </c>
      <c r="C91" s="271">
        <v>94</v>
      </c>
      <c r="D91" s="272">
        <v>2283</v>
      </c>
      <c r="E91" s="272">
        <v>8</v>
      </c>
      <c r="F91" s="272">
        <v>132</v>
      </c>
      <c r="G91" s="272">
        <v>2151</v>
      </c>
      <c r="H91" s="272">
        <v>108</v>
      </c>
      <c r="I91" s="273">
        <v>1734</v>
      </c>
    </row>
    <row r="92" spans="1:9" x14ac:dyDescent="0.25">
      <c r="A92" s="270"/>
      <c r="B92" s="266">
        <v>2020</v>
      </c>
      <c r="C92" s="271">
        <v>41</v>
      </c>
      <c r="D92" s="272">
        <v>2248</v>
      </c>
      <c r="E92" s="272">
        <v>3</v>
      </c>
      <c r="F92" s="272">
        <v>117</v>
      </c>
      <c r="G92" s="272">
        <v>2277</v>
      </c>
      <c r="H92" s="272">
        <v>164</v>
      </c>
      <c r="I92" s="273">
        <v>1705</v>
      </c>
    </row>
    <row r="93" spans="1:9" x14ac:dyDescent="0.25">
      <c r="A93" s="301">
        <v>3</v>
      </c>
      <c r="B93" s="302">
        <v>2015</v>
      </c>
      <c r="C93" s="303">
        <v>74</v>
      </c>
      <c r="D93" s="304">
        <v>2431</v>
      </c>
      <c r="E93" s="304">
        <v>1</v>
      </c>
      <c r="F93" s="304">
        <v>205</v>
      </c>
      <c r="G93" s="304">
        <v>2399</v>
      </c>
      <c r="H93" s="304">
        <v>163</v>
      </c>
      <c r="I93" s="305">
        <v>1554</v>
      </c>
    </row>
    <row r="94" spans="1:9" x14ac:dyDescent="0.25">
      <c r="A94" s="301"/>
      <c r="B94" s="302">
        <v>2016</v>
      </c>
      <c r="C94" s="303">
        <v>53</v>
      </c>
      <c r="D94" s="304">
        <v>2947</v>
      </c>
      <c r="E94" s="304">
        <v>2</v>
      </c>
      <c r="F94" s="304">
        <v>171</v>
      </c>
      <c r="G94" s="304">
        <v>2139</v>
      </c>
      <c r="H94" s="304">
        <v>156</v>
      </c>
      <c r="I94" s="305">
        <v>1600</v>
      </c>
    </row>
    <row r="95" spans="1:9" x14ac:dyDescent="0.25">
      <c r="A95" s="301"/>
      <c r="B95" s="302">
        <v>2017</v>
      </c>
      <c r="C95" s="303">
        <v>66</v>
      </c>
      <c r="D95" s="304">
        <v>2617</v>
      </c>
      <c r="E95" s="304">
        <v>4</v>
      </c>
      <c r="F95" s="304">
        <v>184</v>
      </c>
      <c r="G95" s="304">
        <v>2228</v>
      </c>
      <c r="H95" s="304">
        <v>152</v>
      </c>
      <c r="I95" s="305">
        <v>1628</v>
      </c>
    </row>
    <row r="96" spans="1:9" x14ac:dyDescent="0.25">
      <c r="A96" s="301"/>
      <c r="B96" s="302">
        <v>2018</v>
      </c>
      <c r="C96" s="303">
        <v>76</v>
      </c>
      <c r="D96" s="304">
        <v>2889</v>
      </c>
      <c r="E96" s="304">
        <v>9</v>
      </c>
      <c r="F96" s="304">
        <v>176</v>
      </c>
      <c r="G96" s="304">
        <v>2582</v>
      </c>
      <c r="H96" s="304">
        <v>131</v>
      </c>
      <c r="I96" s="305">
        <v>1904</v>
      </c>
    </row>
    <row r="97" spans="1:10" x14ac:dyDescent="0.25">
      <c r="A97" s="301"/>
      <c r="B97" s="302">
        <v>2019</v>
      </c>
      <c r="C97" s="303">
        <v>81</v>
      </c>
      <c r="D97" s="304">
        <v>3169</v>
      </c>
      <c r="E97" s="304">
        <v>17</v>
      </c>
      <c r="F97" s="304">
        <v>191</v>
      </c>
      <c r="G97" s="304">
        <v>2754</v>
      </c>
      <c r="H97" s="304">
        <v>136</v>
      </c>
      <c r="I97" s="305">
        <v>2336</v>
      </c>
    </row>
    <row r="98" spans="1:10" x14ac:dyDescent="0.25">
      <c r="A98" s="270">
        <v>4</v>
      </c>
      <c r="B98" s="266">
        <v>2015</v>
      </c>
      <c r="C98" s="271">
        <v>3</v>
      </c>
      <c r="D98" s="272">
        <v>2648</v>
      </c>
      <c r="E98" s="272">
        <v>2</v>
      </c>
      <c r="F98" s="272">
        <v>253</v>
      </c>
      <c r="G98" s="272">
        <v>2430</v>
      </c>
      <c r="H98" s="272">
        <v>123</v>
      </c>
      <c r="I98" s="273">
        <v>1614</v>
      </c>
    </row>
    <row r="99" spans="1:10" x14ac:dyDescent="0.25">
      <c r="A99" s="270"/>
      <c r="B99" s="266">
        <v>2016</v>
      </c>
      <c r="C99" s="271">
        <v>6</v>
      </c>
      <c r="D99" s="272">
        <v>3151</v>
      </c>
      <c r="E99" s="272">
        <v>2</v>
      </c>
      <c r="F99" s="272">
        <v>234</v>
      </c>
      <c r="G99" s="272">
        <v>2185</v>
      </c>
      <c r="H99" s="272">
        <v>111</v>
      </c>
      <c r="I99" s="273">
        <v>1650</v>
      </c>
    </row>
    <row r="100" spans="1:10" x14ac:dyDescent="0.25">
      <c r="A100" s="270"/>
      <c r="B100" s="266">
        <v>2017</v>
      </c>
      <c r="C100" s="271">
        <v>1</v>
      </c>
      <c r="D100" s="272">
        <v>2799</v>
      </c>
      <c r="E100" s="272">
        <v>5</v>
      </c>
      <c r="F100" s="272">
        <v>239</v>
      </c>
      <c r="G100" s="272">
        <v>2290</v>
      </c>
      <c r="H100" s="272">
        <v>115</v>
      </c>
      <c r="I100" s="273">
        <v>1695</v>
      </c>
    </row>
    <row r="101" spans="1:10" x14ac:dyDescent="0.25">
      <c r="A101" s="270"/>
      <c r="B101" s="266">
        <v>2018</v>
      </c>
      <c r="C101" s="271">
        <v>1</v>
      </c>
      <c r="D101" s="272">
        <v>3122</v>
      </c>
      <c r="E101" s="272">
        <v>5</v>
      </c>
      <c r="F101" s="272">
        <v>217</v>
      </c>
      <c r="G101" s="272">
        <v>2652</v>
      </c>
      <c r="H101" s="272">
        <v>97</v>
      </c>
      <c r="I101" s="273">
        <v>1996</v>
      </c>
    </row>
    <row r="102" spans="1:10" x14ac:dyDescent="0.25">
      <c r="A102" s="270"/>
      <c r="B102" s="266">
        <v>2019</v>
      </c>
      <c r="C102" s="271">
        <v>5</v>
      </c>
      <c r="D102" s="272">
        <v>3427</v>
      </c>
      <c r="E102" s="272">
        <v>7</v>
      </c>
      <c r="F102" s="272">
        <v>238</v>
      </c>
      <c r="G102" s="272">
        <v>2779</v>
      </c>
      <c r="H102" s="272">
        <v>115</v>
      </c>
      <c r="I102" s="273">
        <v>2424</v>
      </c>
    </row>
    <row r="103" spans="1:10" x14ac:dyDescent="0.25">
      <c r="A103" s="270">
        <v>5</v>
      </c>
      <c r="B103" s="266">
        <v>2015</v>
      </c>
      <c r="C103" s="271">
        <v>2</v>
      </c>
      <c r="D103" s="272">
        <v>2691</v>
      </c>
      <c r="E103" s="272">
        <v>1</v>
      </c>
      <c r="F103" s="272">
        <v>271</v>
      </c>
      <c r="G103" s="272">
        <v>2415</v>
      </c>
      <c r="H103" s="272">
        <v>103</v>
      </c>
      <c r="I103" s="273">
        <v>1628</v>
      </c>
    </row>
    <row r="104" spans="1:10" x14ac:dyDescent="0.25">
      <c r="A104" s="270"/>
      <c r="B104" s="266">
        <v>2016</v>
      </c>
      <c r="C104" s="271">
        <v>1</v>
      </c>
      <c r="D104" s="272">
        <v>3198</v>
      </c>
      <c r="E104" s="272">
        <v>4</v>
      </c>
      <c r="F104" s="272">
        <v>260</v>
      </c>
      <c r="G104" s="272">
        <v>2158</v>
      </c>
      <c r="H104" s="272">
        <v>100</v>
      </c>
      <c r="I104" s="273">
        <v>1663</v>
      </c>
    </row>
    <row r="105" spans="1:10" x14ac:dyDescent="0.25">
      <c r="A105" s="270"/>
      <c r="B105" s="266">
        <v>2017</v>
      </c>
      <c r="C105" s="271">
        <v>1</v>
      </c>
      <c r="D105" s="272">
        <v>2834</v>
      </c>
      <c r="E105" s="272">
        <v>5</v>
      </c>
      <c r="F105" s="272">
        <v>258</v>
      </c>
      <c r="G105" s="272">
        <v>2263</v>
      </c>
      <c r="H105" s="272">
        <v>103</v>
      </c>
      <c r="I105" s="273">
        <v>1713</v>
      </c>
    </row>
    <row r="106" spans="1:10" x14ac:dyDescent="0.25">
      <c r="A106" s="270"/>
      <c r="B106" s="266">
        <v>2018</v>
      </c>
      <c r="C106" s="271">
        <v>3</v>
      </c>
      <c r="D106" s="272">
        <v>3188</v>
      </c>
      <c r="E106" s="272">
        <v>6</v>
      </c>
      <c r="F106" s="272">
        <v>237</v>
      </c>
      <c r="G106" s="272">
        <v>2612</v>
      </c>
      <c r="H106" s="272">
        <v>90</v>
      </c>
      <c r="I106" s="273">
        <v>2007</v>
      </c>
    </row>
    <row r="107" spans="1:10" x14ac:dyDescent="0.25">
      <c r="A107" s="270"/>
      <c r="B107" s="266">
        <v>2019</v>
      </c>
      <c r="C107" s="271">
        <v>3</v>
      </c>
      <c r="D107" s="272">
        <v>3506</v>
      </c>
      <c r="E107" s="272">
        <v>7</v>
      </c>
      <c r="F107" s="272">
        <v>249</v>
      </c>
      <c r="G107" s="272">
        <v>2733</v>
      </c>
      <c r="H107" s="272">
        <v>101</v>
      </c>
      <c r="I107" s="273">
        <v>2439</v>
      </c>
      <c r="J107" s="113"/>
    </row>
    <row r="108" spans="1:10" x14ac:dyDescent="0.25">
      <c r="A108" s="270">
        <v>6</v>
      </c>
      <c r="B108" s="266">
        <v>2015</v>
      </c>
      <c r="C108" s="271">
        <v>2</v>
      </c>
      <c r="D108" s="272">
        <v>2715</v>
      </c>
      <c r="E108" s="272">
        <v>1</v>
      </c>
      <c r="F108" s="272">
        <v>276</v>
      </c>
      <c r="G108" s="272">
        <v>2410</v>
      </c>
      <c r="H108" s="272">
        <v>97</v>
      </c>
      <c r="I108" s="273">
        <v>1638</v>
      </c>
    </row>
    <row r="109" spans="1:10" x14ac:dyDescent="0.25">
      <c r="A109" s="270"/>
      <c r="B109" s="266">
        <v>2016</v>
      </c>
      <c r="C109" s="271">
        <v>1</v>
      </c>
      <c r="D109" s="272">
        <v>3216</v>
      </c>
      <c r="E109" s="272">
        <v>4</v>
      </c>
      <c r="F109" s="272">
        <v>274</v>
      </c>
      <c r="G109" s="272">
        <v>2139</v>
      </c>
      <c r="H109" s="272">
        <v>93</v>
      </c>
      <c r="I109" s="273">
        <v>1675</v>
      </c>
    </row>
    <row r="110" spans="1:10" x14ac:dyDescent="0.25">
      <c r="A110" s="270"/>
      <c r="B110" s="266">
        <v>2017</v>
      </c>
      <c r="C110" s="271">
        <v>2</v>
      </c>
      <c r="D110" s="272">
        <v>2861</v>
      </c>
      <c r="E110" s="272">
        <v>4</v>
      </c>
      <c r="F110" s="272">
        <v>265</v>
      </c>
      <c r="G110" s="272">
        <v>2259</v>
      </c>
      <c r="H110" s="272">
        <v>96</v>
      </c>
      <c r="I110" s="273">
        <v>1724</v>
      </c>
    </row>
    <row r="111" spans="1:10" x14ac:dyDescent="0.25">
      <c r="A111" s="270"/>
      <c r="B111" s="274">
        <v>2018</v>
      </c>
      <c r="C111" s="271">
        <v>2</v>
      </c>
      <c r="D111" s="272">
        <v>3218</v>
      </c>
      <c r="E111" s="272">
        <v>6</v>
      </c>
      <c r="F111" s="272">
        <v>246</v>
      </c>
      <c r="G111" s="272">
        <v>2597</v>
      </c>
      <c r="H111" s="272">
        <v>80</v>
      </c>
      <c r="I111" s="273">
        <v>2026</v>
      </c>
    </row>
    <row r="112" spans="1:10" x14ac:dyDescent="0.25">
      <c r="A112" s="275"/>
      <c r="B112" s="276">
        <v>2019</v>
      </c>
      <c r="C112" s="277">
        <v>2</v>
      </c>
      <c r="D112" s="278">
        <v>3531</v>
      </c>
      <c r="E112" s="278">
        <v>6</v>
      </c>
      <c r="F112" s="278">
        <v>265</v>
      </c>
      <c r="G112" s="278">
        <v>2716</v>
      </c>
      <c r="H112" s="278">
        <v>95</v>
      </c>
      <c r="I112" s="279">
        <v>2448</v>
      </c>
      <c r="J112" s="113"/>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6F551-C9AE-4DC4-8D83-1F923BBC865E}">
  <dimension ref="A1:AR114"/>
  <sheetViews>
    <sheetView zoomScale="99" zoomScaleNormal="99" workbookViewId="0"/>
  </sheetViews>
  <sheetFormatPr defaultColWidth="8.85546875" defaultRowHeight="15" x14ac:dyDescent="0.25"/>
  <cols>
    <col min="1" max="1" width="11.7109375" style="96" customWidth="1"/>
    <col min="2" max="2" width="15.7109375" style="96" customWidth="1"/>
    <col min="3" max="3" width="15" style="96" customWidth="1"/>
    <col min="4" max="4" width="12.140625" style="96" customWidth="1"/>
    <col min="5" max="5" width="17.42578125" style="96" customWidth="1"/>
    <col min="6" max="6" width="14.5703125" style="96" bestFit="1" customWidth="1"/>
    <col min="7" max="7" width="19.140625" style="96" bestFit="1" customWidth="1"/>
    <col min="8" max="8" width="7.140625" style="96" bestFit="1" customWidth="1"/>
    <col min="9" max="9" width="14.28515625" style="96" bestFit="1" customWidth="1"/>
    <col min="10" max="29" width="7.140625" style="96" bestFit="1" customWidth="1"/>
    <col min="30" max="38" width="9.5703125" style="96" customWidth="1"/>
    <col min="39" max="16384" width="8.85546875" style="96"/>
  </cols>
  <sheetData>
    <row r="1" spans="1:44" collapsed="1" x14ac:dyDescent="0.25">
      <c r="B1" s="84" t="s">
        <v>448</v>
      </c>
    </row>
    <row r="3" spans="1:44" x14ac:dyDescent="0.25">
      <c r="C3" s="225" t="s">
        <v>449</v>
      </c>
      <c r="D3" s="226" t="s">
        <v>346</v>
      </c>
      <c r="E3" s="227"/>
      <c r="F3" s="227"/>
      <c r="G3" s="227"/>
      <c r="H3" s="227"/>
      <c r="I3" s="227"/>
      <c r="J3" s="227"/>
      <c r="K3" s="227"/>
      <c r="L3" s="227"/>
      <c r="M3" s="227"/>
      <c r="N3" s="227"/>
      <c r="O3" s="227"/>
      <c r="P3" s="227"/>
      <c r="Q3" s="227"/>
      <c r="R3" s="227"/>
      <c r="S3" s="227"/>
      <c r="T3" s="227"/>
      <c r="U3" s="227"/>
      <c r="V3" s="227"/>
      <c r="W3" s="227"/>
      <c r="X3" s="227"/>
      <c r="Y3" s="227"/>
      <c r="Z3" s="227"/>
      <c r="AA3" s="227"/>
      <c r="AB3" s="227"/>
      <c r="AC3" s="228"/>
      <c r="AD3"/>
      <c r="AE3"/>
      <c r="AF3"/>
      <c r="AG3"/>
      <c r="AH3"/>
      <c r="AI3"/>
      <c r="AJ3"/>
      <c r="AK3"/>
      <c r="AL3"/>
      <c r="AM3"/>
      <c r="AN3"/>
      <c r="AO3"/>
      <c r="AP3"/>
      <c r="AQ3"/>
      <c r="AR3"/>
    </row>
    <row r="4" spans="1:44" x14ac:dyDescent="0.25">
      <c r="A4" s="229" t="s">
        <v>450</v>
      </c>
      <c r="B4" s="229" t="s">
        <v>451</v>
      </c>
      <c r="C4" s="230">
        <v>0</v>
      </c>
      <c r="D4" s="230">
        <v>1</v>
      </c>
      <c r="E4" s="230">
        <v>2</v>
      </c>
      <c r="F4" s="230">
        <v>3</v>
      </c>
      <c r="G4" s="230">
        <v>4</v>
      </c>
      <c r="H4" s="230">
        <v>5</v>
      </c>
      <c r="I4" s="230">
        <v>6</v>
      </c>
      <c r="J4" s="230">
        <v>7</v>
      </c>
      <c r="K4" s="230">
        <v>8</v>
      </c>
      <c r="L4" s="230">
        <v>9</v>
      </c>
      <c r="M4" s="230">
        <v>10</v>
      </c>
      <c r="N4" s="230">
        <v>11</v>
      </c>
      <c r="O4" s="230">
        <v>12</v>
      </c>
      <c r="P4" s="230">
        <v>13</v>
      </c>
      <c r="Q4" s="230">
        <v>14</v>
      </c>
      <c r="R4" s="230">
        <v>15</v>
      </c>
      <c r="S4" s="230">
        <v>16</v>
      </c>
      <c r="T4" s="230">
        <v>17</v>
      </c>
      <c r="U4" s="230">
        <v>18</v>
      </c>
      <c r="V4" s="230">
        <v>19</v>
      </c>
      <c r="W4" s="230">
        <v>20</v>
      </c>
      <c r="X4" s="230">
        <v>21</v>
      </c>
      <c r="Y4" s="230">
        <v>22</v>
      </c>
      <c r="Z4" s="230">
        <v>23</v>
      </c>
      <c r="AA4" s="230">
        <v>24</v>
      </c>
      <c r="AB4" s="230">
        <v>25</v>
      </c>
      <c r="AC4" s="231">
        <v>26</v>
      </c>
      <c r="AD4"/>
      <c r="AE4"/>
      <c r="AF4"/>
      <c r="AG4"/>
      <c r="AH4"/>
      <c r="AI4"/>
      <c r="AJ4"/>
      <c r="AK4"/>
      <c r="AL4"/>
      <c r="AM4"/>
      <c r="AN4"/>
      <c r="AO4"/>
      <c r="AP4"/>
      <c r="AQ4"/>
      <c r="AR4"/>
    </row>
    <row r="5" spans="1:44" x14ac:dyDescent="0.25">
      <c r="A5" s="283">
        <v>3139352489.7333889</v>
      </c>
      <c r="B5" s="232">
        <v>41090</v>
      </c>
      <c r="C5" s="282">
        <v>3.0981059484741041E-4</v>
      </c>
      <c r="D5" s="282">
        <v>1.7518524962601644E-3</v>
      </c>
      <c r="E5" s="282">
        <v>3.9540879630353973E-3</v>
      </c>
      <c r="F5" s="282">
        <v>5.8834021957179395E-3</v>
      </c>
      <c r="G5" s="282">
        <v>7.7345652117873894E-3</v>
      </c>
      <c r="H5" s="282">
        <v>8.9332913341826446E-3</v>
      </c>
      <c r="I5" s="282">
        <v>9.9231258807467061E-3</v>
      </c>
      <c r="J5" s="282">
        <v>1.0889281237906865E-2</v>
      </c>
      <c r="K5" s="282">
        <v>1.1638206994080767E-2</v>
      </c>
      <c r="L5" s="282">
        <v>1.2377044183713139E-2</v>
      </c>
      <c r="M5" s="282">
        <v>1.3078122734856311E-2</v>
      </c>
      <c r="N5" s="282">
        <v>1.3809418665172489E-2</v>
      </c>
      <c r="O5" s="282">
        <v>1.463087939755715E-2</v>
      </c>
      <c r="P5" s="282">
        <v>1.525891129989617E-2</v>
      </c>
      <c r="Q5" s="282">
        <v>1.5899065292336399E-2</v>
      </c>
      <c r="R5" s="282">
        <v>1.6478279608328809E-2</v>
      </c>
      <c r="S5" s="282">
        <v>1.7048136561477748E-2</v>
      </c>
      <c r="T5" s="282">
        <v>1.7560568685006706E-2</v>
      </c>
      <c r="U5" s="282">
        <v>1.8089158730583563E-2</v>
      </c>
      <c r="V5" s="282">
        <v>1.8635329688230826E-2</v>
      </c>
      <c r="W5" s="282">
        <v>1.9159998960441123E-2</v>
      </c>
      <c r="X5" s="282">
        <v>1.9692075021116886E-2</v>
      </c>
      <c r="Y5" s="282">
        <v>2.0210809717853127E-2</v>
      </c>
      <c r="Z5" s="282">
        <v>2.0786633570501641E-2</v>
      </c>
      <c r="AA5" s="282">
        <v>2.1194677177738878E-2</v>
      </c>
      <c r="AB5" s="282">
        <v>2.1555105965828259E-2</v>
      </c>
      <c r="AC5" s="284">
        <v>2.2017818385045435E-2</v>
      </c>
      <c r="AD5"/>
      <c r="AE5"/>
      <c r="AF5"/>
      <c r="AG5"/>
      <c r="AH5"/>
      <c r="AI5"/>
      <c r="AJ5"/>
      <c r="AK5"/>
      <c r="AL5"/>
      <c r="AM5"/>
      <c r="AN5"/>
      <c r="AO5"/>
      <c r="AP5"/>
      <c r="AQ5"/>
      <c r="AR5"/>
    </row>
    <row r="6" spans="1:44" x14ac:dyDescent="0.25">
      <c r="A6" s="283">
        <v>3078943226.5753579</v>
      </c>
      <c r="B6" s="232">
        <v>41455</v>
      </c>
      <c r="C6" s="282">
        <v>2.3320937254782013E-4</v>
      </c>
      <c r="D6" s="282">
        <v>1.2779400130402817E-3</v>
      </c>
      <c r="E6" s="282">
        <v>2.9207307927345116E-3</v>
      </c>
      <c r="F6" s="282">
        <v>4.9215704730140863E-3</v>
      </c>
      <c r="G6" s="282">
        <v>6.4182354770536522E-3</v>
      </c>
      <c r="H6" s="282">
        <v>7.6834431971300257E-3</v>
      </c>
      <c r="I6" s="282">
        <v>8.4134072027963035E-3</v>
      </c>
      <c r="J6" s="282">
        <v>9.0756751449655483E-3</v>
      </c>
      <c r="K6" s="282">
        <v>9.7562491733605844E-3</v>
      </c>
      <c r="L6" s="282">
        <v>1.027654879413074E-2</v>
      </c>
      <c r="M6" s="282">
        <v>1.0767492683606515E-2</v>
      </c>
      <c r="N6" s="282">
        <v>1.1195299327068102E-2</v>
      </c>
      <c r="O6" s="282">
        <v>1.1649064945791118E-2</v>
      </c>
      <c r="P6" s="282">
        <v>1.2061282486892611E-2</v>
      </c>
      <c r="Q6" s="282">
        <v>1.2464824715900187E-2</v>
      </c>
      <c r="R6" s="282">
        <v>1.2873784459315314E-2</v>
      </c>
      <c r="S6" s="282">
        <v>1.3329683344612812E-2</v>
      </c>
      <c r="T6" s="282">
        <v>1.3694446511532E-2</v>
      </c>
      <c r="U6" s="282">
        <v>1.4037626186977093E-2</v>
      </c>
      <c r="V6" s="282">
        <v>1.4409530372746586E-2</v>
      </c>
      <c r="W6" s="282">
        <v>1.4801527405352628E-2</v>
      </c>
      <c r="X6" s="282">
        <v>1.5126500372393306E-2</v>
      </c>
      <c r="Y6" s="282">
        <v>1.5424086605800125E-2</v>
      </c>
      <c r="Z6" s="282">
        <v>1.5726895254196998E-2</v>
      </c>
      <c r="AA6" s="282">
        <v>1.6013665775611283E-2</v>
      </c>
      <c r="AB6" s="282">
        <v>1.6332784022738848E-2</v>
      </c>
      <c r="AC6" s="284">
        <v>1.6675614473495186E-2</v>
      </c>
      <c r="AD6"/>
      <c r="AE6"/>
      <c r="AF6"/>
      <c r="AG6"/>
      <c r="AH6"/>
      <c r="AI6"/>
      <c r="AJ6"/>
      <c r="AK6"/>
      <c r="AL6"/>
      <c r="AM6"/>
      <c r="AN6"/>
      <c r="AO6"/>
      <c r="AP6"/>
      <c r="AQ6"/>
      <c r="AR6"/>
    </row>
    <row r="7" spans="1:44" x14ac:dyDescent="0.25">
      <c r="A7" s="283">
        <v>3147304387.2657323</v>
      </c>
      <c r="B7" s="232">
        <v>41820</v>
      </c>
      <c r="C7" s="282">
        <v>2.0054618159076344E-4</v>
      </c>
      <c r="D7" s="282">
        <v>1.2781231808324492E-3</v>
      </c>
      <c r="E7" s="282">
        <v>2.8039734085894422E-3</v>
      </c>
      <c r="F7" s="282">
        <v>4.4485540784803268E-3</v>
      </c>
      <c r="G7" s="282">
        <v>6.3660320079706161E-3</v>
      </c>
      <c r="H7" s="282">
        <v>7.386189391756233E-3</v>
      </c>
      <c r="I7" s="282">
        <v>8.1362824831050992E-3</v>
      </c>
      <c r="J7" s="282">
        <v>8.7443121157656113E-3</v>
      </c>
      <c r="K7" s="282">
        <v>9.3328897787730725E-3</v>
      </c>
      <c r="L7" s="282">
        <v>9.8249304768243239E-3</v>
      </c>
      <c r="M7" s="282">
        <v>1.0268036761647817E-2</v>
      </c>
      <c r="N7" s="282">
        <v>1.0748903450905295E-2</v>
      </c>
      <c r="O7" s="282">
        <v>1.1207231296135793E-2</v>
      </c>
      <c r="P7" s="282">
        <v>1.1577235750589495E-2</v>
      </c>
      <c r="Q7" s="282">
        <v>1.1975127484422693E-2</v>
      </c>
      <c r="R7" s="282">
        <v>1.2402929425162123E-2</v>
      </c>
      <c r="S7" s="282">
        <v>1.2770750674750798E-2</v>
      </c>
      <c r="T7" s="282">
        <v>1.3180553393184561E-2</v>
      </c>
      <c r="U7" s="282">
        <v>1.3546810754968192E-2</v>
      </c>
      <c r="V7" s="282">
        <v>1.3881760510862583E-2</v>
      </c>
      <c r="W7" s="282">
        <v>1.4233704341059545E-2</v>
      </c>
      <c r="X7" s="282">
        <v>1.4595679792375754E-2</v>
      </c>
      <c r="Y7" s="282">
        <v>1.4931984366656076E-2</v>
      </c>
      <c r="Z7" s="282">
        <v>1.530590414075279E-2</v>
      </c>
      <c r="AA7" s="282">
        <v>1.5658810116534479E-2</v>
      </c>
      <c r="AB7" s="282">
        <v>1.6006607159597407E-2</v>
      </c>
      <c r="AC7" s="284">
        <v>1.6319691716651027E-2</v>
      </c>
      <c r="AD7"/>
      <c r="AE7"/>
      <c r="AF7"/>
      <c r="AG7"/>
      <c r="AH7"/>
      <c r="AI7"/>
      <c r="AJ7"/>
      <c r="AK7"/>
      <c r="AL7"/>
      <c r="AM7"/>
      <c r="AN7"/>
      <c r="AO7"/>
      <c r="AP7"/>
      <c r="AQ7"/>
      <c r="AR7"/>
    </row>
    <row r="8" spans="1:44" x14ac:dyDescent="0.25">
      <c r="A8" s="283">
        <v>3221802099.7246714</v>
      </c>
      <c r="B8" s="232">
        <v>42185</v>
      </c>
      <c r="C8" s="282">
        <v>2.510306323840052E-4</v>
      </c>
      <c r="D8" s="282">
        <v>1.1261108158909111E-3</v>
      </c>
      <c r="E8" s="282">
        <v>2.6407413376032846E-3</v>
      </c>
      <c r="F8" s="282">
        <v>4.4405699087298424E-3</v>
      </c>
      <c r="G8" s="282">
        <v>6.2661990161019723E-3</v>
      </c>
      <c r="H8" s="282">
        <v>7.511952536277215E-3</v>
      </c>
      <c r="I8" s="282">
        <v>8.4943487420250739E-3</v>
      </c>
      <c r="J8" s="282">
        <v>9.4571213066916241E-3</v>
      </c>
      <c r="K8" s="282">
        <v>1.0347602445956875E-2</v>
      </c>
      <c r="L8" s="282">
        <v>1.1087029001043417E-2</v>
      </c>
      <c r="M8" s="282">
        <v>1.1730959431338093E-2</v>
      </c>
      <c r="N8" s="282">
        <v>1.238697837860696E-2</v>
      </c>
      <c r="O8" s="282">
        <v>1.2963375993484887E-2</v>
      </c>
      <c r="P8" s="282">
        <v>1.3548310987627153E-2</v>
      </c>
      <c r="Q8" s="282">
        <v>1.4097301722759879E-2</v>
      </c>
      <c r="R8" s="282">
        <v>1.464093865733127E-2</v>
      </c>
      <c r="S8" s="282">
        <v>1.5178716495373548E-2</v>
      </c>
      <c r="T8" s="282">
        <v>1.5748426951796946E-2</v>
      </c>
      <c r="U8" s="282">
        <v>1.6246696783245369E-2</v>
      </c>
      <c r="V8" s="282">
        <v>1.6857402718621767E-2</v>
      </c>
      <c r="W8" s="282">
        <v>1.7373056273218428E-2</v>
      </c>
      <c r="X8" s="282">
        <v>1.7819371936055966E-2</v>
      </c>
      <c r="Y8" s="282">
        <v>1.8250115335881362E-2</v>
      </c>
      <c r="Z8" s="282" t="e">
        <v>#N/A</v>
      </c>
      <c r="AA8" s="282" t="e">
        <v>#N/A</v>
      </c>
      <c r="AB8" s="282" t="e">
        <v>#N/A</v>
      </c>
      <c r="AC8" s="284" t="e">
        <v>#N/A</v>
      </c>
      <c r="AD8"/>
      <c r="AE8"/>
      <c r="AF8"/>
      <c r="AG8"/>
      <c r="AH8"/>
      <c r="AI8"/>
      <c r="AJ8"/>
      <c r="AK8"/>
      <c r="AL8"/>
      <c r="AM8"/>
      <c r="AN8"/>
      <c r="AO8"/>
      <c r="AP8"/>
      <c r="AQ8"/>
      <c r="AR8"/>
    </row>
    <row r="9" spans="1:44" x14ac:dyDescent="0.25">
      <c r="A9" s="283">
        <v>3288626514.536273</v>
      </c>
      <c r="B9" s="232">
        <v>42551</v>
      </c>
      <c r="C9" s="282">
        <v>2.0502239209278965E-4</v>
      </c>
      <c r="D9" s="282">
        <v>1.0495907895538947E-3</v>
      </c>
      <c r="E9" s="282">
        <v>2.6618461597863658E-3</v>
      </c>
      <c r="F9" s="282">
        <v>4.7666756380574998E-3</v>
      </c>
      <c r="G9" s="282">
        <v>6.6848016217402311E-3</v>
      </c>
      <c r="H9" s="282">
        <v>8.288052320922612E-3</v>
      </c>
      <c r="I9" s="282">
        <v>9.3168670062159613E-3</v>
      </c>
      <c r="J9" s="282">
        <v>1.0133924079441834E-2</v>
      </c>
      <c r="K9" s="282">
        <v>1.0920913790052052E-2</v>
      </c>
      <c r="L9" s="282">
        <v>1.1724919592472226E-2</v>
      </c>
      <c r="M9" s="282">
        <v>1.2484637931866053E-2</v>
      </c>
      <c r="N9" s="282">
        <v>1.3231712007991853E-2</v>
      </c>
      <c r="O9" s="282">
        <v>1.3952601194964274E-2</v>
      </c>
      <c r="P9" s="282">
        <v>1.4652456416451638E-2</v>
      </c>
      <c r="Q9" s="282">
        <v>1.524920803766355E-2</v>
      </c>
      <c r="R9" s="282">
        <v>1.5914820183030157E-2</v>
      </c>
      <c r="S9" s="282">
        <v>1.6536430399655275E-2</v>
      </c>
      <c r="T9" s="282">
        <v>1.7176228060000628E-2</v>
      </c>
      <c r="U9" s="282">
        <v>1.7747509916330523E-2</v>
      </c>
      <c r="V9" s="282" t="e">
        <v>#N/A</v>
      </c>
      <c r="W9" s="282" t="e">
        <v>#N/A</v>
      </c>
      <c r="X9" s="282" t="e">
        <v>#N/A</v>
      </c>
      <c r="Y9" s="282" t="e">
        <v>#N/A</v>
      </c>
      <c r="Z9" s="282" t="e">
        <v>#N/A</v>
      </c>
      <c r="AA9" s="282" t="e">
        <v>#N/A</v>
      </c>
      <c r="AB9" s="282" t="e">
        <v>#N/A</v>
      </c>
      <c r="AC9" s="284" t="e">
        <v>#N/A</v>
      </c>
      <c r="AD9"/>
      <c r="AE9"/>
      <c r="AF9"/>
      <c r="AG9"/>
      <c r="AH9"/>
      <c r="AI9"/>
      <c r="AJ9"/>
      <c r="AK9"/>
      <c r="AL9"/>
      <c r="AM9"/>
      <c r="AN9"/>
      <c r="AO9"/>
      <c r="AP9"/>
      <c r="AQ9"/>
      <c r="AR9"/>
    </row>
    <row r="10" spans="1:44" x14ac:dyDescent="0.25">
      <c r="A10" s="283">
        <v>3385616456.6600471</v>
      </c>
      <c r="B10" s="232">
        <v>42916</v>
      </c>
      <c r="C10" s="282">
        <v>2.3347191281075742E-4</v>
      </c>
      <c r="D10" s="282">
        <v>1.4267264563231712E-3</v>
      </c>
      <c r="E10" s="282">
        <v>3.2251292006011162E-3</v>
      </c>
      <c r="F10" s="282">
        <v>5.4664789829937744E-3</v>
      </c>
      <c r="G10" s="282">
        <v>7.5410185482340927E-3</v>
      </c>
      <c r="H10" s="282">
        <v>9.0657893112881752E-3</v>
      </c>
      <c r="I10" s="282">
        <v>1.0054854290734615E-2</v>
      </c>
      <c r="J10" s="282">
        <v>1.1033296733733003E-2</v>
      </c>
      <c r="K10" s="282">
        <v>1.19415633916295E-2</v>
      </c>
      <c r="L10" s="282">
        <v>1.2846896057567026E-2</v>
      </c>
      <c r="M10" s="282">
        <v>1.3607801084319932E-2</v>
      </c>
      <c r="N10" s="282">
        <v>1.444609512092202E-2</v>
      </c>
      <c r="O10" s="282">
        <v>1.5179595915300204E-2</v>
      </c>
      <c r="P10" s="282">
        <v>1.5906204564085789E-2</v>
      </c>
      <c r="Q10" s="282">
        <v>1.6507825221970168E-2</v>
      </c>
      <c r="R10" s="282" t="e">
        <v>#N/A</v>
      </c>
      <c r="S10" s="282" t="e">
        <v>#N/A</v>
      </c>
      <c r="T10" s="282" t="e">
        <v>#N/A</v>
      </c>
      <c r="U10" s="282" t="e">
        <v>#N/A</v>
      </c>
      <c r="V10" s="282" t="e">
        <v>#N/A</v>
      </c>
      <c r="W10" s="282" t="e">
        <v>#N/A</v>
      </c>
      <c r="X10" s="282" t="e">
        <v>#N/A</v>
      </c>
      <c r="Y10" s="282" t="e">
        <v>#N/A</v>
      </c>
      <c r="Z10" s="282" t="e">
        <v>#N/A</v>
      </c>
      <c r="AA10" s="282" t="e">
        <v>#N/A</v>
      </c>
      <c r="AB10" s="282" t="e">
        <v>#N/A</v>
      </c>
      <c r="AC10" s="284" t="e">
        <v>#N/A</v>
      </c>
      <c r="AD10"/>
      <c r="AE10"/>
      <c r="AF10"/>
      <c r="AG10"/>
      <c r="AH10"/>
      <c r="AI10"/>
      <c r="AJ10"/>
      <c r="AK10"/>
      <c r="AL10"/>
      <c r="AM10"/>
      <c r="AN10"/>
      <c r="AO10"/>
      <c r="AP10"/>
      <c r="AQ10"/>
      <c r="AR10"/>
    </row>
    <row r="11" spans="1:44" x14ac:dyDescent="0.25">
      <c r="A11" s="283">
        <v>3435315692.4209738</v>
      </c>
      <c r="B11" s="232">
        <v>43281</v>
      </c>
      <c r="C11" s="282">
        <v>2.3184370119088313E-4</v>
      </c>
      <c r="D11" s="282">
        <v>1.442810768374243E-3</v>
      </c>
      <c r="E11" s="282">
        <v>3.2809410913111534E-3</v>
      </c>
      <c r="F11" s="282">
        <v>5.8444539954465536E-3</v>
      </c>
      <c r="G11" s="282">
        <v>8.4280612908259073E-3</v>
      </c>
      <c r="H11" s="282">
        <v>1.0341601725765487E-2</v>
      </c>
      <c r="I11" s="282">
        <v>1.1589866200966595E-2</v>
      </c>
      <c r="J11" s="282">
        <v>1.2743034978074882E-2</v>
      </c>
      <c r="K11" s="282">
        <v>1.3793247814231276E-2</v>
      </c>
      <c r="L11" s="282">
        <v>1.4746841565637386E-2</v>
      </c>
      <c r="M11" s="282">
        <v>1.550790813246504E-2</v>
      </c>
      <c r="N11" s="282" t="e">
        <v>#N/A</v>
      </c>
      <c r="O11" s="282" t="e">
        <v>#N/A</v>
      </c>
      <c r="P11" s="282" t="e">
        <v>#N/A</v>
      </c>
      <c r="Q11" s="282" t="e">
        <v>#N/A</v>
      </c>
      <c r="R11" s="282" t="e">
        <v>#N/A</v>
      </c>
      <c r="S11" s="282" t="e">
        <v>#N/A</v>
      </c>
      <c r="T11" s="282" t="e">
        <v>#N/A</v>
      </c>
      <c r="U11" s="282" t="e">
        <v>#N/A</v>
      </c>
      <c r="V11" s="282" t="e">
        <v>#N/A</v>
      </c>
      <c r="W11" s="282" t="e">
        <v>#N/A</v>
      </c>
      <c r="X11" s="282" t="e">
        <v>#N/A</v>
      </c>
      <c r="Y11" s="282" t="e">
        <v>#N/A</v>
      </c>
      <c r="Z11" s="282" t="e">
        <v>#N/A</v>
      </c>
      <c r="AA11" s="282" t="e">
        <v>#N/A</v>
      </c>
      <c r="AB11" s="282" t="e">
        <v>#N/A</v>
      </c>
      <c r="AC11" s="284" t="e">
        <v>#N/A</v>
      </c>
      <c r="AD11"/>
      <c r="AE11"/>
      <c r="AF11"/>
      <c r="AG11"/>
      <c r="AH11"/>
      <c r="AI11"/>
      <c r="AJ11"/>
      <c r="AK11"/>
      <c r="AL11"/>
      <c r="AM11"/>
      <c r="AN11"/>
      <c r="AO11"/>
      <c r="AP11"/>
      <c r="AQ11"/>
      <c r="AR11"/>
    </row>
    <row r="12" spans="1:44" x14ac:dyDescent="0.25">
      <c r="A12" s="283">
        <v>3589175954.9164171</v>
      </c>
      <c r="B12" s="232">
        <v>43646</v>
      </c>
      <c r="C12" s="282">
        <v>3.3652378879489277E-4</v>
      </c>
      <c r="D12" s="282">
        <v>2.0582043996424889E-3</v>
      </c>
      <c r="E12" s="282">
        <v>4.4211702078198996E-3</v>
      </c>
      <c r="F12" s="282">
        <v>7.8394276661912059E-3</v>
      </c>
      <c r="G12" s="282">
        <v>1.1184946977121626E-2</v>
      </c>
      <c r="H12" s="282">
        <v>1.3338499053027026E-2</v>
      </c>
      <c r="I12" s="282">
        <v>1.478626204243472E-2</v>
      </c>
      <c r="J12" s="282" t="e">
        <v>#N/A</v>
      </c>
      <c r="K12" s="282" t="e">
        <v>#N/A</v>
      </c>
      <c r="L12" s="282" t="e">
        <v>#N/A</v>
      </c>
      <c r="M12" s="282" t="e">
        <v>#N/A</v>
      </c>
      <c r="N12" s="282" t="e">
        <v>#N/A</v>
      </c>
      <c r="O12" s="282" t="e">
        <v>#N/A</v>
      </c>
      <c r="P12" s="282" t="e">
        <v>#N/A</v>
      </c>
      <c r="Q12" s="282" t="e">
        <v>#N/A</v>
      </c>
      <c r="R12" s="282" t="e">
        <v>#N/A</v>
      </c>
      <c r="S12" s="282" t="e">
        <v>#N/A</v>
      </c>
      <c r="T12" s="282" t="e">
        <v>#N/A</v>
      </c>
      <c r="U12" s="282" t="e">
        <v>#N/A</v>
      </c>
      <c r="V12" s="282" t="e">
        <v>#N/A</v>
      </c>
      <c r="W12" s="282" t="e">
        <v>#N/A</v>
      </c>
      <c r="X12" s="282" t="e">
        <v>#N/A</v>
      </c>
      <c r="Y12" s="282" t="e">
        <v>#N/A</v>
      </c>
      <c r="Z12" s="282" t="e">
        <v>#N/A</v>
      </c>
      <c r="AA12" s="282" t="e">
        <v>#N/A</v>
      </c>
      <c r="AB12" s="282" t="e">
        <v>#N/A</v>
      </c>
      <c r="AC12" s="284" t="e">
        <v>#N/A</v>
      </c>
      <c r="AD12"/>
      <c r="AE12"/>
      <c r="AF12"/>
      <c r="AG12"/>
      <c r="AH12"/>
      <c r="AI12"/>
      <c r="AJ12"/>
      <c r="AK12"/>
      <c r="AL12"/>
      <c r="AM12"/>
      <c r="AN12"/>
      <c r="AO12"/>
      <c r="AP12"/>
      <c r="AQ12"/>
      <c r="AR12"/>
    </row>
    <row r="13" spans="1:44" x14ac:dyDescent="0.25">
      <c r="A13" s="283">
        <v>3643013594.2401628</v>
      </c>
      <c r="B13" s="235">
        <v>44012</v>
      </c>
      <c r="C13" s="282">
        <v>5.184882703941616E-4</v>
      </c>
      <c r="D13" s="282">
        <v>2.5737483239218128E-3</v>
      </c>
      <c r="E13" s="282">
        <v>5.1753352010569182E-3</v>
      </c>
      <c r="F13" s="282" t="e">
        <v>#N/A</v>
      </c>
      <c r="G13" s="282" t="e">
        <v>#N/A</v>
      </c>
      <c r="H13" s="282" t="e">
        <v>#N/A</v>
      </c>
      <c r="I13" s="282" t="e">
        <v>#N/A</v>
      </c>
      <c r="J13" s="282" t="e">
        <v>#N/A</v>
      </c>
      <c r="K13" s="282" t="e">
        <v>#N/A</v>
      </c>
      <c r="L13" s="282" t="e">
        <v>#N/A</v>
      </c>
      <c r="M13" s="282" t="e">
        <v>#N/A</v>
      </c>
      <c r="N13" s="282" t="e">
        <v>#N/A</v>
      </c>
      <c r="O13" s="282" t="e">
        <v>#N/A</v>
      </c>
      <c r="P13" s="282" t="e">
        <v>#N/A</v>
      </c>
      <c r="Q13" s="282" t="e">
        <v>#N/A</v>
      </c>
      <c r="R13" s="282" t="e">
        <v>#N/A</v>
      </c>
      <c r="S13" s="282" t="e">
        <v>#N/A</v>
      </c>
      <c r="T13" s="282" t="e">
        <v>#N/A</v>
      </c>
      <c r="U13" s="282" t="e">
        <v>#N/A</v>
      </c>
      <c r="V13" s="282" t="e">
        <v>#N/A</v>
      </c>
      <c r="W13" s="282" t="e">
        <v>#N/A</v>
      </c>
      <c r="X13" s="282" t="e">
        <v>#N/A</v>
      </c>
      <c r="Y13" s="282" t="e">
        <v>#N/A</v>
      </c>
      <c r="Z13" s="282" t="e">
        <v>#N/A</v>
      </c>
      <c r="AA13" s="282" t="e">
        <v>#N/A</v>
      </c>
      <c r="AB13" s="282" t="e">
        <v>#N/A</v>
      </c>
      <c r="AC13" s="285" t="e">
        <v>#N/A</v>
      </c>
      <c r="AD13"/>
      <c r="AE13"/>
      <c r="AF13"/>
      <c r="AG13"/>
      <c r="AH13"/>
      <c r="AI13"/>
      <c r="AJ13"/>
      <c r="AK13"/>
      <c r="AL13"/>
      <c r="AM13"/>
      <c r="AN13"/>
      <c r="AO13"/>
      <c r="AP13"/>
      <c r="AQ13"/>
      <c r="AR13"/>
    </row>
    <row r="14" spans="1:44" x14ac:dyDescent="0.25">
      <c r="A14" s="229"/>
      <c r="B14" s="229"/>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7"/>
      <c r="AD14"/>
      <c r="AE14"/>
      <c r="AF14"/>
      <c r="AG14"/>
      <c r="AH14"/>
      <c r="AI14"/>
      <c r="AJ14"/>
      <c r="AK14"/>
      <c r="AL14"/>
      <c r="AM14"/>
      <c r="AN14"/>
      <c r="AO14"/>
      <c r="AP14"/>
      <c r="AQ14"/>
      <c r="AR14"/>
    </row>
    <row r="15" spans="1:44" x14ac:dyDescent="0.25">
      <c r="AD15"/>
      <c r="AE15"/>
      <c r="AF15"/>
      <c r="AG15"/>
      <c r="AH15"/>
      <c r="AI15"/>
      <c r="AJ15"/>
      <c r="AK15"/>
      <c r="AL15"/>
      <c r="AM15"/>
      <c r="AN15"/>
      <c r="AO15"/>
      <c r="AP15"/>
      <c r="AQ15"/>
      <c r="AR15"/>
    </row>
    <row r="16" spans="1:44" x14ac:dyDescent="0.25">
      <c r="AD16"/>
      <c r="AE16"/>
      <c r="AF16"/>
      <c r="AG16"/>
      <c r="AH16"/>
      <c r="AI16"/>
      <c r="AJ16"/>
      <c r="AK16"/>
      <c r="AL16"/>
      <c r="AM16"/>
      <c r="AN16"/>
      <c r="AO16"/>
      <c r="AP16"/>
      <c r="AQ16"/>
      <c r="AR16"/>
    </row>
    <row r="17" spans="1:44" collapsed="1" x14ac:dyDescent="0.25">
      <c r="B17" s="84" t="s">
        <v>452</v>
      </c>
      <c r="AD17"/>
      <c r="AE17"/>
      <c r="AF17"/>
      <c r="AG17"/>
      <c r="AH17"/>
      <c r="AI17"/>
      <c r="AJ17"/>
      <c r="AK17"/>
      <c r="AL17"/>
      <c r="AM17"/>
      <c r="AN17"/>
      <c r="AO17"/>
      <c r="AP17"/>
      <c r="AQ17"/>
      <c r="AR17"/>
    </row>
    <row r="18" spans="1:44" x14ac:dyDescent="0.25">
      <c r="AD18"/>
      <c r="AE18"/>
      <c r="AF18"/>
      <c r="AG18"/>
      <c r="AH18"/>
      <c r="AI18"/>
      <c r="AJ18"/>
      <c r="AK18"/>
      <c r="AL18"/>
      <c r="AM18"/>
      <c r="AN18"/>
      <c r="AO18"/>
      <c r="AP18"/>
      <c r="AQ18"/>
      <c r="AR18"/>
    </row>
    <row r="19" spans="1:44" x14ac:dyDescent="0.25">
      <c r="C19" s="225" t="s">
        <v>449</v>
      </c>
      <c r="D19" s="226" t="s">
        <v>346</v>
      </c>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8"/>
      <c r="AD19"/>
      <c r="AE19"/>
      <c r="AF19"/>
      <c r="AG19"/>
      <c r="AH19"/>
      <c r="AI19"/>
      <c r="AJ19"/>
      <c r="AK19"/>
      <c r="AL19"/>
      <c r="AM19"/>
      <c r="AN19"/>
      <c r="AO19"/>
      <c r="AP19"/>
      <c r="AQ19"/>
      <c r="AR19"/>
    </row>
    <row r="20" spans="1:44" x14ac:dyDescent="0.25">
      <c r="A20" s="229" t="s">
        <v>450</v>
      </c>
      <c r="B20" s="229" t="s">
        <v>451</v>
      </c>
      <c r="C20" s="230">
        <v>0</v>
      </c>
      <c r="D20" s="230">
        <v>1</v>
      </c>
      <c r="E20" s="230">
        <v>2</v>
      </c>
      <c r="F20" s="230">
        <v>3</v>
      </c>
      <c r="G20" s="230">
        <v>4</v>
      </c>
      <c r="H20" s="230">
        <v>5</v>
      </c>
      <c r="I20" s="230">
        <v>6</v>
      </c>
      <c r="J20" s="230">
        <v>7</v>
      </c>
      <c r="K20" s="230">
        <v>8</v>
      </c>
      <c r="L20" s="230">
        <v>9</v>
      </c>
      <c r="M20" s="230">
        <v>10</v>
      </c>
      <c r="N20" s="230">
        <v>11</v>
      </c>
      <c r="O20" s="230">
        <v>12</v>
      </c>
      <c r="P20" s="230">
        <v>13</v>
      </c>
      <c r="Q20" s="230">
        <v>14</v>
      </c>
      <c r="R20" s="230">
        <v>15</v>
      </c>
      <c r="S20" s="230">
        <v>16</v>
      </c>
      <c r="T20" s="230">
        <v>17</v>
      </c>
      <c r="U20" s="230">
        <v>18</v>
      </c>
      <c r="V20" s="230">
        <v>19</v>
      </c>
      <c r="W20" s="230">
        <v>20</v>
      </c>
      <c r="X20" s="230">
        <v>21</v>
      </c>
      <c r="Y20" s="230">
        <v>22</v>
      </c>
      <c r="Z20" s="230">
        <v>23</v>
      </c>
      <c r="AA20" s="230">
        <v>24</v>
      </c>
      <c r="AB20" s="230">
        <v>25</v>
      </c>
      <c r="AC20" s="231">
        <v>26</v>
      </c>
      <c r="AD20"/>
      <c r="AE20"/>
      <c r="AF20"/>
      <c r="AG20"/>
      <c r="AH20"/>
      <c r="AI20"/>
      <c r="AJ20"/>
      <c r="AK20"/>
      <c r="AL20"/>
      <c r="AM20"/>
      <c r="AN20"/>
      <c r="AO20"/>
      <c r="AP20"/>
      <c r="AQ20"/>
      <c r="AR20"/>
    </row>
    <row r="21" spans="1:44" x14ac:dyDescent="0.25">
      <c r="A21" s="283">
        <v>3139352489.7333889</v>
      </c>
      <c r="B21" s="232">
        <v>41090</v>
      </c>
      <c r="C21" s="282">
        <v>1.3751080224720541E-4</v>
      </c>
      <c r="D21" s="282">
        <v>8.0330202351828583E-4</v>
      </c>
      <c r="E21" s="282">
        <v>1.6141903721013375E-3</v>
      </c>
      <c r="F21" s="282">
        <v>2.723623644809681E-3</v>
      </c>
      <c r="G21" s="282">
        <v>3.9719661576228318E-3</v>
      </c>
      <c r="H21" s="282">
        <v>4.6716459133123696E-3</v>
      </c>
      <c r="I21" s="282">
        <v>5.1538020577848722E-3</v>
      </c>
      <c r="J21" s="282">
        <v>5.6236429814382925E-3</v>
      </c>
      <c r="K21" s="282">
        <v>6.0116385064082987E-3</v>
      </c>
      <c r="L21" s="282">
        <v>6.3595876312779187E-3</v>
      </c>
      <c r="M21" s="282">
        <v>6.7205316901676653E-3</v>
      </c>
      <c r="N21" s="282">
        <v>7.0957753353596224E-3</v>
      </c>
      <c r="O21" s="282">
        <v>7.3642222827686949E-3</v>
      </c>
      <c r="P21" s="282">
        <v>7.6419899485187922E-3</v>
      </c>
      <c r="Q21" s="282">
        <v>7.9059079304241529E-3</v>
      </c>
      <c r="R21" s="282">
        <v>8.161517187241998E-3</v>
      </c>
      <c r="S21" s="282">
        <v>8.421742425427781E-3</v>
      </c>
      <c r="T21" s="282">
        <v>8.5840734118606803E-3</v>
      </c>
      <c r="U21" s="282">
        <v>8.7964011052601605E-3</v>
      </c>
      <c r="V21" s="282">
        <v>9.0007855166597522E-3</v>
      </c>
      <c r="W21" s="282">
        <v>9.2357936718923169E-3</v>
      </c>
      <c r="X21" s="282">
        <v>9.4479512630000796E-3</v>
      </c>
      <c r="Y21" s="282">
        <v>9.6509006462323233E-3</v>
      </c>
      <c r="Z21" s="282">
        <v>9.8796363245320165E-3</v>
      </c>
      <c r="AA21" s="282">
        <v>1.0041489550581555E-2</v>
      </c>
      <c r="AB21" s="282">
        <v>1.0189071068017128E-2</v>
      </c>
      <c r="AC21" s="284">
        <v>1.0344607252224485E-2</v>
      </c>
      <c r="AD21"/>
      <c r="AE21"/>
      <c r="AF21"/>
      <c r="AG21"/>
      <c r="AH21"/>
      <c r="AI21"/>
      <c r="AJ21"/>
      <c r="AK21"/>
      <c r="AL21"/>
      <c r="AM21"/>
      <c r="AN21"/>
      <c r="AO21"/>
      <c r="AP21"/>
      <c r="AQ21"/>
      <c r="AR21"/>
    </row>
    <row r="22" spans="1:44" x14ac:dyDescent="0.25">
      <c r="A22" s="283">
        <v>3078943226.5753579</v>
      </c>
      <c r="B22" s="232">
        <v>41455</v>
      </c>
      <c r="C22" s="282">
        <v>2.0099000770739086E-4</v>
      </c>
      <c r="D22" s="282">
        <v>7.9208749111383137E-4</v>
      </c>
      <c r="E22" s="282">
        <v>1.546923522259181E-3</v>
      </c>
      <c r="F22" s="282">
        <v>2.597337880856268E-3</v>
      </c>
      <c r="G22" s="282">
        <v>3.4916570559106008E-3</v>
      </c>
      <c r="H22" s="282">
        <v>4.0524917546785472E-3</v>
      </c>
      <c r="I22" s="282">
        <v>4.49579758067397E-3</v>
      </c>
      <c r="J22" s="282">
        <v>4.9384421667535584E-3</v>
      </c>
      <c r="K22" s="282">
        <v>5.2855588438086099E-3</v>
      </c>
      <c r="L22" s="282">
        <v>5.5498536010117538E-3</v>
      </c>
      <c r="M22" s="282">
        <v>5.8364816890105059E-3</v>
      </c>
      <c r="N22" s="282">
        <v>6.0791083796594625E-3</v>
      </c>
      <c r="O22" s="282">
        <v>6.298396420510409E-3</v>
      </c>
      <c r="P22" s="282">
        <v>6.5052346465787544E-3</v>
      </c>
      <c r="Q22" s="282">
        <v>6.6891461729370466E-3</v>
      </c>
      <c r="R22" s="282">
        <v>6.9372623681225329E-3</v>
      </c>
      <c r="S22" s="282">
        <v>7.1295090183923328E-3</v>
      </c>
      <c r="T22" s="282">
        <v>7.3043467683169255E-3</v>
      </c>
      <c r="U22" s="282">
        <v>7.4815255681318785E-3</v>
      </c>
      <c r="V22" s="282">
        <v>7.6823249415804316E-3</v>
      </c>
      <c r="W22" s="282">
        <v>7.8406660351384525E-3</v>
      </c>
      <c r="X22" s="282">
        <v>7.9643484267051725E-3</v>
      </c>
      <c r="Y22" s="282">
        <v>8.0701177229260783E-3</v>
      </c>
      <c r="Z22" s="282">
        <v>8.1624238888712407E-3</v>
      </c>
      <c r="AA22" s="282">
        <v>8.3290070195285379E-3</v>
      </c>
      <c r="AB22" s="282">
        <v>8.4749203441826949E-3</v>
      </c>
      <c r="AC22" s="284">
        <v>8.6480227557857205E-3</v>
      </c>
      <c r="AD22"/>
      <c r="AE22"/>
      <c r="AF22"/>
      <c r="AG22"/>
      <c r="AH22"/>
      <c r="AI22"/>
      <c r="AJ22"/>
      <c r="AK22"/>
      <c r="AL22"/>
      <c r="AM22"/>
      <c r="AN22"/>
      <c r="AO22"/>
      <c r="AP22"/>
      <c r="AQ22"/>
      <c r="AR22"/>
    </row>
    <row r="23" spans="1:44" x14ac:dyDescent="0.25">
      <c r="A23" s="283">
        <v>3147304387.2657323</v>
      </c>
      <c r="B23" s="232">
        <v>41820</v>
      </c>
      <c r="C23" s="282">
        <v>1.8619984600190521E-4</v>
      </c>
      <c r="D23" s="282">
        <v>6.8332161197741164E-4</v>
      </c>
      <c r="E23" s="282">
        <v>1.3795727570259325E-3</v>
      </c>
      <c r="F23" s="282">
        <v>2.3436070672459008E-3</v>
      </c>
      <c r="G23" s="282">
        <v>3.3060164494987192E-3</v>
      </c>
      <c r="H23" s="282">
        <v>3.9743265259916194E-3</v>
      </c>
      <c r="I23" s="282">
        <v>4.4167098801608023E-3</v>
      </c>
      <c r="J23" s="282">
        <v>4.8207913109800391E-3</v>
      </c>
      <c r="K23" s="282">
        <v>5.1495244484313051E-3</v>
      </c>
      <c r="L23" s="282">
        <v>5.3825221247720684E-3</v>
      </c>
      <c r="M23" s="282">
        <v>5.6066000460381089E-3</v>
      </c>
      <c r="N23" s="282">
        <v>5.8478025241211111E-3</v>
      </c>
      <c r="O23" s="282">
        <v>6.0759555848912622E-3</v>
      </c>
      <c r="P23" s="282">
        <v>6.2502009894825324E-3</v>
      </c>
      <c r="Q23" s="282">
        <v>6.4377261093082451E-3</v>
      </c>
      <c r="R23" s="282">
        <v>6.6687975138261949E-3</v>
      </c>
      <c r="S23" s="282">
        <v>6.8560591454362926E-3</v>
      </c>
      <c r="T23" s="282">
        <v>7.0502918428243851E-3</v>
      </c>
      <c r="U23" s="282">
        <v>7.2271377250450585E-3</v>
      </c>
      <c r="V23" s="282">
        <v>7.3765325423774493E-3</v>
      </c>
      <c r="W23" s="282">
        <v>7.5885488511418225E-3</v>
      </c>
      <c r="X23" s="282">
        <v>7.753340490785735E-3</v>
      </c>
      <c r="Y23" s="282">
        <v>7.923097184178253E-3</v>
      </c>
      <c r="Z23" s="282">
        <v>8.1070593655864515E-3</v>
      </c>
      <c r="AA23" s="282">
        <v>8.2545414876519507E-3</v>
      </c>
      <c r="AB23" s="282">
        <v>8.420080700378885E-3</v>
      </c>
      <c r="AC23" s="284">
        <v>8.5313687510095056E-3</v>
      </c>
      <c r="AD23"/>
      <c r="AE23"/>
      <c r="AF23"/>
      <c r="AG23"/>
      <c r="AH23"/>
      <c r="AI23"/>
      <c r="AJ23"/>
      <c r="AK23"/>
      <c r="AL23"/>
      <c r="AM23"/>
      <c r="AN23"/>
      <c r="AO23"/>
      <c r="AP23"/>
      <c r="AQ23"/>
      <c r="AR23"/>
    </row>
    <row r="24" spans="1:44" x14ac:dyDescent="0.25">
      <c r="A24" s="283">
        <v>3221802099.7246714</v>
      </c>
      <c r="B24" s="232">
        <v>42185</v>
      </c>
      <c r="C24" s="282">
        <v>1.5360487361476728E-4</v>
      </c>
      <c r="D24" s="282">
        <v>6.5724421299525443E-4</v>
      </c>
      <c r="E24" s="282">
        <v>1.4908059402253357E-3</v>
      </c>
      <c r="F24" s="282">
        <v>2.7657036642075184E-3</v>
      </c>
      <c r="G24" s="282">
        <v>3.8968833004866827E-3</v>
      </c>
      <c r="H24" s="282">
        <v>4.5117924273599015E-3</v>
      </c>
      <c r="I24" s="282">
        <v>5.0484044207339644E-3</v>
      </c>
      <c r="J24" s="282">
        <v>5.5322958339660893E-3</v>
      </c>
      <c r="K24" s="282">
        <v>5.9202694723490363E-3</v>
      </c>
      <c r="L24" s="282">
        <v>6.2308116625429972E-3</v>
      </c>
      <c r="M24" s="282">
        <v>6.5212142140156516E-3</v>
      </c>
      <c r="N24" s="282">
        <v>6.8286081353600538E-3</v>
      </c>
      <c r="O24" s="282">
        <v>7.0921087260333747E-3</v>
      </c>
      <c r="P24" s="282">
        <v>7.3641153106199621E-3</v>
      </c>
      <c r="Q24" s="282">
        <v>7.6581543433994611E-3</v>
      </c>
      <c r="R24" s="282">
        <v>7.8928614005227462E-3</v>
      </c>
      <c r="S24" s="282">
        <v>8.2543483359988658E-3</v>
      </c>
      <c r="T24" s="282">
        <v>8.5158283779859234E-3</v>
      </c>
      <c r="U24" s="282">
        <v>8.7755200528536938E-3</v>
      </c>
      <c r="V24" s="282">
        <v>9.0268870160725746E-3</v>
      </c>
      <c r="W24" s="282">
        <v>9.2652309310559382E-3</v>
      </c>
      <c r="X24" s="282">
        <v>9.5233868443685785E-3</v>
      </c>
      <c r="Y24" s="282">
        <v>9.6681691108025884E-3</v>
      </c>
      <c r="Z24" s="282" t="e">
        <v>#N/A</v>
      </c>
      <c r="AA24" s="282" t="e">
        <v>#N/A</v>
      </c>
      <c r="AB24" s="282" t="e">
        <v>#N/A</v>
      </c>
      <c r="AC24" s="284" t="e">
        <v>#N/A</v>
      </c>
      <c r="AD24"/>
      <c r="AE24"/>
      <c r="AF24"/>
      <c r="AG24"/>
      <c r="AH24"/>
      <c r="AI24"/>
      <c r="AJ24"/>
      <c r="AK24"/>
      <c r="AL24"/>
      <c r="AM24"/>
      <c r="AN24"/>
      <c r="AO24"/>
      <c r="AP24"/>
      <c r="AQ24"/>
      <c r="AR24"/>
    </row>
    <row r="25" spans="1:44" x14ac:dyDescent="0.25">
      <c r="A25" s="283">
        <v>3288626514.536273</v>
      </c>
      <c r="B25" s="232">
        <v>42551</v>
      </c>
      <c r="C25" s="282">
        <v>1.5674697892919219E-4</v>
      </c>
      <c r="D25" s="282">
        <v>6.1816855420466056E-4</v>
      </c>
      <c r="E25" s="282">
        <v>1.3684460550560833E-3</v>
      </c>
      <c r="F25" s="282">
        <v>2.3748203438818494E-3</v>
      </c>
      <c r="G25" s="282">
        <v>3.5283083515083107E-3</v>
      </c>
      <c r="H25" s="282">
        <v>4.2506300995268633E-3</v>
      </c>
      <c r="I25" s="282">
        <v>4.8298334291815206E-3</v>
      </c>
      <c r="J25" s="282">
        <v>5.3469756707321126E-3</v>
      </c>
      <c r="K25" s="282">
        <v>5.8213186090179956E-3</v>
      </c>
      <c r="L25" s="282">
        <v>6.2079167540369899E-3</v>
      </c>
      <c r="M25" s="282">
        <v>6.5272187590073132E-3</v>
      </c>
      <c r="N25" s="282">
        <v>6.7986877028183082E-3</v>
      </c>
      <c r="O25" s="282">
        <v>7.2109651600415674E-3</v>
      </c>
      <c r="P25" s="282">
        <v>7.4960785428582286E-3</v>
      </c>
      <c r="Q25" s="282">
        <v>7.7818257192725461E-3</v>
      </c>
      <c r="R25" s="282">
        <v>8.0705404458409676E-3</v>
      </c>
      <c r="S25" s="282">
        <v>8.3304855963350615E-3</v>
      </c>
      <c r="T25" s="282">
        <v>8.6163956499042127E-3</v>
      </c>
      <c r="U25" s="282">
        <v>8.8251076903156436E-3</v>
      </c>
      <c r="V25" s="282" t="e">
        <v>#N/A</v>
      </c>
      <c r="W25" s="282" t="e">
        <v>#N/A</v>
      </c>
      <c r="X25" s="282" t="e">
        <v>#N/A</v>
      </c>
      <c r="Y25" s="282" t="e">
        <v>#N/A</v>
      </c>
      <c r="Z25" s="282" t="e">
        <v>#N/A</v>
      </c>
      <c r="AA25" s="282" t="e">
        <v>#N/A</v>
      </c>
      <c r="AB25" s="282" t="e">
        <v>#N/A</v>
      </c>
      <c r="AC25" s="284" t="e">
        <v>#N/A</v>
      </c>
      <c r="AD25"/>
      <c r="AE25"/>
      <c r="AF25"/>
      <c r="AG25"/>
      <c r="AH25"/>
      <c r="AI25"/>
      <c r="AJ25"/>
      <c r="AK25"/>
      <c r="AL25"/>
      <c r="AM25"/>
      <c r="AN25"/>
      <c r="AO25"/>
      <c r="AP25"/>
      <c r="AQ25"/>
      <c r="AR25"/>
    </row>
    <row r="26" spans="1:44" x14ac:dyDescent="0.25">
      <c r="A26" s="283">
        <v>3385616456.6600471</v>
      </c>
      <c r="B26" s="232">
        <v>42916</v>
      </c>
      <c r="C26" s="282">
        <v>1.929930387993765E-4</v>
      </c>
      <c r="D26" s="282">
        <v>9.1161745329675049E-4</v>
      </c>
      <c r="E26" s="282">
        <v>1.8399799869077452E-3</v>
      </c>
      <c r="F26" s="282">
        <v>2.9172729714704764E-3</v>
      </c>
      <c r="G26" s="282">
        <v>3.9843986145488269E-3</v>
      </c>
      <c r="H26" s="282">
        <v>4.7061085073966651E-3</v>
      </c>
      <c r="I26" s="282">
        <v>5.2741352901194728E-3</v>
      </c>
      <c r="J26" s="282">
        <v>5.7047447248686827E-3</v>
      </c>
      <c r="K26" s="282">
        <v>6.3801272961289098E-3</v>
      </c>
      <c r="L26" s="282">
        <v>6.8345808769452836E-3</v>
      </c>
      <c r="M26" s="282">
        <v>7.2224416957591894E-3</v>
      </c>
      <c r="N26" s="282">
        <v>7.6896260986700771E-3</v>
      </c>
      <c r="O26" s="282">
        <v>8.0828122445406048E-3</v>
      </c>
      <c r="P26" s="282">
        <v>8.4560392458993359E-3</v>
      </c>
      <c r="Q26" s="282">
        <v>8.7191675746406353E-3</v>
      </c>
      <c r="R26" s="282" t="e">
        <v>#N/A</v>
      </c>
      <c r="S26" s="282" t="e">
        <v>#N/A</v>
      </c>
      <c r="T26" s="282" t="e">
        <v>#N/A</v>
      </c>
      <c r="U26" s="282" t="e">
        <v>#N/A</v>
      </c>
      <c r="V26" s="282" t="e">
        <v>#N/A</v>
      </c>
      <c r="W26" s="282" t="e">
        <v>#N/A</v>
      </c>
      <c r="X26" s="282" t="e">
        <v>#N/A</v>
      </c>
      <c r="Y26" s="282" t="e">
        <v>#N/A</v>
      </c>
      <c r="Z26" s="282" t="e">
        <v>#N/A</v>
      </c>
      <c r="AA26" s="282" t="e">
        <v>#N/A</v>
      </c>
      <c r="AB26" s="282" t="e">
        <v>#N/A</v>
      </c>
      <c r="AC26" s="284" t="e">
        <v>#N/A</v>
      </c>
      <c r="AD26"/>
      <c r="AE26"/>
      <c r="AF26"/>
      <c r="AG26"/>
      <c r="AH26"/>
      <c r="AI26"/>
      <c r="AJ26"/>
      <c r="AK26"/>
      <c r="AL26"/>
      <c r="AM26"/>
      <c r="AN26"/>
      <c r="AO26"/>
      <c r="AP26"/>
      <c r="AQ26"/>
      <c r="AR26"/>
    </row>
    <row r="27" spans="1:44" x14ac:dyDescent="0.25">
      <c r="A27" s="283">
        <v>3435315692.4209738</v>
      </c>
      <c r="B27" s="232">
        <v>43281</v>
      </c>
      <c r="C27" s="282">
        <v>1.9643509405519461E-4</v>
      </c>
      <c r="D27" s="282">
        <v>8.7141662461895115E-4</v>
      </c>
      <c r="E27" s="282">
        <v>1.7536305993480635E-3</v>
      </c>
      <c r="F27" s="282">
        <v>2.9404056916793445E-3</v>
      </c>
      <c r="G27" s="282">
        <v>4.559674419599309E-3</v>
      </c>
      <c r="H27" s="282">
        <v>5.4842019254227239E-3</v>
      </c>
      <c r="I27" s="282">
        <v>6.1410869979790974E-3</v>
      </c>
      <c r="J27" s="282">
        <v>6.8524043920954771E-3</v>
      </c>
      <c r="K27" s="282">
        <v>7.4888555704001906E-3</v>
      </c>
      <c r="L27" s="282">
        <v>8.0972175075202033E-3</v>
      </c>
      <c r="M27" s="282">
        <v>8.4618457111998602E-3</v>
      </c>
      <c r="N27" s="282" t="e">
        <v>#N/A</v>
      </c>
      <c r="O27" s="282" t="e">
        <v>#N/A</v>
      </c>
      <c r="P27" s="282" t="e">
        <v>#N/A</v>
      </c>
      <c r="Q27" s="282" t="e">
        <v>#N/A</v>
      </c>
      <c r="R27" s="282" t="e">
        <v>#N/A</v>
      </c>
      <c r="S27" s="282" t="e">
        <v>#N/A</v>
      </c>
      <c r="T27" s="282" t="e">
        <v>#N/A</v>
      </c>
      <c r="U27" s="282" t="e">
        <v>#N/A</v>
      </c>
      <c r="V27" s="282" t="e">
        <v>#N/A</v>
      </c>
      <c r="W27" s="282" t="e">
        <v>#N/A</v>
      </c>
      <c r="X27" s="282" t="e">
        <v>#N/A</v>
      </c>
      <c r="Y27" s="282" t="e">
        <v>#N/A</v>
      </c>
      <c r="Z27" s="282" t="e">
        <v>#N/A</v>
      </c>
      <c r="AA27" s="282" t="e">
        <v>#N/A</v>
      </c>
      <c r="AB27" s="282" t="e">
        <v>#N/A</v>
      </c>
      <c r="AC27" s="284" t="e">
        <v>#N/A</v>
      </c>
      <c r="AD27"/>
      <c r="AE27"/>
      <c r="AF27"/>
      <c r="AG27"/>
      <c r="AH27"/>
      <c r="AI27"/>
      <c r="AJ27"/>
      <c r="AK27"/>
      <c r="AL27"/>
      <c r="AM27"/>
      <c r="AN27"/>
      <c r="AO27"/>
      <c r="AP27"/>
      <c r="AQ27"/>
      <c r="AR27"/>
    </row>
    <row r="28" spans="1:44" x14ac:dyDescent="0.25">
      <c r="A28" s="283">
        <v>3589175954.9164171</v>
      </c>
      <c r="B28" s="232">
        <v>43646</v>
      </c>
      <c r="C28" s="282">
        <v>2.8593683572247699E-4</v>
      </c>
      <c r="D28" s="282">
        <v>1.0734247633757258E-3</v>
      </c>
      <c r="E28" s="282">
        <v>2.2127949923549935E-3</v>
      </c>
      <c r="F28" s="282">
        <v>3.7894949054947452E-3</v>
      </c>
      <c r="G28" s="282">
        <v>5.34618652167663E-3</v>
      </c>
      <c r="H28" s="282">
        <v>6.4878294339187036E-3</v>
      </c>
      <c r="I28" s="282">
        <v>7.179535655955349E-3</v>
      </c>
      <c r="J28" s="282" t="e">
        <v>#N/A</v>
      </c>
      <c r="K28" s="282" t="e">
        <v>#N/A</v>
      </c>
      <c r="L28" s="282" t="e">
        <v>#N/A</v>
      </c>
      <c r="M28" s="282" t="e">
        <v>#N/A</v>
      </c>
      <c r="N28" s="282" t="e">
        <v>#N/A</v>
      </c>
      <c r="O28" s="282" t="e">
        <v>#N/A</v>
      </c>
      <c r="P28" s="282" t="e">
        <v>#N/A</v>
      </c>
      <c r="Q28" s="282" t="e">
        <v>#N/A</v>
      </c>
      <c r="R28" s="282" t="e">
        <v>#N/A</v>
      </c>
      <c r="S28" s="282" t="e">
        <v>#N/A</v>
      </c>
      <c r="T28" s="282" t="e">
        <v>#N/A</v>
      </c>
      <c r="U28" s="282" t="e">
        <v>#N/A</v>
      </c>
      <c r="V28" s="282" t="e">
        <v>#N/A</v>
      </c>
      <c r="W28" s="282" t="e">
        <v>#N/A</v>
      </c>
      <c r="X28" s="282" t="e">
        <v>#N/A</v>
      </c>
      <c r="Y28" s="282" t="e">
        <v>#N/A</v>
      </c>
      <c r="Z28" s="282" t="e">
        <v>#N/A</v>
      </c>
      <c r="AA28" s="282" t="e">
        <v>#N/A</v>
      </c>
      <c r="AB28" s="282" t="e">
        <v>#N/A</v>
      </c>
      <c r="AC28" s="284" t="e">
        <v>#N/A</v>
      </c>
      <c r="AD28"/>
      <c r="AE28"/>
      <c r="AF28"/>
      <c r="AG28"/>
      <c r="AH28"/>
      <c r="AI28"/>
      <c r="AJ28"/>
      <c r="AK28"/>
      <c r="AL28"/>
      <c r="AM28"/>
      <c r="AN28"/>
      <c r="AO28"/>
      <c r="AP28"/>
      <c r="AQ28"/>
      <c r="AR28"/>
    </row>
    <row r="29" spans="1:44" x14ac:dyDescent="0.25">
      <c r="A29" s="283">
        <v>3643013594.2401628</v>
      </c>
      <c r="B29" s="235">
        <v>44012</v>
      </c>
      <c r="C29" s="282">
        <v>2.9392449020584422E-4</v>
      </c>
      <c r="D29" s="282">
        <v>1.1785661251411054E-3</v>
      </c>
      <c r="E29" s="282">
        <v>2.2448840703010735E-3</v>
      </c>
      <c r="F29" s="282" t="e">
        <v>#N/A</v>
      </c>
      <c r="G29" s="282" t="e">
        <v>#N/A</v>
      </c>
      <c r="H29" s="282" t="e">
        <v>#N/A</v>
      </c>
      <c r="I29" s="282" t="e">
        <v>#N/A</v>
      </c>
      <c r="J29" s="282" t="e">
        <v>#N/A</v>
      </c>
      <c r="K29" s="282" t="e">
        <v>#N/A</v>
      </c>
      <c r="L29" s="282" t="e">
        <v>#N/A</v>
      </c>
      <c r="M29" s="282" t="e">
        <v>#N/A</v>
      </c>
      <c r="N29" s="282" t="e">
        <v>#N/A</v>
      </c>
      <c r="O29" s="282" t="e">
        <v>#N/A</v>
      </c>
      <c r="P29" s="282" t="e">
        <v>#N/A</v>
      </c>
      <c r="Q29" s="282" t="e">
        <v>#N/A</v>
      </c>
      <c r="R29" s="282" t="e">
        <v>#N/A</v>
      </c>
      <c r="S29" s="282" t="e">
        <v>#N/A</v>
      </c>
      <c r="T29" s="282" t="e">
        <v>#N/A</v>
      </c>
      <c r="U29" s="282" t="e">
        <v>#N/A</v>
      </c>
      <c r="V29" s="282" t="e">
        <v>#N/A</v>
      </c>
      <c r="W29" s="282" t="e">
        <v>#N/A</v>
      </c>
      <c r="X29" s="282" t="e">
        <v>#N/A</v>
      </c>
      <c r="Y29" s="282" t="e">
        <v>#N/A</v>
      </c>
      <c r="Z29" s="282" t="e">
        <v>#N/A</v>
      </c>
      <c r="AA29" s="282" t="e">
        <v>#N/A</v>
      </c>
      <c r="AB29" s="282" t="e">
        <v>#N/A</v>
      </c>
      <c r="AC29" s="285" t="e">
        <v>#N/A</v>
      </c>
      <c r="AD29"/>
      <c r="AE29"/>
      <c r="AF29"/>
      <c r="AG29"/>
      <c r="AH29"/>
      <c r="AI29"/>
      <c r="AJ29"/>
      <c r="AK29"/>
      <c r="AL29"/>
      <c r="AM29"/>
      <c r="AN29"/>
      <c r="AO29"/>
      <c r="AP29"/>
      <c r="AQ29"/>
      <c r="AR29"/>
    </row>
    <row r="30" spans="1:44" x14ac:dyDescent="0.25">
      <c r="A30" s="229"/>
      <c r="B30" s="229"/>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7"/>
      <c r="AD30"/>
      <c r="AE30"/>
      <c r="AF30"/>
      <c r="AG30"/>
      <c r="AH30"/>
      <c r="AI30"/>
      <c r="AJ30"/>
      <c r="AK30"/>
      <c r="AL30"/>
      <c r="AM30"/>
      <c r="AN30"/>
      <c r="AO30"/>
      <c r="AP30"/>
      <c r="AQ30"/>
      <c r="AR30"/>
    </row>
    <row r="33" spans="1:11" x14ac:dyDescent="0.25">
      <c r="A33" s="229"/>
      <c r="B33" s="247" t="s">
        <v>453</v>
      </c>
      <c r="C33" s="248"/>
      <c r="D33" s="248"/>
      <c r="E33" s="248"/>
      <c r="F33" s="248"/>
      <c r="G33" s="249"/>
    </row>
    <row r="34" spans="1:11" ht="60" x14ac:dyDescent="0.25">
      <c r="A34" s="250" t="s">
        <v>454</v>
      </c>
      <c r="B34" s="252" t="s">
        <v>455</v>
      </c>
      <c r="C34" s="252" t="s">
        <v>462</v>
      </c>
      <c r="D34" s="252" t="s">
        <v>457</v>
      </c>
      <c r="E34" s="252" t="s">
        <v>458</v>
      </c>
      <c r="F34" s="252" t="s">
        <v>474</v>
      </c>
      <c r="G34" s="253" t="s">
        <v>460</v>
      </c>
    </row>
    <row r="35" spans="1:11" x14ac:dyDescent="0.25">
      <c r="A35" s="254">
        <v>42551</v>
      </c>
      <c r="B35" s="288">
        <v>188</v>
      </c>
      <c r="C35" s="288">
        <v>1052</v>
      </c>
      <c r="D35" s="289">
        <v>0.17870722433460076</v>
      </c>
      <c r="E35" s="288">
        <v>24497048.104985446</v>
      </c>
      <c r="F35" s="257">
        <v>42423442.428215243</v>
      </c>
      <c r="G35" s="258">
        <v>0.57744130845668473</v>
      </c>
    </row>
    <row r="36" spans="1:11" x14ac:dyDescent="0.25">
      <c r="A36" s="254">
        <v>42643</v>
      </c>
      <c r="B36" s="288">
        <v>157</v>
      </c>
      <c r="C36" s="288">
        <v>1045</v>
      </c>
      <c r="D36" s="289">
        <v>0.15023923444976076</v>
      </c>
      <c r="E36" s="288">
        <v>26199264.121800601</v>
      </c>
      <c r="F36" s="288">
        <v>43099701.168722376</v>
      </c>
      <c r="G36" s="259">
        <v>0.60787577202074694</v>
      </c>
    </row>
    <row r="37" spans="1:11" x14ac:dyDescent="0.25">
      <c r="A37" s="254">
        <v>42735</v>
      </c>
      <c r="B37" s="288">
        <v>140</v>
      </c>
      <c r="C37" s="288">
        <v>1041</v>
      </c>
      <c r="D37" s="289">
        <v>0.13448607108549471</v>
      </c>
      <c r="E37" s="288">
        <v>24220324.460554391</v>
      </c>
      <c r="F37" s="288">
        <v>42799334.100143082</v>
      </c>
      <c r="G37" s="259">
        <v>0.56590423589028271</v>
      </c>
    </row>
    <row r="38" spans="1:11" x14ac:dyDescent="0.25">
      <c r="A38" s="254">
        <v>42825</v>
      </c>
      <c r="B38" s="288">
        <v>176</v>
      </c>
      <c r="C38" s="288">
        <v>1126</v>
      </c>
      <c r="D38" s="289">
        <v>0.15630550621669628</v>
      </c>
      <c r="E38" s="288">
        <v>23865895.896817386</v>
      </c>
      <c r="F38" s="288">
        <v>41528989.860013567</v>
      </c>
      <c r="G38" s="259">
        <v>0.57468038537091426</v>
      </c>
    </row>
    <row r="39" spans="1:11" x14ac:dyDescent="0.25">
      <c r="A39" s="254">
        <v>42916</v>
      </c>
      <c r="B39" s="288">
        <v>195</v>
      </c>
      <c r="C39" s="288">
        <v>1080</v>
      </c>
      <c r="D39" s="289">
        <v>0.18055555555555555</v>
      </c>
      <c r="E39" s="288">
        <v>25348399.176057771</v>
      </c>
      <c r="F39" s="288">
        <v>43037436.259598866</v>
      </c>
      <c r="G39" s="259">
        <v>0.58898487872646421</v>
      </c>
    </row>
    <row r="40" spans="1:11" x14ac:dyDescent="0.25">
      <c r="A40" s="254">
        <v>43008</v>
      </c>
      <c r="B40" s="288">
        <v>180</v>
      </c>
      <c r="C40" s="288">
        <v>1007</v>
      </c>
      <c r="D40" s="289">
        <v>0.17874875868917578</v>
      </c>
      <c r="E40" s="288">
        <v>25224275.014359418</v>
      </c>
      <c r="F40" s="288">
        <v>41946625.216354519</v>
      </c>
      <c r="G40" s="259">
        <v>0.60134217912064014</v>
      </c>
    </row>
    <row r="41" spans="1:11" x14ac:dyDescent="0.25">
      <c r="A41" s="254">
        <v>43100</v>
      </c>
      <c r="B41" s="288">
        <v>165</v>
      </c>
      <c r="C41" s="288">
        <v>1081</v>
      </c>
      <c r="D41" s="289">
        <v>0.15263644773358001</v>
      </c>
      <c r="E41" s="288">
        <v>25616441.527391091</v>
      </c>
      <c r="F41" s="288">
        <v>42946599.419300877</v>
      </c>
      <c r="G41" s="259">
        <v>0.59647194128899206</v>
      </c>
    </row>
    <row r="42" spans="1:11" x14ac:dyDescent="0.25">
      <c r="A42" s="254">
        <v>43190</v>
      </c>
      <c r="B42" s="288">
        <v>199</v>
      </c>
      <c r="C42" s="288">
        <v>1188</v>
      </c>
      <c r="D42" s="289">
        <v>0.1675084175084175</v>
      </c>
      <c r="E42" s="288">
        <v>24655124.439562216</v>
      </c>
      <c r="F42" s="288">
        <v>42482630.985734582</v>
      </c>
      <c r="G42" s="259">
        <v>0.58035775721709093</v>
      </c>
    </row>
    <row r="43" spans="1:11" x14ac:dyDescent="0.25">
      <c r="A43" s="254">
        <v>43281</v>
      </c>
      <c r="B43" s="288">
        <v>198</v>
      </c>
      <c r="C43" s="288">
        <v>1184</v>
      </c>
      <c r="D43" s="289">
        <v>0.16722972972972974</v>
      </c>
      <c r="E43" s="288">
        <v>26487671.068840727</v>
      </c>
      <c r="F43" s="288">
        <v>43909262.050765425</v>
      </c>
      <c r="G43" s="259">
        <v>0.60323653442904979</v>
      </c>
      <c r="H43" s="113"/>
      <c r="K43" s="113"/>
    </row>
    <row r="44" spans="1:11" x14ac:dyDescent="0.25">
      <c r="A44" s="254">
        <v>43373</v>
      </c>
      <c r="B44" s="288">
        <v>235</v>
      </c>
      <c r="C44" s="288">
        <v>1246</v>
      </c>
      <c r="D44" s="289">
        <v>0.18860353130016053</v>
      </c>
      <c r="E44" s="288">
        <v>29597857.789861787</v>
      </c>
      <c r="F44" s="288">
        <v>50271828.143933952</v>
      </c>
      <c r="G44" s="259">
        <v>0.58875634490792261</v>
      </c>
      <c r="K44" s="113"/>
    </row>
    <row r="45" spans="1:11" x14ac:dyDescent="0.25">
      <c r="A45" s="254">
        <v>43465</v>
      </c>
      <c r="B45" s="288">
        <v>220</v>
      </c>
      <c r="C45" s="288">
        <v>1232</v>
      </c>
      <c r="D45" s="289">
        <v>0.17857142857142858</v>
      </c>
      <c r="E45" s="288">
        <v>29504682.012223661</v>
      </c>
      <c r="F45" s="288">
        <v>49957760.984982163</v>
      </c>
      <c r="G45" s="259">
        <v>0.59059256120571701</v>
      </c>
    </row>
    <row r="46" spans="1:11" x14ac:dyDescent="0.25">
      <c r="A46" s="254">
        <v>43555</v>
      </c>
      <c r="B46" s="288">
        <v>266</v>
      </c>
      <c r="C46" s="288">
        <v>1301</v>
      </c>
      <c r="D46" s="289">
        <v>0.20445810914681015</v>
      </c>
      <c r="E46" s="288">
        <v>29140534.010117095</v>
      </c>
      <c r="F46" s="288">
        <v>48123292.485741556</v>
      </c>
      <c r="G46" s="259">
        <v>0.60553907484096481</v>
      </c>
    </row>
    <row r="47" spans="1:11" x14ac:dyDescent="0.25">
      <c r="A47" s="254">
        <v>43646</v>
      </c>
      <c r="B47" s="288">
        <v>242</v>
      </c>
      <c r="C47" s="288">
        <v>1232</v>
      </c>
      <c r="D47" s="289">
        <v>0.19642857142857142</v>
      </c>
      <c r="E47" s="288">
        <v>33442019.970759939</v>
      </c>
      <c r="F47" s="288">
        <v>55402941.517759457</v>
      </c>
      <c r="G47" s="259">
        <v>0.60361452035971908</v>
      </c>
    </row>
    <row r="48" spans="1:11" x14ac:dyDescent="0.25">
      <c r="A48" s="254">
        <v>43738</v>
      </c>
      <c r="B48" s="288">
        <v>258</v>
      </c>
      <c r="C48" s="288">
        <v>1241</v>
      </c>
      <c r="D48" s="289">
        <v>0.20789685737308622</v>
      </c>
      <c r="E48" s="288">
        <v>32860281.490765579</v>
      </c>
      <c r="F48" s="288">
        <v>55841750.386894375</v>
      </c>
      <c r="G48" s="259">
        <v>0.58845364378974829</v>
      </c>
    </row>
    <row r="49" spans="1:11" x14ac:dyDescent="0.25">
      <c r="A49" s="254">
        <v>43830</v>
      </c>
      <c r="B49" s="288">
        <v>250</v>
      </c>
      <c r="C49" s="288">
        <v>1270</v>
      </c>
      <c r="D49" s="289">
        <v>0.19685039370078741</v>
      </c>
      <c r="E49" s="288">
        <v>34739440.58901462</v>
      </c>
      <c r="F49" s="288">
        <v>56558390.356883131</v>
      </c>
      <c r="G49" s="259">
        <v>0.61422258253477413</v>
      </c>
    </row>
    <row r="50" spans="1:11" x14ac:dyDescent="0.25">
      <c r="A50" s="255">
        <v>43921</v>
      </c>
      <c r="B50" s="260">
        <v>263</v>
      </c>
      <c r="C50" s="261">
        <v>1399</v>
      </c>
      <c r="D50" s="262">
        <v>0.18799142244460329</v>
      </c>
      <c r="E50" s="263">
        <v>31371476.549170665</v>
      </c>
      <c r="F50" s="263">
        <v>49690765.879976839</v>
      </c>
      <c r="G50" s="264">
        <v>0.63133413207889333</v>
      </c>
      <c r="H50" s="113"/>
      <c r="I50" s="113"/>
      <c r="J50" s="113"/>
      <c r="K50" s="113"/>
    </row>
    <row r="53" spans="1:11" x14ac:dyDescent="0.25">
      <c r="A53" s="229"/>
      <c r="B53" s="247" t="s">
        <v>453</v>
      </c>
      <c r="C53" s="248"/>
      <c r="D53" s="248"/>
      <c r="E53" s="248"/>
      <c r="F53" s="248"/>
      <c r="G53" s="249"/>
    </row>
    <row r="54" spans="1:11" ht="60" x14ac:dyDescent="0.25">
      <c r="A54" s="250" t="s">
        <v>461</v>
      </c>
      <c r="B54" s="252" t="s">
        <v>455</v>
      </c>
      <c r="C54" s="252" t="s">
        <v>462</v>
      </c>
      <c r="D54" s="252" t="s">
        <v>457</v>
      </c>
      <c r="E54" s="252" t="s">
        <v>463</v>
      </c>
      <c r="F54" s="252" t="s">
        <v>459</v>
      </c>
      <c r="G54" s="253" t="s">
        <v>465</v>
      </c>
    </row>
    <row r="55" spans="1:11" x14ac:dyDescent="0.25">
      <c r="A55" s="254">
        <v>42551</v>
      </c>
      <c r="B55" s="288"/>
      <c r="C55" s="288"/>
      <c r="D55" s="289"/>
      <c r="E55" s="288">
        <v>46426870.731909305</v>
      </c>
      <c r="F55" s="257">
        <v>70319646.938016012</v>
      </c>
      <c r="G55" s="258">
        <v>0.66022616371826714</v>
      </c>
      <c r="H55" s="3"/>
    </row>
    <row r="56" spans="1:11" x14ac:dyDescent="0.25">
      <c r="A56" s="254">
        <v>42643</v>
      </c>
      <c r="B56" s="288"/>
      <c r="C56" s="288"/>
      <c r="D56" s="289"/>
      <c r="E56" s="288">
        <v>53976515.968040206</v>
      </c>
      <c r="F56" s="288">
        <v>78698349.492056668</v>
      </c>
      <c r="G56" s="259">
        <v>0.68586592115871836</v>
      </c>
      <c r="H56" s="3"/>
    </row>
    <row r="57" spans="1:11" x14ac:dyDescent="0.25">
      <c r="A57" s="254">
        <v>42735</v>
      </c>
      <c r="B57" s="288"/>
      <c r="C57" s="288"/>
      <c r="D57" s="289"/>
      <c r="E57" s="288">
        <v>50759212.204228714</v>
      </c>
      <c r="F57" s="288">
        <v>75312857.404668286</v>
      </c>
      <c r="G57" s="259">
        <v>0.67397804244089654</v>
      </c>
      <c r="H57" s="3"/>
    </row>
    <row r="58" spans="1:11" x14ac:dyDescent="0.25">
      <c r="A58" s="254">
        <v>42825</v>
      </c>
      <c r="B58" s="288"/>
      <c r="C58" s="288"/>
      <c r="D58" s="289"/>
      <c r="E58" s="288">
        <v>50402057.014378905</v>
      </c>
      <c r="F58" s="288">
        <v>71771233.29195559</v>
      </c>
      <c r="G58" s="259">
        <v>0.70225987073888241</v>
      </c>
      <c r="H58" s="3"/>
    </row>
    <row r="59" spans="1:11" x14ac:dyDescent="0.25">
      <c r="A59" s="254">
        <v>42916</v>
      </c>
      <c r="B59" s="288"/>
      <c r="C59" s="288"/>
      <c r="D59" s="289"/>
      <c r="E59" s="288">
        <v>50497259.073889457</v>
      </c>
      <c r="F59" s="288">
        <v>73684924.177294195</v>
      </c>
      <c r="G59" s="259">
        <v>0.6853133071344063</v>
      </c>
      <c r="H59" s="3"/>
    </row>
    <row r="60" spans="1:11" x14ac:dyDescent="0.25">
      <c r="A60" s="254">
        <v>43008</v>
      </c>
      <c r="B60" s="288"/>
      <c r="C60" s="288"/>
      <c r="D60" s="289"/>
      <c r="E60" s="288">
        <v>50288068.602814421</v>
      </c>
      <c r="F60" s="288">
        <v>74225924.783281088</v>
      </c>
      <c r="G60" s="259">
        <v>0.67750006146291197</v>
      </c>
      <c r="H60" s="3"/>
    </row>
    <row r="61" spans="1:11" x14ac:dyDescent="0.25">
      <c r="A61" s="254">
        <v>43100</v>
      </c>
      <c r="B61" s="288"/>
      <c r="C61" s="288"/>
      <c r="D61" s="289"/>
      <c r="E61" s="288">
        <v>48005223.960970096</v>
      </c>
      <c r="F61" s="288">
        <v>71143096.998554066</v>
      </c>
      <c r="G61" s="259">
        <v>0.67476994938729995</v>
      </c>
      <c r="H61" s="3"/>
    </row>
    <row r="62" spans="1:11" x14ac:dyDescent="0.25">
      <c r="A62" s="254">
        <v>43190</v>
      </c>
      <c r="B62" s="288"/>
      <c r="C62" s="288"/>
      <c r="D62" s="289"/>
      <c r="E62" s="288">
        <v>44401711.542245224</v>
      </c>
      <c r="F62" s="288">
        <v>68031146.430293277</v>
      </c>
      <c r="G62" s="259">
        <v>0.6526674012136563</v>
      </c>
      <c r="H62" s="3"/>
    </row>
    <row r="63" spans="1:11" x14ac:dyDescent="0.25">
      <c r="A63" s="254">
        <v>43281</v>
      </c>
      <c r="B63" s="288"/>
      <c r="C63" s="288"/>
      <c r="D63" s="289"/>
      <c r="E63" s="288">
        <v>47304735.162255295</v>
      </c>
      <c r="F63" s="288">
        <v>69117381.498737663</v>
      </c>
      <c r="G63" s="259">
        <v>0.68441156387151691</v>
      </c>
      <c r="H63" s="113"/>
    </row>
    <row r="64" spans="1:11" x14ac:dyDescent="0.25">
      <c r="A64" s="254">
        <v>43373</v>
      </c>
      <c r="B64" s="288"/>
      <c r="C64" s="288"/>
      <c r="D64" s="289"/>
      <c r="E64" s="288">
        <v>50388329.287405536</v>
      </c>
      <c r="F64" s="288">
        <v>76944430.636152983</v>
      </c>
      <c r="G64" s="259">
        <v>0.65486649093131577</v>
      </c>
      <c r="H64" s="3"/>
    </row>
    <row r="65" spans="1:10" x14ac:dyDescent="0.25">
      <c r="A65" s="254">
        <v>43465</v>
      </c>
      <c r="B65" s="288"/>
      <c r="C65" s="288"/>
      <c r="D65" s="289"/>
      <c r="E65" s="288">
        <v>45255699.879969887</v>
      </c>
      <c r="F65" s="288">
        <v>71931605.601609766</v>
      </c>
      <c r="G65" s="259">
        <v>0.62914902985228383</v>
      </c>
      <c r="H65" s="3"/>
    </row>
    <row r="66" spans="1:10" x14ac:dyDescent="0.25">
      <c r="A66" s="254">
        <v>43555</v>
      </c>
      <c r="B66" s="288"/>
      <c r="C66" s="288"/>
      <c r="D66" s="289"/>
      <c r="E66" s="288">
        <v>42447084.91846136</v>
      </c>
      <c r="F66" s="288">
        <v>67107165.795136936</v>
      </c>
      <c r="G66" s="259">
        <v>0.6325268608130874</v>
      </c>
      <c r="H66" s="3"/>
    </row>
    <row r="67" spans="1:10" x14ac:dyDescent="0.25">
      <c r="A67" s="254">
        <v>43646</v>
      </c>
      <c r="B67" s="288"/>
      <c r="C67" s="288"/>
      <c r="D67" s="289"/>
      <c r="E67" s="288">
        <v>49684027.890665106</v>
      </c>
      <c r="F67" s="288">
        <v>78292425.127866387</v>
      </c>
      <c r="G67" s="259">
        <v>0.6345955922239177</v>
      </c>
      <c r="H67" s="3"/>
    </row>
    <row r="68" spans="1:10" x14ac:dyDescent="0.25">
      <c r="A68" s="254">
        <v>43738</v>
      </c>
      <c r="B68" s="288"/>
      <c r="C68" s="288"/>
      <c r="D68" s="289"/>
      <c r="E68" s="288">
        <v>55017287.209865414</v>
      </c>
      <c r="F68" s="288">
        <v>87109150.50198704</v>
      </c>
      <c r="G68" s="259">
        <v>0.63159021632991841</v>
      </c>
      <c r="H68" s="3"/>
    </row>
    <row r="69" spans="1:10" x14ac:dyDescent="0.25">
      <c r="A69" s="254">
        <v>43830</v>
      </c>
      <c r="B69" s="288"/>
      <c r="C69" s="288"/>
      <c r="D69" s="289"/>
      <c r="E69" s="288">
        <v>61563865.447137766</v>
      </c>
      <c r="F69" s="288">
        <v>91633382.006916597</v>
      </c>
      <c r="G69" s="259">
        <v>0.67184975713862505</v>
      </c>
      <c r="H69" s="3"/>
    </row>
    <row r="70" spans="1:10" x14ac:dyDescent="0.25">
      <c r="A70" s="255">
        <v>43921</v>
      </c>
      <c r="B70" s="260"/>
      <c r="C70" s="261"/>
      <c r="D70" s="262"/>
      <c r="E70" s="263">
        <v>45361858.729936488</v>
      </c>
      <c r="F70" s="263">
        <v>67878473.973008171</v>
      </c>
      <c r="G70" s="264">
        <v>0.66828047354120834</v>
      </c>
      <c r="H70" s="113"/>
    </row>
    <row r="73" spans="1:10" x14ac:dyDescent="0.25">
      <c r="A73" s="226"/>
      <c r="B73" s="231"/>
      <c r="C73" s="247" t="s">
        <v>466</v>
      </c>
      <c r="D73" s="248"/>
      <c r="E73" s="248"/>
      <c r="F73" s="248"/>
      <c r="G73" s="248"/>
      <c r="H73" s="248"/>
      <c r="I73" s="249"/>
    </row>
    <row r="74" spans="1:10" ht="30" x14ac:dyDescent="0.25">
      <c r="A74" s="250" t="s">
        <v>346</v>
      </c>
      <c r="B74" s="253" t="s">
        <v>347</v>
      </c>
      <c r="C74" s="251" t="s">
        <v>467</v>
      </c>
      <c r="D74" s="252" t="s">
        <v>468</v>
      </c>
      <c r="E74" s="252" t="s">
        <v>469</v>
      </c>
      <c r="F74" s="252" t="s">
        <v>470</v>
      </c>
      <c r="G74" s="252" t="s">
        <v>471</v>
      </c>
      <c r="H74" s="252" t="s">
        <v>472</v>
      </c>
      <c r="I74" s="253" t="s">
        <v>473</v>
      </c>
    </row>
    <row r="75" spans="1:10" x14ac:dyDescent="0.25">
      <c r="A75" s="265">
        <v>0</v>
      </c>
      <c r="B75" s="266">
        <v>2015</v>
      </c>
      <c r="C75" s="290">
        <v>89</v>
      </c>
      <c r="D75" s="291">
        <v>227</v>
      </c>
      <c r="E75" s="291">
        <v>4</v>
      </c>
      <c r="F75" s="291">
        <v>8</v>
      </c>
      <c r="G75" s="291">
        <v>543</v>
      </c>
      <c r="H75" s="291">
        <v>102</v>
      </c>
      <c r="I75" s="269">
        <v>1224</v>
      </c>
    </row>
    <row r="76" spans="1:10" x14ac:dyDescent="0.25">
      <c r="A76" s="270"/>
      <c r="B76" s="266">
        <v>2016</v>
      </c>
      <c r="C76" s="292">
        <v>75</v>
      </c>
      <c r="D76" s="293">
        <v>232</v>
      </c>
      <c r="E76" s="293">
        <v>5</v>
      </c>
      <c r="F76" s="293">
        <v>6</v>
      </c>
      <c r="G76" s="293">
        <v>532</v>
      </c>
      <c r="H76" s="293">
        <v>88</v>
      </c>
      <c r="I76" s="273">
        <v>1085</v>
      </c>
    </row>
    <row r="77" spans="1:10" x14ac:dyDescent="0.25">
      <c r="A77" s="270"/>
      <c r="B77" s="266">
        <v>2017</v>
      </c>
      <c r="C77" s="292">
        <v>87</v>
      </c>
      <c r="D77" s="293">
        <v>381</v>
      </c>
      <c r="E77" s="293">
        <v>9</v>
      </c>
      <c r="F77" s="293">
        <v>10</v>
      </c>
      <c r="G77" s="293">
        <v>446</v>
      </c>
      <c r="H77" s="293">
        <v>67</v>
      </c>
      <c r="I77" s="273">
        <v>1221</v>
      </c>
    </row>
    <row r="78" spans="1:10" x14ac:dyDescent="0.25">
      <c r="A78" s="270"/>
      <c r="B78" s="266">
        <v>2018</v>
      </c>
      <c r="C78" s="292">
        <v>66</v>
      </c>
      <c r="D78" s="293">
        <v>593</v>
      </c>
      <c r="E78" s="293">
        <v>3</v>
      </c>
      <c r="F78" s="293">
        <v>6</v>
      </c>
      <c r="G78" s="293">
        <v>277</v>
      </c>
      <c r="H78" s="293">
        <v>45</v>
      </c>
      <c r="I78" s="273">
        <v>744</v>
      </c>
    </row>
    <row r="79" spans="1:10" x14ac:dyDescent="0.25">
      <c r="A79" s="270"/>
      <c r="B79" s="266">
        <v>2019</v>
      </c>
      <c r="C79" s="292">
        <v>95</v>
      </c>
      <c r="D79" s="293">
        <v>755</v>
      </c>
      <c r="E79" s="293">
        <v>2</v>
      </c>
      <c r="F79" s="293">
        <v>4</v>
      </c>
      <c r="G79" s="293">
        <v>241</v>
      </c>
      <c r="H79" s="293">
        <v>39</v>
      </c>
      <c r="I79" s="273">
        <v>774</v>
      </c>
      <c r="J79" s="113"/>
    </row>
    <row r="80" spans="1:10" x14ac:dyDescent="0.25">
      <c r="A80" s="270"/>
      <c r="B80" s="266">
        <v>2020</v>
      </c>
      <c r="C80" s="292">
        <v>117</v>
      </c>
      <c r="D80" s="293">
        <v>662</v>
      </c>
      <c r="E80" s="293">
        <v>2</v>
      </c>
      <c r="F80" s="293">
        <v>12</v>
      </c>
      <c r="G80" s="293">
        <v>299</v>
      </c>
      <c r="H80" s="293">
        <v>37</v>
      </c>
      <c r="I80" s="273">
        <v>837</v>
      </c>
    </row>
    <row r="81" spans="1:9" x14ac:dyDescent="0.25">
      <c r="A81" s="270">
        <v>1</v>
      </c>
      <c r="B81" s="266">
        <v>2015</v>
      </c>
      <c r="C81" s="292">
        <v>98</v>
      </c>
      <c r="D81" s="293">
        <v>555</v>
      </c>
      <c r="E81" s="293">
        <v>2</v>
      </c>
      <c r="F81" s="293">
        <v>23</v>
      </c>
      <c r="G81" s="293">
        <v>1134</v>
      </c>
      <c r="H81" s="293">
        <v>198</v>
      </c>
      <c r="I81" s="273">
        <v>2638</v>
      </c>
    </row>
    <row r="82" spans="1:9" x14ac:dyDescent="0.25">
      <c r="A82" s="270"/>
      <c r="B82" s="266">
        <v>2016</v>
      </c>
      <c r="C82" s="292">
        <v>57</v>
      </c>
      <c r="D82" s="293">
        <v>645</v>
      </c>
      <c r="E82" s="293">
        <v>6</v>
      </c>
      <c r="F82" s="293">
        <v>23</v>
      </c>
      <c r="G82" s="293">
        <v>1022</v>
      </c>
      <c r="H82" s="293">
        <v>173</v>
      </c>
      <c r="I82" s="273">
        <v>2441</v>
      </c>
    </row>
    <row r="83" spans="1:9" x14ac:dyDescent="0.25">
      <c r="A83" s="270"/>
      <c r="B83" s="266">
        <v>2017</v>
      </c>
      <c r="C83" s="292">
        <v>58</v>
      </c>
      <c r="D83" s="293">
        <v>1023</v>
      </c>
      <c r="E83" s="293">
        <v>4</v>
      </c>
      <c r="F83" s="293">
        <v>32</v>
      </c>
      <c r="G83" s="293">
        <v>795</v>
      </c>
      <c r="H83" s="293">
        <v>91</v>
      </c>
      <c r="I83" s="273">
        <v>2638</v>
      </c>
    </row>
    <row r="84" spans="1:9" x14ac:dyDescent="0.25">
      <c r="A84" s="270"/>
      <c r="B84" s="266">
        <v>2018</v>
      </c>
      <c r="C84" s="292">
        <v>73</v>
      </c>
      <c r="D84" s="293">
        <v>1356</v>
      </c>
      <c r="E84" s="293">
        <v>3</v>
      </c>
      <c r="F84" s="293">
        <v>16</v>
      </c>
      <c r="G84" s="293">
        <v>525</v>
      </c>
      <c r="H84" s="293">
        <v>64</v>
      </c>
      <c r="I84" s="273">
        <v>1738</v>
      </c>
    </row>
    <row r="85" spans="1:9" x14ac:dyDescent="0.25">
      <c r="A85" s="270"/>
      <c r="B85" s="266">
        <v>2019</v>
      </c>
      <c r="C85" s="292">
        <v>137</v>
      </c>
      <c r="D85" s="293">
        <v>1785</v>
      </c>
      <c r="E85" s="293">
        <v>5</v>
      </c>
      <c r="F85" s="293">
        <v>24</v>
      </c>
      <c r="G85" s="293">
        <v>349</v>
      </c>
      <c r="H85" s="293">
        <v>72</v>
      </c>
      <c r="I85" s="273">
        <v>1705</v>
      </c>
    </row>
    <row r="86" spans="1:9" x14ac:dyDescent="0.25">
      <c r="A86" s="270"/>
      <c r="B86" s="266">
        <v>2020</v>
      </c>
      <c r="C86" s="292">
        <v>82</v>
      </c>
      <c r="D86" s="293">
        <v>1662</v>
      </c>
      <c r="E86" s="293">
        <v>6</v>
      </c>
      <c r="F86" s="293">
        <v>38</v>
      </c>
      <c r="G86" s="293">
        <v>504</v>
      </c>
      <c r="H86" s="293">
        <v>48</v>
      </c>
      <c r="I86" s="273">
        <v>1858</v>
      </c>
    </row>
    <row r="87" spans="1:9" x14ac:dyDescent="0.25">
      <c r="A87" s="270">
        <v>2</v>
      </c>
      <c r="B87" s="266">
        <v>2015</v>
      </c>
      <c r="C87" s="292">
        <v>59</v>
      </c>
      <c r="D87" s="293">
        <v>1010</v>
      </c>
      <c r="E87" s="293">
        <v>4</v>
      </c>
      <c r="F87" s="293">
        <v>44</v>
      </c>
      <c r="G87" s="293">
        <v>1493</v>
      </c>
      <c r="H87" s="293">
        <v>168</v>
      </c>
      <c r="I87" s="273">
        <v>3513</v>
      </c>
    </row>
    <row r="88" spans="1:9" x14ac:dyDescent="0.25">
      <c r="A88" s="270"/>
      <c r="B88" s="266">
        <v>2016</v>
      </c>
      <c r="C88" s="292">
        <v>79</v>
      </c>
      <c r="D88" s="293">
        <v>1161</v>
      </c>
      <c r="E88" s="293">
        <v>4</v>
      </c>
      <c r="F88" s="293">
        <v>65</v>
      </c>
      <c r="G88" s="293">
        <v>1508</v>
      </c>
      <c r="H88" s="293">
        <v>139</v>
      </c>
      <c r="I88" s="273">
        <v>3839</v>
      </c>
    </row>
    <row r="89" spans="1:9" x14ac:dyDescent="0.25">
      <c r="A89" s="270"/>
      <c r="B89" s="266">
        <v>2017</v>
      </c>
      <c r="C89" s="292">
        <v>75</v>
      </c>
      <c r="D89" s="293">
        <v>1792</v>
      </c>
      <c r="E89" s="293">
        <v>10</v>
      </c>
      <c r="F89" s="293">
        <v>62</v>
      </c>
      <c r="G89" s="293">
        <v>1082</v>
      </c>
      <c r="H89" s="293">
        <v>82</v>
      </c>
      <c r="I89" s="273">
        <v>4128</v>
      </c>
    </row>
    <row r="90" spans="1:9" x14ac:dyDescent="0.25">
      <c r="A90" s="270"/>
      <c r="B90" s="266">
        <v>2018</v>
      </c>
      <c r="C90" s="292">
        <v>54</v>
      </c>
      <c r="D90" s="293">
        <v>2296</v>
      </c>
      <c r="E90" s="293">
        <v>2</v>
      </c>
      <c r="F90" s="293">
        <v>33</v>
      </c>
      <c r="G90" s="293">
        <v>699</v>
      </c>
      <c r="H90" s="293">
        <v>71</v>
      </c>
      <c r="I90" s="273">
        <v>2752</v>
      </c>
    </row>
    <row r="91" spans="1:9" x14ac:dyDescent="0.25">
      <c r="A91" s="270"/>
      <c r="B91" s="266">
        <v>2019</v>
      </c>
      <c r="C91" s="292">
        <v>114</v>
      </c>
      <c r="D91" s="293">
        <v>2851</v>
      </c>
      <c r="E91" s="293">
        <v>8</v>
      </c>
      <c r="F91" s="293">
        <v>45</v>
      </c>
      <c r="G91" s="293">
        <v>472</v>
      </c>
      <c r="H91" s="293">
        <v>62</v>
      </c>
      <c r="I91" s="273">
        <v>2721</v>
      </c>
    </row>
    <row r="92" spans="1:9" x14ac:dyDescent="0.25">
      <c r="A92" s="270"/>
      <c r="B92" s="266">
        <v>2020</v>
      </c>
      <c r="C92" s="292">
        <v>100</v>
      </c>
      <c r="D92" s="293">
        <v>2653</v>
      </c>
      <c r="E92" s="293">
        <v>6</v>
      </c>
      <c r="F92" s="293">
        <v>67</v>
      </c>
      <c r="G92" s="293">
        <v>733</v>
      </c>
      <c r="H92" s="293">
        <v>35</v>
      </c>
      <c r="I92" s="273">
        <v>2956</v>
      </c>
    </row>
    <row r="93" spans="1:9" x14ac:dyDescent="0.25">
      <c r="A93" s="301">
        <v>3</v>
      </c>
      <c r="B93" s="302">
        <v>2015</v>
      </c>
      <c r="C93" s="308">
        <v>124</v>
      </c>
      <c r="D93" s="309">
        <v>1536</v>
      </c>
      <c r="E93" s="309">
        <v>6</v>
      </c>
      <c r="F93" s="309">
        <v>72</v>
      </c>
      <c r="G93" s="309">
        <v>2077</v>
      </c>
      <c r="H93" s="309">
        <v>217</v>
      </c>
      <c r="I93" s="305">
        <v>5328</v>
      </c>
    </row>
    <row r="94" spans="1:9" x14ac:dyDescent="0.25">
      <c r="A94" s="301"/>
      <c r="B94" s="302">
        <v>2016</v>
      </c>
      <c r="C94" s="308">
        <v>95</v>
      </c>
      <c r="D94" s="309">
        <v>1701</v>
      </c>
      <c r="E94" s="309">
        <v>3</v>
      </c>
      <c r="F94" s="309">
        <v>110</v>
      </c>
      <c r="G94" s="309">
        <v>1942</v>
      </c>
      <c r="H94" s="309">
        <v>137</v>
      </c>
      <c r="I94" s="305">
        <v>5190</v>
      </c>
    </row>
    <row r="95" spans="1:9" x14ac:dyDescent="0.25">
      <c r="A95" s="301"/>
      <c r="B95" s="302">
        <v>2017</v>
      </c>
      <c r="C95" s="308">
        <v>53</v>
      </c>
      <c r="D95" s="309">
        <v>2824</v>
      </c>
      <c r="E95" s="309">
        <v>10</v>
      </c>
      <c r="F95" s="309">
        <v>92</v>
      </c>
      <c r="G95" s="309">
        <v>1073</v>
      </c>
      <c r="H95" s="309">
        <v>87</v>
      </c>
      <c r="I95" s="305">
        <v>5494</v>
      </c>
    </row>
    <row r="96" spans="1:9" x14ac:dyDescent="0.25">
      <c r="A96" s="301"/>
      <c r="B96" s="302">
        <v>2018</v>
      </c>
      <c r="C96" s="308">
        <v>69</v>
      </c>
      <c r="D96" s="309">
        <v>3261</v>
      </c>
      <c r="E96" s="309">
        <v>6</v>
      </c>
      <c r="F96" s="309">
        <v>61</v>
      </c>
      <c r="G96" s="309">
        <v>847</v>
      </c>
      <c r="H96" s="309">
        <v>64</v>
      </c>
      <c r="I96" s="305">
        <v>3652</v>
      </c>
    </row>
    <row r="97" spans="1:10" x14ac:dyDescent="0.25">
      <c r="A97" s="301"/>
      <c r="B97" s="302">
        <v>2019</v>
      </c>
      <c r="C97" s="308">
        <v>94</v>
      </c>
      <c r="D97" s="309">
        <v>3841</v>
      </c>
      <c r="E97" s="309">
        <v>12</v>
      </c>
      <c r="F97" s="309">
        <v>73</v>
      </c>
      <c r="G97" s="309">
        <v>616</v>
      </c>
      <c r="H97" s="309">
        <v>65</v>
      </c>
      <c r="I97" s="305">
        <v>3643</v>
      </c>
    </row>
    <row r="98" spans="1:10" x14ac:dyDescent="0.25">
      <c r="A98" s="301">
        <v>4</v>
      </c>
      <c r="B98" s="302">
        <v>2015</v>
      </c>
      <c r="C98" s="308">
        <v>1</v>
      </c>
      <c r="D98" s="309">
        <v>1766</v>
      </c>
      <c r="E98" s="309">
        <v>4</v>
      </c>
      <c r="F98" s="309">
        <v>89</v>
      </c>
      <c r="G98" s="309">
        <v>1989</v>
      </c>
      <c r="H98" s="309">
        <v>135</v>
      </c>
      <c r="I98" s="305">
        <v>5507</v>
      </c>
    </row>
    <row r="99" spans="1:10" x14ac:dyDescent="0.25">
      <c r="A99" s="270"/>
      <c r="B99" s="266">
        <v>2016</v>
      </c>
      <c r="C99" s="292">
        <v>0</v>
      </c>
      <c r="D99" s="293">
        <v>1977</v>
      </c>
      <c r="E99" s="293">
        <v>2</v>
      </c>
      <c r="F99" s="293">
        <v>124</v>
      </c>
      <c r="G99" s="293">
        <v>1840</v>
      </c>
      <c r="H99" s="293">
        <v>58</v>
      </c>
      <c r="I99" s="273">
        <v>5328</v>
      </c>
    </row>
    <row r="100" spans="1:10" x14ac:dyDescent="0.25">
      <c r="A100" s="270"/>
      <c r="B100" s="266">
        <v>2017</v>
      </c>
      <c r="C100" s="292">
        <v>3</v>
      </c>
      <c r="D100" s="293">
        <v>2981</v>
      </c>
      <c r="E100" s="293">
        <v>2</v>
      </c>
      <c r="F100" s="293">
        <v>94</v>
      </c>
      <c r="G100" s="293">
        <v>1028</v>
      </c>
      <c r="H100" s="293">
        <v>42</v>
      </c>
      <c r="I100" s="273">
        <v>5606</v>
      </c>
    </row>
    <row r="101" spans="1:10" x14ac:dyDescent="0.25">
      <c r="A101" s="270"/>
      <c r="B101" s="266">
        <v>2018</v>
      </c>
      <c r="C101" s="292">
        <v>1</v>
      </c>
      <c r="D101" s="293">
        <v>3538</v>
      </c>
      <c r="E101" s="293">
        <v>7</v>
      </c>
      <c r="F101" s="293">
        <v>74</v>
      </c>
      <c r="G101" s="293">
        <v>726</v>
      </c>
      <c r="H101" s="293">
        <v>41</v>
      </c>
      <c r="I101" s="273">
        <v>3777</v>
      </c>
    </row>
    <row r="102" spans="1:10" x14ac:dyDescent="0.25">
      <c r="A102" s="270"/>
      <c r="B102" s="266">
        <v>2019</v>
      </c>
      <c r="C102" s="292">
        <v>5</v>
      </c>
      <c r="D102" s="293">
        <v>4175</v>
      </c>
      <c r="E102" s="293">
        <v>12</v>
      </c>
      <c r="F102" s="293">
        <v>92</v>
      </c>
      <c r="G102" s="293">
        <v>495</v>
      </c>
      <c r="H102" s="293">
        <v>30</v>
      </c>
      <c r="I102" s="273">
        <v>3791</v>
      </c>
    </row>
    <row r="103" spans="1:10" x14ac:dyDescent="0.25">
      <c r="A103" s="270">
        <v>5</v>
      </c>
      <c r="B103" s="266">
        <v>2015</v>
      </c>
      <c r="C103" s="292">
        <v>2</v>
      </c>
      <c r="D103" s="293">
        <v>1847</v>
      </c>
      <c r="E103" s="293">
        <v>4</v>
      </c>
      <c r="F103" s="293">
        <v>110</v>
      </c>
      <c r="G103" s="293">
        <v>1922</v>
      </c>
      <c r="H103" s="293">
        <v>97</v>
      </c>
      <c r="I103" s="273">
        <v>5534</v>
      </c>
    </row>
    <row r="104" spans="1:10" x14ac:dyDescent="0.25">
      <c r="A104" s="270"/>
      <c r="B104" s="266">
        <v>2016</v>
      </c>
      <c r="C104" s="292">
        <v>0</v>
      </c>
      <c r="D104" s="293">
        <v>2054</v>
      </c>
      <c r="E104" s="293">
        <v>2</v>
      </c>
      <c r="F104" s="293">
        <v>128</v>
      </c>
      <c r="G104" s="293">
        <v>1785</v>
      </c>
      <c r="H104" s="293">
        <v>35</v>
      </c>
      <c r="I104" s="273">
        <v>5363</v>
      </c>
    </row>
    <row r="105" spans="1:10" x14ac:dyDescent="0.25">
      <c r="A105" s="270"/>
      <c r="B105" s="266">
        <v>2017</v>
      </c>
      <c r="C105" s="292">
        <v>0</v>
      </c>
      <c r="D105" s="293">
        <v>3011</v>
      </c>
      <c r="E105" s="293">
        <v>2</v>
      </c>
      <c r="F105" s="293">
        <v>96</v>
      </c>
      <c r="G105" s="293">
        <v>1014</v>
      </c>
      <c r="H105" s="293">
        <v>25</v>
      </c>
      <c r="I105" s="273">
        <v>5627</v>
      </c>
    </row>
    <row r="106" spans="1:10" x14ac:dyDescent="0.25">
      <c r="A106" s="270"/>
      <c r="B106" s="266">
        <v>2018</v>
      </c>
      <c r="C106" s="292">
        <v>2</v>
      </c>
      <c r="D106" s="293">
        <v>3603</v>
      </c>
      <c r="E106" s="293">
        <v>6</v>
      </c>
      <c r="F106" s="293">
        <v>84</v>
      </c>
      <c r="G106" s="293">
        <v>684</v>
      </c>
      <c r="H106" s="293">
        <v>34</v>
      </c>
      <c r="I106" s="273">
        <v>3791</v>
      </c>
    </row>
    <row r="107" spans="1:10" x14ac:dyDescent="0.25">
      <c r="A107" s="270"/>
      <c r="B107" s="266">
        <v>2019</v>
      </c>
      <c r="C107" s="292">
        <v>1</v>
      </c>
      <c r="D107" s="293">
        <v>4209</v>
      </c>
      <c r="E107" s="293">
        <v>10</v>
      </c>
      <c r="F107" s="293">
        <v>104</v>
      </c>
      <c r="G107" s="293">
        <v>483</v>
      </c>
      <c r="H107" s="293">
        <v>14</v>
      </c>
      <c r="I107" s="273">
        <v>3812</v>
      </c>
      <c r="J107" s="113"/>
    </row>
    <row r="108" spans="1:10" x14ac:dyDescent="0.25">
      <c r="A108" s="270">
        <v>6</v>
      </c>
      <c r="B108" s="266">
        <v>2015</v>
      </c>
      <c r="C108" s="292">
        <v>0</v>
      </c>
      <c r="D108" s="293">
        <v>1874</v>
      </c>
      <c r="E108" s="293">
        <v>3</v>
      </c>
      <c r="F108" s="293">
        <v>122</v>
      </c>
      <c r="G108" s="293">
        <v>1926</v>
      </c>
      <c r="H108" s="293">
        <v>63</v>
      </c>
      <c r="I108" s="273">
        <v>5544</v>
      </c>
    </row>
    <row r="109" spans="1:10" x14ac:dyDescent="0.25">
      <c r="A109" s="270"/>
      <c r="B109" s="266">
        <v>2016</v>
      </c>
      <c r="C109" s="292">
        <v>1</v>
      </c>
      <c r="D109" s="293">
        <v>2083</v>
      </c>
      <c r="E109" s="293">
        <v>1</v>
      </c>
      <c r="F109" s="293">
        <v>136</v>
      </c>
      <c r="G109" s="293">
        <v>1772</v>
      </c>
      <c r="H109" s="293">
        <v>26</v>
      </c>
      <c r="I109" s="273">
        <v>5368</v>
      </c>
    </row>
    <row r="110" spans="1:10" x14ac:dyDescent="0.25">
      <c r="A110" s="270"/>
      <c r="B110" s="266">
        <v>2017</v>
      </c>
      <c r="C110" s="292">
        <v>0</v>
      </c>
      <c r="D110" s="293">
        <v>3039</v>
      </c>
      <c r="E110" s="293">
        <v>1</v>
      </c>
      <c r="F110" s="293">
        <v>98</v>
      </c>
      <c r="G110" s="293">
        <v>1010</v>
      </c>
      <c r="H110" s="293">
        <v>15</v>
      </c>
      <c r="I110" s="273">
        <v>5639</v>
      </c>
    </row>
    <row r="111" spans="1:10" x14ac:dyDescent="0.25">
      <c r="A111" s="270"/>
      <c r="B111" s="274">
        <v>2018</v>
      </c>
      <c r="C111" s="292">
        <v>2</v>
      </c>
      <c r="D111" s="293">
        <v>3635</v>
      </c>
      <c r="E111" s="293">
        <v>5</v>
      </c>
      <c r="F111" s="293">
        <v>81</v>
      </c>
      <c r="G111" s="293">
        <v>674</v>
      </c>
      <c r="H111" s="293">
        <v>26</v>
      </c>
      <c r="I111" s="273">
        <v>3810</v>
      </c>
    </row>
    <row r="112" spans="1:10" x14ac:dyDescent="0.25">
      <c r="A112" s="275"/>
      <c r="B112" s="276">
        <v>2019</v>
      </c>
      <c r="C112" s="294">
        <v>2</v>
      </c>
      <c r="D112" s="295">
        <v>4243</v>
      </c>
      <c r="E112" s="295">
        <v>7</v>
      </c>
      <c r="F112" s="295">
        <v>106</v>
      </c>
      <c r="G112" s="295">
        <v>466</v>
      </c>
      <c r="H112" s="295">
        <v>9</v>
      </c>
      <c r="I112" s="279">
        <v>3819</v>
      </c>
      <c r="J112" s="113"/>
    </row>
    <row r="113" spans="1:9" x14ac:dyDescent="0.25">
      <c r="A113" s="280"/>
      <c r="B113" s="281"/>
      <c r="C113" s="293"/>
      <c r="D113" s="293"/>
      <c r="E113" s="293"/>
      <c r="F113" s="293"/>
      <c r="G113" s="293"/>
      <c r="H113" s="293"/>
      <c r="I113" s="293"/>
    </row>
    <row r="114" spans="1:9" x14ac:dyDescent="0.25">
      <c r="A114" s="280"/>
      <c r="B114" s="281"/>
      <c r="C114" s="293"/>
      <c r="D114" s="293"/>
      <c r="E114" s="293"/>
      <c r="F114" s="293"/>
      <c r="G114" s="293"/>
      <c r="H114" s="293"/>
      <c r="I114" s="293"/>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B7E6-318C-49A5-ADD6-F7E2892E3097}">
  <dimension ref="A1:AR113"/>
  <sheetViews>
    <sheetView zoomScale="98" zoomScaleNormal="98" workbookViewId="0"/>
  </sheetViews>
  <sheetFormatPr defaultColWidth="8.85546875" defaultRowHeight="15" x14ac:dyDescent="0.25"/>
  <cols>
    <col min="1" max="1" width="14.42578125" style="96" bestFit="1" customWidth="1"/>
    <col min="2" max="2" width="20.42578125" style="96" customWidth="1"/>
    <col min="3" max="3" width="15" style="96" customWidth="1"/>
    <col min="4" max="4" width="22.7109375" style="96" bestFit="1" customWidth="1"/>
    <col min="5" max="5" width="23.28515625" style="96" bestFit="1" customWidth="1"/>
    <col min="6" max="6" width="19.28515625" style="96" bestFit="1" customWidth="1"/>
    <col min="7" max="7" width="18.85546875" style="96" bestFit="1" customWidth="1"/>
    <col min="8" max="8" width="8.28515625" style="96" bestFit="1" customWidth="1"/>
    <col min="9" max="9" width="14.140625" style="96" customWidth="1"/>
    <col min="10" max="29" width="8.28515625" style="96" bestFit="1" customWidth="1"/>
    <col min="30" max="38" width="9.5703125" style="96" customWidth="1"/>
    <col min="39" max="16384" width="8.85546875" style="96"/>
  </cols>
  <sheetData>
    <row r="1" spans="1:44" collapsed="1" x14ac:dyDescent="0.25">
      <c r="B1" s="84" t="s">
        <v>448</v>
      </c>
    </row>
    <row r="3" spans="1:44" x14ac:dyDescent="0.25">
      <c r="C3" s="225" t="s">
        <v>449</v>
      </c>
      <c r="D3" s="226" t="s">
        <v>346</v>
      </c>
      <c r="E3" s="227"/>
      <c r="F3" s="227"/>
      <c r="G3" s="227"/>
      <c r="H3" s="227"/>
      <c r="I3" s="227"/>
      <c r="J3" s="227"/>
      <c r="K3" s="227"/>
      <c r="L3" s="227"/>
      <c r="M3" s="227"/>
      <c r="N3" s="227"/>
      <c r="O3" s="227"/>
      <c r="P3" s="227"/>
      <c r="Q3" s="227"/>
      <c r="R3" s="227"/>
      <c r="S3" s="227"/>
      <c r="T3" s="227"/>
      <c r="U3" s="227"/>
      <c r="V3" s="227"/>
      <c r="W3" s="227"/>
      <c r="X3" s="227"/>
      <c r="Y3" s="227"/>
      <c r="Z3" s="227"/>
      <c r="AA3" s="227"/>
      <c r="AB3" s="227"/>
      <c r="AC3" s="228"/>
      <c r="AD3"/>
      <c r="AE3"/>
      <c r="AF3"/>
      <c r="AG3"/>
      <c r="AH3"/>
      <c r="AI3"/>
      <c r="AJ3"/>
      <c r="AK3"/>
      <c r="AL3"/>
      <c r="AM3"/>
      <c r="AN3"/>
      <c r="AO3"/>
      <c r="AP3"/>
      <c r="AQ3"/>
      <c r="AR3"/>
    </row>
    <row r="4" spans="1:44" x14ac:dyDescent="0.25">
      <c r="A4" s="229" t="s">
        <v>450</v>
      </c>
      <c r="B4" s="229" t="s">
        <v>451</v>
      </c>
      <c r="C4" s="230">
        <v>0</v>
      </c>
      <c r="D4" s="230">
        <v>1</v>
      </c>
      <c r="E4" s="230">
        <v>2</v>
      </c>
      <c r="F4" s="230">
        <v>3</v>
      </c>
      <c r="G4" s="230">
        <v>4</v>
      </c>
      <c r="H4" s="230">
        <v>5</v>
      </c>
      <c r="I4" s="230">
        <v>6</v>
      </c>
      <c r="J4" s="230">
        <v>7</v>
      </c>
      <c r="K4" s="230">
        <v>8</v>
      </c>
      <c r="L4" s="230">
        <v>9</v>
      </c>
      <c r="M4" s="230">
        <v>10</v>
      </c>
      <c r="N4" s="230">
        <v>11</v>
      </c>
      <c r="O4" s="230">
        <v>12</v>
      </c>
      <c r="P4" s="230">
        <v>13</v>
      </c>
      <c r="Q4" s="230">
        <v>14</v>
      </c>
      <c r="R4" s="230">
        <v>15</v>
      </c>
      <c r="S4" s="230">
        <v>16</v>
      </c>
      <c r="T4" s="230">
        <v>17</v>
      </c>
      <c r="U4" s="230">
        <v>18</v>
      </c>
      <c r="V4" s="230">
        <v>19</v>
      </c>
      <c r="W4" s="230">
        <v>20</v>
      </c>
      <c r="X4" s="230">
        <v>21</v>
      </c>
      <c r="Y4" s="230">
        <v>22</v>
      </c>
      <c r="Z4" s="230">
        <v>23</v>
      </c>
      <c r="AA4" s="230">
        <v>24</v>
      </c>
      <c r="AB4" s="230">
        <v>25</v>
      </c>
      <c r="AC4" s="231">
        <v>26</v>
      </c>
      <c r="AD4"/>
      <c r="AE4"/>
      <c r="AF4"/>
      <c r="AG4"/>
      <c r="AH4"/>
      <c r="AI4"/>
      <c r="AJ4"/>
      <c r="AK4"/>
      <c r="AL4"/>
      <c r="AM4"/>
      <c r="AN4"/>
      <c r="AO4"/>
      <c r="AP4"/>
      <c r="AQ4"/>
      <c r="AR4"/>
    </row>
    <row r="5" spans="1:44" x14ac:dyDescent="0.25">
      <c r="A5" s="256">
        <v>28639299783.513107</v>
      </c>
      <c r="B5" s="232">
        <v>41090</v>
      </c>
      <c r="C5" s="233">
        <v>1.0979267739325596E-4</v>
      </c>
      <c r="D5" s="233">
        <v>4.2354253976149581E-4</v>
      </c>
      <c r="E5" s="233">
        <v>9.0607990871126125E-4</v>
      </c>
      <c r="F5" s="233">
        <v>1.5425096446712425E-3</v>
      </c>
      <c r="G5" s="233">
        <v>2.1744314874014349E-3</v>
      </c>
      <c r="H5" s="233">
        <v>2.4982935382829819E-3</v>
      </c>
      <c r="I5" s="233">
        <v>2.7147808080614567E-3</v>
      </c>
      <c r="J5" s="233">
        <v>2.8744150804448157E-3</v>
      </c>
      <c r="K5" s="233">
        <v>3.0111191303302753E-3</v>
      </c>
      <c r="L5" s="233">
        <v>3.1300697674667018E-3</v>
      </c>
      <c r="M5" s="233">
        <v>3.2297251420845895E-3</v>
      </c>
      <c r="N5" s="233">
        <v>3.3297125053063158E-3</v>
      </c>
      <c r="O5" s="233">
        <v>3.4356184597914893E-3</v>
      </c>
      <c r="P5" s="233">
        <v>3.5276814724622052E-3</v>
      </c>
      <c r="Q5" s="233">
        <v>3.6109429094486195E-3</v>
      </c>
      <c r="R5" s="233">
        <v>3.6793593359395341E-3</v>
      </c>
      <c r="S5" s="233">
        <v>3.7472601502736712E-3</v>
      </c>
      <c r="T5" s="233">
        <v>3.7992358750875478E-3</v>
      </c>
      <c r="U5" s="233">
        <v>3.8489148670337492E-3</v>
      </c>
      <c r="V5" s="233">
        <v>3.8929861241709996E-3</v>
      </c>
      <c r="W5" s="233">
        <v>3.9365706066466699E-3</v>
      </c>
      <c r="X5" s="233">
        <v>3.9730433707469053E-3</v>
      </c>
      <c r="Y5" s="233">
        <v>4.011422793446435E-3</v>
      </c>
      <c r="Z5" s="233">
        <v>4.0406598450705824E-3</v>
      </c>
      <c r="AA5" s="233">
        <v>4.0732041962291453E-3</v>
      </c>
      <c r="AB5" s="233">
        <v>4.1070745044748938E-3</v>
      </c>
      <c r="AC5" s="234">
        <v>4.1320651461808763E-3</v>
      </c>
      <c r="AD5"/>
      <c r="AE5"/>
      <c r="AF5"/>
      <c r="AG5"/>
      <c r="AH5"/>
      <c r="AI5"/>
      <c r="AJ5"/>
      <c r="AK5"/>
      <c r="AL5"/>
      <c r="AM5"/>
      <c r="AN5"/>
      <c r="AO5"/>
      <c r="AP5"/>
      <c r="AQ5"/>
      <c r="AR5"/>
    </row>
    <row r="6" spans="1:44" x14ac:dyDescent="0.25">
      <c r="A6" s="256">
        <v>30088787782.647343</v>
      </c>
      <c r="B6" s="232">
        <v>41455</v>
      </c>
      <c r="C6" s="233">
        <v>8.8440227669612967E-5</v>
      </c>
      <c r="D6" s="233">
        <v>3.1608276489905238E-4</v>
      </c>
      <c r="E6" s="233">
        <v>5.9679348277553253E-4</v>
      </c>
      <c r="F6" s="233">
        <v>9.6448005946375432E-4</v>
      </c>
      <c r="G6" s="233">
        <v>1.3294671509853843E-3</v>
      </c>
      <c r="H6" s="233">
        <v>1.5602220587163033E-3</v>
      </c>
      <c r="I6" s="233">
        <v>1.7061231504196979E-3</v>
      </c>
      <c r="J6" s="233">
        <v>1.8272887291454229E-3</v>
      </c>
      <c r="K6" s="233">
        <v>1.9773179952381368E-3</v>
      </c>
      <c r="L6" s="233">
        <v>2.1090659781989587E-3</v>
      </c>
      <c r="M6" s="233">
        <v>2.202415917670428E-3</v>
      </c>
      <c r="N6" s="233">
        <v>2.2958478322459728E-3</v>
      </c>
      <c r="O6" s="233">
        <v>2.3895384575803634E-3</v>
      </c>
      <c r="P6" s="233">
        <v>2.4564458140764944E-3</v>
      </c>
      <c r="Q6" s="233">
        <v>2.5145169528116912E-3</v>
      </c>
      <c r="R6" s="233">
        <v>2.5921070976325602E-3</v>
      </c>
      <c r="S6" s="233">
        <v>2.654494441574764E-3</v>
      </c>
      <c r="T6" s="233">
        <v>2.7070616549206661E-3</v>
      </c>
      <c r="U6" s="233">
        <v>2.760214692183681E-3</v>
      </c>
      <c r="V6" s="233">
        <v>2.8046082717867894E-3</v>
      </c>
      <c r="W6" s="233">
        <v>2.8418040362986267E-3</v>
      </c>
      <c r="X6" s="233">
        <v>2.8792485675791378E-3</v>
      </c>
      <c r="Y6" s="233">
        <v>2.9154957347331764E-3</v>
      </c>
      <c r="Z6" s="233">
        <v>2.945943685898505E-3</v>
      </c>
      <c r="AA6" s="233">
        <v>2.9660040732972328E-3</v>
      </c>
      <c r="AB6" s="233">
        <v>2.9893241223274123E-3</v>
      </c>
      <c r="AC6" s="234">
        <v>3.0180317384214755E-3</v>
      </c>
      <c r="AD6"/>
      <c r="AE6"/>
      <c r="AF6"/>
      <c r="AG6"/>
      <c r="AH6"/>
      <c r="AI6"/>
      <c r="AJ6"/>
      <c r="AK6"/>
      <c r="AL6"/>
      <c r="AM6"/>
      <c r="AN6"/>
      <c r="AO6"/>
      <c r="AP6"/>
      <c r="AQ6"/>
      <c r="AR6"/>
    </row>
    <row r="7" spans="1:44" x14ac:dyDescent="0.25">
      <c r="A7" s="256">
        <v>29900669573.191193</v>
      </c>
      <c r="B7" s="232">
        <v>41820</v>
      </c>
      <c r="C7" s="233">
        <v>5.9278396346989609E-5</v>
      </c>
      <c r="D7" s="233">
        <v>2.6628465493424181E-4</v>
      </c>
      <c r="E7" s="233">
        <v>5.2621729868575445E-4</v>
      </c>
      <c r="F7" s="233">
        <v>8.7802977034129456E-4</v>
      </c>
      <c r="G7" s="233">
        <v>1.2330057613912238E-3</v>
      </c>
      <c r="H7" s="233">
        <v>1.4412625113933413E-3</v>
      </c>
      <c r="I7" s="233">
        <v>1.6146709621625802E-3</v>
      </c>
      <c r="J7" s="233">
        <v>1.7543546500745312E-3</v>
      </c>
      <c r="K7" s="233">
        <v>1.8918246942572674E-3</v>
      </c>
      <c r="L7" s="233">
        <v>2.0175191848204391E-3</v>
      </c>
      <c r="M7" s="233">
        <v>2.1216176190725854E-3</v>
      </c>
      <c r="N7" s="233">
        <v>2.2254874494196165E-3</v>
      </c>
      <c r="O7" s="233">
        <v>2.308950635353003E-3</v>
      </c>
      <c r="P7" s="233">
        <v>2.3829244372411441E-3</v>
      </c>
      <c r="Q7" s="233">
        <v>2.4570553447662842E-3</v>
      </c>
      <c r="R7" s="233">
        <v>2.5340189444290591E-3</v>
      </c>
      <c r="S7" s="233">
        <v>2.602700785398978E-3</v>
      </c>
      <c r="T7" s="233">
        <v>2.6688443442001906E-3</v>
      </c>
      <c r="U7" s="233">
        <v>2.7358108080631025E-3</v>
      </c>
      <c r="V7" s="233">
        <v>2.7962863988626237E-3</v>
      </c>
      <c r="W7" s="233">
        <v>2.8520425153007235E-3</v>
      </c>
      <c r="X7" s="233">
        <v>2.8941977114589432E-3</v>
      </c>
      <c r="Y7" s="233">
        <v>2.9335194700938791E-3</v>
      </c>
      <c r="Z7" s="233">
        <v>2.9701341000355303E-3</v>
      </c>
      <c r="AA7" s="233">
        <v>3.0061377763486931E-3</v>
      </c>
      <c r="AB7" s="233">
        <v>3.0323963822149629E-3</v>
      </c>
      <c r="AC7" s="234">
        <v>3.0688558915022545E-3</v>
      </c>
      <c r="AD7"/>
      <c r="AE7"/>
      <c r="AF7"/>
      <c r="AG7"/>
      <c r="AH7"/>
      <c r="AI7"/>
      <c r="AJ7"/>
      <c r="AK7"/>
      <c r="AL7"/>
      <c r="AM7"/>
      <c r="AN7"/>
      <c r="AO7"/>
      <c r="AP7"/>
      <c r="AQ7"/>
      <c r="AR7"/>
    </row>
    <row r="8" spans="1:44" x14ac:dyDescent="0.25">
      <c r="A8" s="256">
        <v>30055621860.433014</v>
      </c>
      <c r="B8" s="232">
        <v>42185</v>
      </c>
      <c r="C8" s="233">
        <v>7.4121855845969985E-5</v>
      </c>
      <c r="D8" s="233">
        <v>2.7445152326923636E-4</v>
      </c>
      <c r="E8" s="233">
        <v>5.5967715857327632E-4</v>
      </c>
      <c r="F8" s="233">
        <v>9.3580404663750933E-4</v>
      </c>
      <c r="G8" s="233">
        <v>1.3144143554523293E-3</v>
      </c>
      <c r="H8" s="233">
        <v>1.5380415528818477E-3</v>
      </c>
      <c r="I8" s="233">
        <v>1.7347772371960107E-3</v>
      </c>
      <c r="J8" s="233">
        <v>1.8994671344756367E-3</v>
      </c>
      <c r="K8" s="233">
        <v>2.0333670614835694E-3</v>
      </c>
      <c r="L8" s="233">
        <v>2.1455012564138964E-3</v>
      </c>
      <c r="M8" s="233">
        <v>2.2655654221163061E-3</v>
      </c>
      <c r="N8" s="233">
        <v>2.3604784138722816E-3</v>
      </c>
      <c r="O8" s="233">
        <v>2.462553656781124E-3</v>
      </c>
      <c r="P8" s="233">
        <v>2.5628332034954033E-3</v>
      </c>
      <c r="Q8" s="233">
        <v>2.6680941307618872E-3</v>
      </c>
      <c r="R8" s="233">
        <v>2.7524464519140764E-3</v>
      </c>
      <c r="S8" s="233">
        <v>2.824583083353874E-3</v>
      </c>
      <c r="T8" s="233">
        <v>2.8921162627319422E-3</v>
      </c>
      <c r="U8" s="233">
        <v>2.9531300208882529E-3</v>
      </c>
      <c r="V8" s="233">
        <v>3.0270499597212204E-3</v>
      </c>
      <c r="W8" s="233">
        <v>3.0946261648196012E-3</v>
      </c>
      <c r="X8" s="233">
        <v>3.1549259607887505E-3</v>
      </c>
      <c r="Y8" s="233">
        <v>3.2078774717370275E-3</v>
      </c>
      <c r="Z8" s="233" t="e">
        <v>#N/A</v>
      </c>
      <c r="AA8" s="233" t="e">
        <v>#N/A</v>
      </c>
      <c r="AB8" s="233" t="e">
        <v>#N/A</v>
      </c>
      <c r="AC8" s="234" t="e">
        <v>#N/A</v>
      </c>
      <c r="AD8"/>
      <c r="AE8"/>
      <c r="AF8"/>
      <c r="AG8"/>
      <c r="AH8"/>
      <c r="AI8"/>
      <c r="AJ8"/>
      <c r="AK8"/>
      <c r="AL8"/>
      <c r="AM8"/>
      <c r="AN8"/>
      <c r="AO8"/>
      <c r="AP8"/>
      <c r="AQ8"/>
      <c r="AR8"/>
    </row>
    <row r="9" spans="1:44" x14ac:dyDescent="0.25">
      <c r="A9" s="256">
        <v>30525553252.355598</v>
      </c>
      <c r="B9" s="232">
        <v>42551</v>
      </c>
      <c r="C9" s="233">
        <v>6.7573518014479359E-5</v>
      </c>
      <c r="D9" s="233">
        <v>2.5702462464933547E-4</v>
      </c>
      <c r="E9" s="233">
        <v>5.4468362456352678E-4</v>
      </c>
      <c r="F9" s="233">
        <v>9.2484178018367095E-4</v>
      </c>
      <c r="G9" s="233">
        <v>1.3261270448972509E-3</v>
      </c>
      <c r="H9" s="233">
        <v>1.5473182497832418E-3</v>
      </c>
      <c r="I9" s="233">
        <v>1.7847532088217221E-3</v>
      </c>
      <c r="J9" s="233">
        <v>1.9742452963275765E-3</v>
      </c>
      <c r="K9" s="233">
        <v>2.1262202780649511E-3</v>
      </c>
      <c r="L9" s="233">
        <v>2.2877683961099356E-3</v>
      </c>
      <c r="M9" s="233">
        <v>2.448712944881411E-3</v>
      </c>
      <c r="N9" s="233">
        <v>2.5904920709975284E-3</v>
      </c>
      <c r="O9" s="233">
        <v>2.6928292121777275E-3</v>
      </c>
      <c r="P9" s="233">
        <v>2.8149125201204729E-3</v>
      </c>
      <c r="Q9" s="233">
        <v>2.9000553858599971E-3</v>
      </c>
      <c r="R9" s="233">
        <v>3.007969300875961E-3</v>
      </c>
      <c r="S9" s="233">
        <v>3.1205427318805193E-3</v>
      </c>
      <c r="T9" s="233">
        <v>3.2220174449637609E-3</v>
      </c>
      <c r="U9" s="233">
        <v>3.3054111269375207E-3</v>
      </c>
      <c r="V9" s="233" t="e">
        <v>#N/A</v>
      </c>
      <c r="W9" s="233" t="e">
        <v>#N/A</v>
      </c>
      <c r="X9" s="233" t="e">
        <v>#N/A</v>
      </c>
      <c r="Y9" s="233" t="e">
        <v>#N/A</v>
      </c>
      <c r="Z9" s="233" t="e">
        <v>#N/A</v>
      </c>
      <c r="AA9" s="233" t="e">
        <v>#N/A</v>
      </c>
      <c r="AB9" s="233" t="e">
        <v>#N/A</v>
      </c>
      <c r="AC9" s="234" t="e">
        <v>#N/A</v>
      </c>
      <c r="AD9"/>
      <c r="AE9"/>
      <c r="AF9"/>
      <c r="AG9"/>
      <c r="AH9"/>
      <c r="AI9"/>
      <c r="AJ9"/>
      <c r="AK9"/>
      <c r="AL9"/>
      <c r="AM9"/>
      <c r="AN9"/>
      <c r="AO9"/>
      <c r="AP9"/>
      <c r="AQ9"/>
      <c r="AR9"/>
    </row>
    <row r="10" spans="1:44" x14ac:dyDescent="0.25">
      <c r="A10" s="256">
        <v>31321862327.614735</v>
      </c>
      <c r="B10" s="232">
        <v>42916</v>
      </c>
      <c r="C10" s="233">
        <v>6.8063362902928291E-5</v>
      </c>
      <c r="D10" s="233">
        <v>2.6535592230964716E-4</v>
      </c>
      <c r="E10" s="233">
        <v>6.0020067763740914E-4</v>
      </c>
      <c r="F10" s="233">
        <v>1.0467934506082379E-3</v>
      </c>
      <c r="G10" s="233">
        <v>1.4506335990386221E-3</v>
      </c>
      <c r="H10" s="233">
        <v>1.7524608867942777E-3</v>
      </c>
      <c r="I10" s="233">
        <v>2.0358133176130318E-3</v>
      </c>
      <c r="J10" s="233">
        <v>2.2727144055077332E-3</v>
      </c>
      <c r="K10" s="233">
        <v>2.4798045189229011E-3</v>
      </c>
      <c r="L10" s="233">
        <v>2.6648210074121832E-3</v>
      </c>
      <c r="M10" s="233">
        <v>2.8346636973329495E-3</v>
      </c>
      <c r="N10" s="233">
        <v>3.0021580273899041E-3</v>
      </c>
      <c r="O10" s="233">
        <v>3.1739105004386452E-3</v>
      </c>
      <c r="P10" s="233">
        <v>3.3270700736288549E-3</v>
      </c>
      <c r="Q10" s="233">
        <v>3.4626353266009433E-3</v>
      </c>
      <c r="R10" s="233" t="e">
        <v>#N/A</v>
      </c>
      <c r="S10" s="233" t="e">
        <v>#N/A</v>
      </c>
      <c r="T10" s="233" t="e">
        <v>#N/A</v>
      </c>
      <c r="U10" s="233" t="e">
        <v>#N/A</v>
      </c>
      <c r="V10" s="233" t="e">
        <v>#N/A</v>
      </c>
      <c r="W10" s="233" t="e">
        <v>#N/A</v>
      </c>
      <c r="X10" s="233" t="e">
        <v>#N/A</v>
      </c>
      <c r="Y10" s="233" t="e">
        <v>#N/A</v>
      </c>
      <c r="Z10" s="233" t="e">
        <v>#N/A</v>
      </c>
      <c r="AA10" s="233" t="e">
        <v>#N/A</v>
      </c>
      <c r="AB10" s="233" t="e">
        <v>#N/A</v>
      </c>
      <c r="AC10" s="234" t="e">
        <v>#N/A</v>
      </c>
      <c r="AD10"/>
      <c r="AE10"/>
      <c r="AF10"/>
      <c r="AG10"/>
      <c r="AH10"/>
      <c r="AI10"/>
      <c r="AJ10"/>
      <c r="AK10"/>
      <c r="AL10"/>
      <c r="AM10"/>
      <c r="AN10"/>
      <c r="AO10"/>
      <c r="AP10"/>
      <c r="AQ10"/>
      <c r="AR10"/>
    </row>
    <row r="11" spans="1:44" x14ac:dyDescent="0.25">
      <c r="A11" s="256">
        <v>31635211994.751022</v>
      </c>
      <c r="B11" s="232">
        <v>43281</v>
      </c>
      <c r="C11" s="233">
        <v>6.9105620318357075E-5</v>
      </c>
      <c r="D11" s="233">
        <v>3.006832837465505E-4</v>
      </c>
      <c r="E11" s="233">
        <v>6.5565145326800705E-4</v>
      </c>
      <c r="F11" s="233">
        <v>1.1463330226937339E-3</v>
      </c>
      <c r="G11" s="233">
        <v>1.6278972238701862E-3</v>
      </c>
      <c r="H11" s="233">
        <v>2.0013519862267736E-3</v>
      </c>
      <c r="I11" s="233">
        <v>2.2861905868751622E-3</v>
      </c>
      <c r="J11" s="233">
        <v>2.5381735303535448E-3</v>
      </c>
      <c r="K11" s="233">
        <v>2.7889327808689581E-3</v>
      </c>
      <c r="L11" s="233">
        <v>2.9927632160014908E-3</v>
      </c>
      <c r="M11" s="233">
        <v>3.1879121257361344E-3</v>
      </c>
      <c r="N11" s="233" t="e">
        <v>#N/A</v>
      </c>
      <c r="O11" s="233" t="e">
        <v>#N/A</v>
      </c>
      <c r="P11" s="233" t="e">
        <v>#N/A</v>
      </c>
      <c r="Q11" s="233" t="e">
        <v>#N/A</v>
      </c>
      <c r="R11" s="233" t="e">
        <v>#N/A</v>
      </c>
      <c r="S11" s="233" t="e">
        <v>#N/A</v>
      </c>
      <c r="T11" s="233" t="e">
        <v>#N/A</v>
      </c>
      <c r="U11" s="233" t="e">
        <v>#N/A</v>
      </c>
      <c r="V11" s="233" t="e">
        <v>#N/A</v>
      </c>
      <c r="W11" s="233" t="e">
        <v>#N/A</v>
      </c>
      <c r="X11" s="233" t="e">
        <v>#N/A</v>
      </c>
      <c r="Y11" s="233" t="e">
        <v>#N/A</v>
      </c>
      <c r="Z11" s="233" t="e">
        <v>#N/A</v>
      </c>
      <c r="AA11" s="233" t="e">
        <v>#N/A</v>
      </c>
      <c r="AB11" s="233" t="e">
        <v>#N/A</v>
      </c>
      <c r="AC11" s="234" t="e">
        <v>#N/A</v>
      </c>
      <c r="AD11"/>
      <c r="AE11"/>
      <c r="AF11"/>
      <c r="AG11"/>
      <c r="AH11"/>
      <c r="AI11"/>
      <c r="AJ11"/>
      <c r="AK11"/>
      <c r="AL11"/>
      <c r="AM11"/>
      <c r="AN11"/>
      <c r="AO11"/>
      <c r="AP11"/>
      <c r="AQ11"/>
      <c r="AR11"/>
    </row>
    <row r="12" spans="1:44" x14ac:dyDescent="0.25">
      <c r="A12" s="256">
        <v>31982096265.504929</v>
      </c>
      <c r="B12" s="232">
        <v>43646</v>
      </c>
      <c r="C12" s="233">
        <v>8.1376938653239663E-5</v>
      </c>
      <c r="D12" s="233">
        <v>3.3459046381026998E-4</v>
      </c>
      <c r="E12" s="233">
        <v>7.5672615358872897E-4</v>
      </c>
      <c r="F12" s="233">
        <v>1.3358560814845787E-3</v>
      </c>
      <c r="G12" s="233">
        <v>1.9662617204028099E-3</v>
      </c>
      <c r="H12" s="233">
        <v>2.3852596213769671E-3</v>
      </c>
      <c r="I12" s="233">
        <v>2.7835896061985197E-3</v>
      </c>
      <c r="J12" s="233" t="e">
        <v>#N/A</v>
      </c>
      <c r="K12" s="233" t="e">
        <v>#N/A</v>
      </c>
      <c r="L12" s="233" t="e">
        <v>#N/A</v>
      </c>
      <c r="M12" s="233" t="e">
        <v>#N/A</v>
      </c>
      <c r="N12" s="233" t="e">
        <v>#N/A</v>
      </c>
      <c r="O12" s="233" t="e">
        <v>#N/A</v>
      </c>
      <c r="P12" s="233" t="e">
        <v>#N/A</v>
      </c>
      <c r="Q12" s="233" t="e">
        <v>#N/A</v>
      </c>
      <c r="R12" s="233" t="e">
        <v>#N/A</v>
      </c>
      <c r="S12" s="233" t="e">
        <v>#N/A</v>
      </c>
      <c r="T12" s="233" t="e">
        <v>#N/A</v>
      </c>
      <c r="U12" s="233" t="e">
        <v>#N/A</v>
      </c>
      <c r="V12" s="233" t="e">
        <v>#N/A</v>
      </c>
      <c r="W12" s="233" t="e">
        <v>#N/A</v>
      </c>
      <c r="X12" s="233" t="e">
        <v>#N/A</v>
      </c>
      <c r="Y12" s="233" t="e">
        <v>#N/A</v>
      </c>
      <c r="Z12" s="233" t="e">
        <v>#N/A</v>
      </c>
      <c r="AA12" s="233" t="e">
        <v>#N/A</v>
      </c>
      <c r="AB12" s="233" t="e">
        <v>#N/A</v>
      </c>
      <c r="AC12" s="234" t="e">
        <v>#N/A</v>
      </c>
      <c r="AD12"/>
      <c r="AE12"/>
      <c r="AF12"/>
      <c r="AG12"/>
      <c r="AH12"/>
      <c r="AI12"/>
      <c r="AJ12"/>
      <c r="AK12"/>
      <c r="AL12"/>
      <c r="AM12"/>
      <c r="AN12"/>
      <c r="AO12"/>
      <c r="AP12"/>
      <c r="AQ12"/>
      <c r="AR12"/>
    </row>
    <row r="13" spans="1:44" x14ac:dyDescent="0.25">
      <c r="A13" s="256">
        <v>32349890372.558235</v>
      </c>
      <c r="B13" s="235">
        <v>44012</v>
      </c>
      <c r="C13" s="233">
        <v>8.428764608466808E-5</v>
      </c>
      <c r="D13" s="233">
        <v>3.8939262766360475E-4</v>
      </c>
      <c r="E13" s="233">
        <v>8.6623427325648679E-4</v>
      </c>
      <c r="F13" s="233" t="e">
        <v>#N/A</v>
      </c>
      <c r="G13" s="233" t="e">
        <v>#N/A</v>
      </c>
      <c r="H13" s="233" t="e">
        <v>#N/A</v>
      </c>
      <c r="I13" s="233" t="e">
        <v>#N/A</v>
      </c>
      <c r="J13" s="233" t="e">
        <v>#N/A</v>
      </c>
      <c r="K13" s="233" t="e">
        <v>#N/A</v>
      </c>
      <c r="L13" s="233" t="e">
        <v>#N/A</v>
      </c>
      <c r="M13" s="233" t="e">
        <v>#N/A</v>
      </c>
      <c r="N13" s="233" t="e">
        <v>#N/A</v>
      </c>
      <c r="O13" s="233" t="e">
        <v>#N/A</v>
      </c>
      <c r="P13" s="233" t="e">
        <v>#N/A</v>
      </c>
      <c r="Q13" s="233" t="e">
        <v>#N/A</v>
      </c>
      <c r="R13" s="233" t="e">
        <v>#N/A</v>
      </c>
      <c r="S13" s="233" t="e">
        <v>#N/A</v>
      </c>
      <c r="T13" s="233" t="e">
        <v>#N/A</v>
      </c>
      <c r="U13" s="233" t="e">
        <v>#N/A</v>
      </c>
      <c r="V13" s="233" t="e">
        <v>#N/A</v>
      </c>
      <c r="W13" s="233" t="e">
        <v>#N/A</v>
      </c>
      <c r="X13" s="233" t="e">
        <v>#N/A</v>
      </c>
      <c r="Y13" s="233" t="e">
        <v>#N/A</v>
      </c>
      <c r="Z13" s="233" t="e">
        <v>#N/A</v>
      </c>
      <c r="AA13" s="233" t="e">
        <v>#N/A</v>
      </c>
      <c r="AB13" s="233" t="e">
        <v>#N/A</v>
      </c>
      <c r="AC13" s="238" t="e">
        <v>#N/A</v>
      </c>
      <c r="AD13"/>
      <c r="AE13"/>
      <c r="AF13"/>
      <c r="AG13"/>
      <c r="AH13"/>
      <c r="AI13"/>
      <c r="AJ13"/>
      <c r="AK13"/>
      <c r="AL13"/>
      <c r="AM13"/>
      <c r="AN13"/>
      <c r="AO13"/>
      <c r="AP13"/>
      <c r="AQ13"/>
      <c r="AR13"/>
    </row>
    <row r="14" spans="1:44" x14ac:dyDescent="0.25">
      <c r="A14" s="229"/>
      <c r="B14" s="229"/>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7"/>
      <c r="AD14"/>
      <c r="AE14"/>
      <c r="AF14"/>
      <c r="AG14"/>
      <c r="AH14"/>
      <c r="AI14"/>
      <c r="AJ14"/>
      <c r="AK14"/>
      <c r="AL14"/>
      <c r="AM14"/>
      <c r="AN14"/>
      <c r="AO14"/>
      <c r="AP14"/>
      <c r="AQ14"/>
      <c r="AR14"/>
    </row>
    <row r="17" spans="1:44" collapsed="1" x14ac:dyDescent="0.25">
      <c r="B17" s="84" t="s">
        <v>452</v>
      </c>
    </row>
    <row r="19" spans="1:44" x14ac:dyDescent="0.25">
      <c r="C19" s="225" t="s">
        <v>449</v>
      </c>
      <c r="D19" s="226" t="s">
        <v>346</v>
      </c>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8"/>
      <c r="AD19"/>
      <c r="AE19"/>
      <c r="AF19"/>
      <c r="AG19"/>
      <c r="AH19"/>
      <c r="AI19"/>
      <c r="AJ19"/>
      <c r="AK19"/>
      <c r="AL19"/>
      <c r="AM19"/>
      <c r="AN19"/>
      <c r="AO19"/>
      <c r="AP19"/>
      <c r="AQ19"/>
      <c r="AR19"/>
    </row>
    <row r="20" spans="1:44" x14ac:dyDescent="0.25">
      <c r="A20" s="229" t="s">
        <v>450</v>
      </c>
      <c r="B20" s="229" t="s">
        <v>451</v>
      </c>
      <c r="C20" s="230">
        <v>0</v>
      </c>
      <c r="D20" s="230">
        <v>1</v>
      </c>
      <c r="E20" s="230">
        <v>2</v>
      </c>
      <c r="F20" s="230">
        <v>3</v>
      </c>
      <c r="G20" s="230">
        <v>4</v>
      </c>
      <c r="H20" s="230">
        <v>5</v>
      </c>
      <c r="I20" s="230">
        <v>6</v>
      </c>
      <c r="J20" s="230">
        <v>7</v>
      </c>
      <c r="K20" s="230">
        <v>8</v>
      </c>
      <c r="L20" s="230">
        <v>9</v>
      </c>
      <c r="M20" s="230">
        <v>10</v>
      </c>
      <c r="N20" s="230">
        <v>11</v>
      </c>
      <c r="O20" s="230">
        <v>12</v>
      </c>
      <c r="P20" s="230">
        <v>13</v>
      </c>
      <c r="Q20" s="230">
        <v>14</v>
      </c>
      <c r="R20" s="230">
        <v>15</v>
      </c>
      <c r="S20" s="230">
        <v>16</v>
      </c>
      <c r="T20" s="230">
        <v>17</v>
      </c>
      <c r="U20" s="230">
        <v>18</v>
      </c>
      <c r="V20" s="230">
        <v>19</v>
      </c>
      <c r="W20" s="230">
        <v>20</v>
      </c>
      <c r="X20" s="230">
        <v>21</v>
      </c>
      <c r="Y20" s="230">
        <v>22</v>
      </c>
      <c r="Z20" s="230">
        <v>23</v>
      </c>
      <c r="AA20" s="230">
        <v>24</v>
      </c>
      <c r="AB20" s="230">
        <v>25</v>
      </c>
      <c r="AC20" s="231">
        <v>26</v>
      </c>
      <c r="AD20"/>
      <c r="AE20"/>
      <c r="AF20"/>
      <c r="AG20"/>
      <c r="AH20"/>
      <c r="AI20"/>
      <c r="AJ20"/>
      <c r="AK20"/>
      <c r="AL20"/>
      <c r="AM20"/>
      <c r="AN20"/>
      <c r="AO20"/>
      <c r="AP20"/>
      <c r="AQ20"/>
      <c r="AR20"/>
    </row>
    <row r="21" spans="1:44" x14ac:dyDescent="0.25">
      <c r="A21" s="256">
        <v>28639299783.513107</v>
      </c>
      <c r="B21" s="232">
        <v>41090</v>
      </c>
      <c r="C21" s="233">
        <v>6.2156274027508305E-5</v>
      </c>
      <c r="D21" s="233">
        <v>3.0026695909480541E-4</v>
      </c>
      <c r="E21" s="233">
        <v>6.0036712625209459E-4</v>
      </c>
      <c r="F21" s="233">
        <v>1.0264603948879764E-3</v>
      </c>
      <c r="G21" s="233">
        <v>1.475120838007365E-3</v>
      </c>
      <c r="H21" s="233">
        <v>1.7337220995076034E-3</v>
      </c>
      <c r="I21" s="233">
        <v>1.9039837282687608E-3</v>
      </c>
      <c r="J21" s="233">
        <v>2.0370001396976824E-3</v>
      </c>
      <c r="K21" s="233">
        <v>2.1470804596894748E-3</v>
      </c>
      <c r="L21" s="233">
        <v>2.2429746309234029E-3</v>
      </c>
      <c r="M21" s="233">
        <v>2.3090913479612983E-3</v>
      </c>
      <c r="N21" s="233">
        <v>2.3754226259387573E-3</v>
      </c>
      <c r="O21" s="233">
        <v>2.431190727592885E-3</v>
      </c>
      <c r="P21" s="233">
        <v>2.4807862936925026E-3</v>
      </c>
      <c r="Q21" s="233">
        <v>2.5226645062960264E-3</v>
      </c>
      <c r="R21" s="233">
        <v>2.5592275912015732E-3</v>
      </c>
      <c r="S21" s="233">
        <v>2.5935994415750485E-3</v>
      </c>
      <c r="T21" s="233">
        <v>2.61748984620002E-3</v>
      </c>
      <c r="U21" s="233">
        <v>2.6374454285173301E-3</v>
      </c>
      <c r="V21" s="233">
        <v>2.6644600028672026E-3</v>
      </c>
      <c r="W21" s="233">
        <v>2.6907702946552636E-3</v>
      </c>
      <c r="X21" s="233">
        <v>2.7150002106464187E-3</v>
      </c>
      <c r="Y21" s="233">
        <v>2.7368655434378119E-3</v>
      </c>
      <c r="Z21" s="233">
        <v>2.7543822764331764E-3</v>
      </c>
      <c r="AA21" s="233">
        <v>2.7816839062321389E-3</v>
      </c>
      <c r="AB21" s="233">
        <v>2.8104403022766091E-3</v>
      </c>
      <c r="AC21" s="234">
        <v>2.8240797597050993E-3</v>
      </c>
      <c r="AD21"/>
      <c r="AE21"/>
      <c r="AF21"/>
      <c r="AG21"/>
      <c r="AH21"/>
      <c r="AI21"/>
      <c r="AJ21"/>
      <c r="AK21"/>
      <c r="AL21"/>
      <c r="AM21"/>
      <c r="AN21"/>
      <c r="AO21"/>
      <c r="AP21"/>
      <c r="AQ21"/>
      <c r="AR21"/>
    </row>
    <row r="22" spans="1:44" x14ac:dyDescent="0.25">
      <c r="A22" s="256">
        <v>30088787782.647343</v>
      </c>
      <c r="B22" s="232">
        <v>41455</v>
      </c>
      <c r="C22" s="233">
        <v>6.5256716707356928E-5</v>
      </c>
      <c r="D22" s="233">
        <v>2.3773864755446868E-4</v>
      </c>
      <c r="E22" s="233">
        <v>4.5151418355693845E-4</v>
      </c>
      <c r="F22" s="233">
        <v>7.5932234882444361E-4</v>
      </c>
      <c r="G22" s="233">
        <v>1.0121235367572046E-3</v>
      </c>
      <c r="H22" s="233">
        <v>1.1612452896271445E-3</v>
      </c>
      <c r="I22" s="233">
        <v>1.2519732311730108E-3</v>
      </c>
      <c r="J22" s="233">
        <v>1.3225358404917035E-3</v>
      </c>
      <c r="K22" s="233">
        <v>1.3830512901104519E-3</v>
      </c>
      <c r="L22" s="233">
        <v>1.4329465490286531E-3</v>
      </c>
      <c r="M22" s="233">
        <v>1.4693923410758966E-3</v>
      </c>
      <c r="N22" s="233">
        <v>1.5187562379869108E-3</v>
      </c>
      <c r="O22" s="233">
        <v>1.5503627205172058E-3</v>
      </c>
      <c r="P22" s="233">
        <v>1.5839410848331214E-3</v>
      </c>
      <c r="Q22" s="233">
        <v>1.608822254230107E-3</v>
      </c>
      <c r="R22" s="233">
        <v>1.6410960870632805E-3</v>
      </c>
      <c r="S22" s="233">
        <v>1.6649808814289237E-3</v>
      </c>
      <c r="T22" s="233">
        <v>1.6857692302228798E-3</v>
      </c>
      <c r="U22" s="233">
        <v>1.7032163359697167E-3</v>
      </c>
      <c r="V22" s="233">
        <v>1.7237343367410224E-3</v>
      </c>
      <c r="W22" s="233">
        <v>1.7406086435228264E-3</v>
      </c>
      <c r="X22" s="233">
        <v>1.7541668374601797E-3</v>
      </c>
      <c r="Y22" s="233">
        <v>1.7724700373904416E-3</v>
      </c>
      <c r="Z22" s="233">
        <v>1.7867402087009196E-3</v>
      </c>
      <c r="AA22" s="233">
        <v>1.7983218112215757E-3</v>
      </c>
      <c r="AB22" s="233">
        <v>1.8088533546315347E-3</v>
      </c>
      <c r="AC22" s="234">
        <v>1.8189883217181741E-3</v>
      </c>
      <c r="AD22"/>
      <c r="AE22"/>
      <c r="AF22"/>
      <c r="AG22"/>
      <c r="AH22"/>
      <c r="AI22"/>
      <c r="AJ22"/>
      <c r="AK22"/>
      <c r="AL22"/>
      <c r="AM22"/>
      <c r="AN22"/>
      <c r="AO22"/>
      <c r="AP22"/>
      <c r="AQ22"/>
      <c r="AR22"/>
    </row>
    <row r="23" spans="1:44" x14ac:dyDescent="0.25">
      <c r="A23" s="256">
        <v>29900669573.191193</v>
      </c>
      <c r="B23" s="232">
        <v>41820</v>
      </c>
      <c r="C23" s="233">
        <v>5.4992458713174851E-5</v>
      </c>
      <c r="D23" s="233">
        <v>2.0098924359166466E-4</v>
      </c>
      <c r="E23" s="233">
        <v>3.9384895216054363E-4</v>
      </c>
      <c r="F23" s="233">
        <v>6.4767692585598305E-4</v>
      </c>
      <c r="G23" s="233">
        <v>8.8863763219514396E-4</v>
      </c>
      <c r="H23" s="233">
        <v>1.0452191892090968E-3</v>
      </c>
      <c r="I23" s="233">
        <v>1.1410016222054406E-3</v>
      </c>
      <c r="J23" s="233">
        <v>1.219460118516285E-3</v>
      </c>
      <c r="K23" s="233">
        <v>1.2850684885675992E-3</v>
      </c>
      <c r="L23" s="233">
        <v>1.3308590800986194E-3</v>
      </c>
      <c r="M23" s="233">
        <v>1.3751289844203215E-3</v>
      </c>
      <c r="N23" s="233">
        <v>1.4135594126091359E-3</v>
      </c>
      <c r="O23" s="233">
        <v>1.4580585082756411E-3</v>
      </c>
      <c r="P23" s="233">
        <v>1.4939219598252829E-3</v>
      </c>
      <c r="Q23" s="233">
        <v>1.5204795505593706E-3</v>
      </c>
      <c r="R23" s="233">
        <v>1.5543888752909832E-3</v>
      </c>
      <c r="S23" s="233">
        <v>1.5850521163032196E-3</v>
      </c>
      <c r="T23" s="233">
        <v>1.616703608741989E-3</v>
      </c>
      <c r="U23" s="233">
        <v>1.6370883042434732E-3</v>
      </c>
      <c r="V23" s="233">
        <v>1.668744943256958E-3</v>
      </c>
      <c r="W23" s="233">
        <v>1.693990067128592E-3</v>
      </c>
      <c r="X23" s="233">
        <v>1.723996146476876E-3</v>
      </c>
      <c r="Y23" s="233">
        <v>1.7448796515423231E-3</v>
      </c>
      <c r="Z23" s="233">
        <v>1.7680597472630366E-3</v>
      </c>
      <c r="AA23" s="233">
        <v>1.7963137179004521E-3</v>
      </c>
      <c r="AB23" s="233">
        <v>1.8161216899627575E-3</v>
      </c>
      <c r="AC23" s="234">
        <v>1.8368763245197176E-3</v>
      </c>
      <c r="AD23"/>
      <c r="AE23"/>
      <c r="AF23"/>
      <c r="AG23"/>
      <c r="AH23"/>
      <c r="AI23"/>
      <c r="AJ23"/>
      <c r="AK23"/>
      <c r="AL23"/>
      <c r="AM23"/>
      <c r="AN23"/>
      <c r="AO23"/>
      <c r="AP23"/>
      <c r="AQ23"/>
      <c r="AR23"/>
    </row>
    <row r="24" spans="1:44" x14ac:dyDescent="0.25">
      <c r="A24" s="256">
        <v>30055621860.433014</v>
      </c>
      <c r="B24" s="232">
        <v>42185</v>
      </c>
      <c r="C24" s="233">
        <v>5.7088175352605401E-5</v>
      </c>
      <c r="D24" s="233">
        <v>2.1381995229518812E-4</v>
      </c>
      <c r="E24" s="233">
        <v>4.2401640107393859E-4</v>
      </c>
      <c r="F24" s="233">
        <v>7.1139365767865551E-4</v>
      </c>
      <c r="G24" s="233">
        <v>9.7665221157919833E-4</v>
      </c>
      <c r="H24" s="233">
        <v>1.145393624382125E-3</v>
      </c>
      <c r="I24" s="233">
        <v>1.2683777135167472E-3</v>
      </c>
      <c r="J24" s="233">
        <v>1.3601441141351594E-3</v>
      </c>
      <c r="K24" s="233">
        <v>1.4330231069456061E-3</v>
      </c>
      <c r="L24" s="233">
        <v>1.497123565439072E-3</v>
      </c>
      <c r="M24" s="233">
        <v>1.547723106279452E-3</v>
      </c>
      <c r="N24" s="233">
        <v>1.5955843953717177E-3</v>
      </c>
      <c r="O24" s="233">
        <v>1.6489238955924895E-3</v>
      </c>
      <c r="P24" s="233">
        <v>1.683610534819956E-3</v>
      </c>
      <c r="Q24" s="233">
        <v>1.7101724774688278E-3</v>
      </c>
      <c r="R24" s="233">
        <v>1.7399815952508643E-3</v>
      </c>
      <c r="S24" s="233">
        <v>1.7719321191504943E-3</v>
      </c>
      <c r="T24" s="233">
        <v>1.8084691166097169E-3</v>
      </c>
      <c r="U24" s="233">
        <v>1.8366899205281551E-3</v>
      </c>
      <c r="V24" s="233">
        <v>1.8667382855037248E-3</v>
      </c>
      <c r="W24" s="233">
        <v>1.8926081431497777E-3</v>
      </c>
      <c r="X24" s="233">
        <v>1.9188686304181864E-3</v>
      </c>
      <c r="Y24" s="233">
        <v>1.9365736349085619E-3</v>
      </c>
      <c r="Z24" s="233" t="e">
        <v>#N/A</v>
      </c>
      <c r="AA24" s="233" t="e">
        <v>#N/A</v>
      </c>
      <c r="AB24" s="233" t="e">
        <v>#N/A</v>
      </c>
      <c r="AC24" s="234" t="e">
        <v>#N/A</v>
      </c>
      <c r="AD24"/>
      <c r="AE24"/>
      <c r="AF24"/>
      <c r="AG24"/>
      <c r="AH24"/>
      <c r="AI24"/>
      <c r="AJ24"/>
      <c r="AK24"/>
      <c r="AL24"/>
      <c r="AM24"/>
      <c r="AN24"/>
      <c r="AO24"/>
      <c r="AP24"/>
      <c r="AQ24"/>
      <c r="AR24"/>
    </row>
    <row r="25" spans="1:44" x14ac:dyDescent="0.25">
      <c r="A25" s="256">
        <v>30525553252.355598</v>
      </c>
      <c r="B25" s="232">
        <v>42551</v>
      </c>
      <c r="C25" s="233">
        <v>5.3913417620792891E-5</v>
      </c>
      <c r="D25" s="233">
        <v>2.1128334849106466E-4</v>
      </c>
      <c r="E25" s="233">
        <v>4.0473480080321255E-4</v>
      </c>
      <c r="F25" s="233">
        <v>6.8270596711926328E-4</v>
      </c>
      <c r="G25" s="233">
        <v>9.5231329015328268E-4</v>
      </c>
      <c r="H25" s="233">
        <v>1.1196293940304784E-3</v>
      </c>
      <c r="I25" s="233">
        <v>1.244596700029613E-3</v>
      </c>
      <c r="J25" s="233">
        <v>1.3398802829620714E-3</v>
      </c>
      <c r="K25" s="233">
        <v>1.4429070358196075E-3</v>
      </c>
      <c r="L25" s="233">
        <v>1.5084513337820236E-3</v>
      </c>
      <c r="M25" s="233">
        <v>1.5712946108932082E-3</v>
      </c>
      <c r="N25" s="233">
        <v>1.6254317926372437E-3</v>
      </c>
      <c r="O25" s="233">
        <v>1.6837689077449799E-3</v>
      </c>
      <c r="P25" s="233">
        <v>1.7280466219477745E-3</v>
      </c>
      <c r="Q25" s="233">
        <v>1.7701313272086322E-3</v>
      </c>
      <c r="R25" s="233">
        <v>1.806485515595189E-3</v>
      </c>
      <c r="S25" s="233">
        <v>1.8571281440350423E-3</v>
      </c>
      <c r="T25" s="233">
        <v>1.8880071930900257E-3</v>
      </c>
      <c r="U25" s="233">
        <v>1.923822457795036E-3</v>
      </c>
      <c r="V25" s="233" t="e">
        <v>#N/A</v>
      </c>
      <c r="W25" s="233" t="e">
        <v>#N/A</v>
      </c>
      <c r="X25" s="233" t="e">
        <v>#N/A</v>
      </c>
      <c r="Y25" s="233" t="e">
        <v>#N/A</v>
      </c>
      <c r="Z25" s="233" t="e">
        <v>#N/A</v>
      </c>
      <c r="AA25" s="233" t="e">
        <v>#N/A</v>
      </c>
      <c r="AB25" s="233" t="e">
        <v>#N/A</v>
      </c>
      <c r="AC25" s="234" t="e">
        <v>#N/A</v>
      </c>
      <c r="AD25"/>
      <c r="AE25"/>
      <c r="AF25"/>
      <c r="AG25"/>
      <c r="AH25"/>
      <c r="AI25"/>
      <c r="AJ25"/>
      <c r="AK25"/>
      <c r="AL25"/>
      <c r="AM25"/>
      <c r="AN25"/>
      <c r="AO25"/>
      <c r="AP25"/>
      <c r="AQ25"/>
      <c r="AR25"/>
    </row>
    <row r="26" spans="1:44" x14ac:dyDescent="0.25">
      <c r="A26" s="256">
        <v>31321862327.614735</v>
      </c>
      <c r="B26" s="232">
        <v>42916</v>
      </c>
      <c r="C26" s="233">
        <v>4.9054677423997487E-5</v>
      </c>
      <c r="D26" s="233">
        <v>2.155707281347403E-4</v>
      </c>
      <c r="E26" s="233">
        <v>4.2305089332180489E-4</v>
      </c>
      <c r="F26" s="233">
        <v>6.8499948677968367E-4</v>
      </c>
      <c r="G26" s="233">
        <v>9.7036309024651048E-4</v>
      </c>
      <c r="H26" s="233">
        <v>1.1678899090102641E-3</v>
      </c>
      <c r="I26" s="233">
        <v>1.3024931673552499E-3</v>
      </c>
      <c r="J26" s="233">
        <v>1.3959295772547904E-3</v>
      </c>
      <c r="K26" s="233">
        <v>1.5123785100845059E-3</v>
      </c>
      <c r="L26" s="233">
        <v>1.5985255363537923E-3</v>
      </c>
      <c r="M26" s="233">
        <v>1.677446478182038E-3</v>
      </c>
      <c r="N26" s="233">
        <v>1.7481791443344184E-3</v>
      </c>
      <c r="O26" s="233">
        <v>1.8169026025938663E-3</v>
      </c>
      <c r="P26" s="233">
        <v>1.8801525916292683E-3</v>
      </c>
      <c r="Q26" s="233">
        <v>1.9360583184881779E-3</v>
      </c>
      <c r="R26" s="233" t="e">
        <v>#N/A</v>
      </c>
      <c r="S26" s="233" t="e">
        <v>#N/A</v>
      </c>
      <c r="T26" s="233" t="e">
        <v>#N/A</v>
      </c>
      <c r="U26" s="233" t="e">
        <v>#N/A</v>
      </c>
      <c r="V26" s="233" t="e">
        <v>#N/A</v>
      </c>
      <c r="W26" s="233" t="e">
        <v>#N/A</v>
      </c>
      <c r="X26" s="233" t="e">
        <v>#N/A</v>
      </c>
      <c r="Y26" s="233" t="e">
        <v>#N/A</v>
      </c>
      <c r="Z26" s="233" t="e">
        <v>#N/A</v>
      </c>
      <c r="AA26" s="233" t="e">
        <v>#N/A</v>
      </c>
      <c r="AB26" s="233" t="e">
        <v>#N/A</v>
      </c>
      <c r="AC26" s="234" t="e">
        <v>#N/A</v>
      </c>
      <c r="AD26"/>
      <c r="AE26"/>
      <c r="AF26"/>
      <c r="AG26"/>
      <c r="AH26"/>
      <c r="AI26"/>
      <c r="AJ26"/>
      <c r="AK26"/>
      <c r="AL26"/>
      <c r="AM26"/>
      <c r="AN26"/>
      <c r="AO26"/>
      <c r="AP26"/>
      <c r="AQ26"/>
      <c r="AR26"/>
    </row>
    <row r="27" spans="1:44" x14ac:dyDescent="0.25">
      <c r="A27" s="256">
        <v>31635211994.751022</v>
      </c>
      <c r="B27" s="232">
        <v>43281</v>
      </c>
      <c r="C27" s="233">
        <v>4.8833047303628745E-5</v>
      </c>
      <c r="D27" s="233">
        <v>2.2109561365229752E-4</v>
      </c>
      <c r="E27" s="233">
        <v>4.4515045469385777E-4</v>
      </c>
      <c r="F27" s="233">
        <v>7.3333112270748289E-4</v>
      </c>
      <c r="G27" s="233">
        <v>1.0650962184571631E-3</v>
      </c>
      <c r="H27" s="233">
        <v>1.2711435795398557E-3</v>
      </c>
      <c r="I27" s="233">
        <v>1.4279454507940472E-3</v>
      </c>
      <c r="J27" s="233">
        <v>1.5595350576362811E-3</v>
      </c>
      <c r="K27" s="233">
        <v>1.6634238633365655E-3</v>
      </c>
      <c r="L27" s="233">
        <v>1.7637140720548261E-3</v>
      </c>
      <c r="M27" s="233">
        <v>1.8431423015990733E-3</v>
      </c>
      <c r="N27" s="233" t="e">
        <v>#N/A</v>
      </c>
      <c r="O27" s="233" t="e">
        <v>#N/A</v>
      </c>
      <c r="P27" s="233" t="e">
        <v>#N/A</v>
      </c>
      <c r="Q27" s="233" t="e">
        <v>#N/A</v>
      </c>
      <c r="R27" s="233" t="e">
        <v>#N/A</v>
      </c>
      <c r="S27" s="233" t="e">
        <v>#N/A</v>
      </c>
      <c r="T27" s="233" t="e">
        <v>#N/A</v>
      </c>
      <c r="U27" s="233" t="e">
        <v>#N/A</v>
      </c>
      <c r="V27" s="233" t="e">
        <v>#N/A</v>
      </c>
      <c r="W27" s="233" t="e">
        <v>#N/A</v>
      </c>
      <c r="X27" s="233" t="e">
        <v>#N/A</v>
      </c>
      <c r="Y27" s="233" t="e">
        <v>#N/A</v>
      </c>
      <c r="Z27" s="233" t="e">
        <v>#N/A</v>
      </c>
      <c r="AA27" s="233" t="e">
        <v>#N/A</v>
      </c>
      <c r="AB27" s="233" t="e">
        <v>#N/A</v>
      </c>
      <c r="AC27" s="234" t="e">
        <v>#N/A</v>
      </c>
      <c r="AD27"/>
      <c r="AE27"/>
      <c r="AF27"/>
      <c r="AG27"/>
      <c r="AH27"/>
      <c r="AI27"/>
      <c r="AJ27"/>
      <c r="AK27"/>
      <c r="AL27"/>
      <c r="AM27"/>
      <c r="AN27"/>
      <c r="AO27"/>
      <c r="AP27"/>
      <c r="AQ27"/>
      <c r="AR27"/>
    </row>
    <row r="28" spans="1:44" x14ac:dyDescent="0.25">
      <c r="A28" s="256">
        <v>31982096265.504929</v>
      </c>
      <c r="B28" s="232">
        <v>43646</v>
      </c>
      <c r="C28" s="233">
        <v>6.009535202584558E-5</v>
      </c>
      <c r="D28" s="233">
        <v>2.4628763959402215E-4</v>
      </c>
      <c r="E28" s="233">
        <v>4.9910956592350768E-4</v>
      </c>
      <c r="F28" s="233">
        <v>8.1814716712056313E-4</v>
      </c>
      <c r="G28" s="233">
        <v>1.1557442113688927E-3</v>
      </c>
      <c r="H28" s="233">
        <v>1.4020555272689864E-3</v>
      </c>
      <c r="I28" s="233">
        <v>1.5727264571757079E-3</v>
      </c>
      <c r="J28" s="233" t="e">
        <v>#N/A</v>
      </c>
      <c r="K28" s="233" t="e">
        <v>#N/A</v>
      </c>
      <c r="L28" s="233" t="e">
        <v>#N/A</v>
      </c>
      <c r="M28" s="233" t="e">
        <v>#N/A</v>
      </c>
      <c r="N28" s="233" t="e">
        <v>#N/A</v>
      </c>
      <c r="O28" s="233" t="e">
        <v>#N/A</v>
      </c>
      <c r="P28" s="233" t="e">
        <v>#N/A</v>
      </c>
      <c r="Q28" s="233" t="e">
        <v>#N/A</v>
      </c>
      <c r="R28" s="233" t="e">
        <v>#N/A</v>
      </c>
      <c r="S28" s="233" t="e">
        <v>#N/A</v>
      </c>
      <c r="T28" s="233" t="e">
        <v>#N/A</v>
      </c>
      <c r="U28" s="233" t="e">
        <v>#N/A</v>
      </c>
      <c r="V28" s="233" t="e">
        <v>#N/A</v>
      </c>
      <c r="W28" s="233" t="e">
        <v>#N/A</v>
      </c>
      <c r="X28" s="233" t="e">
        <v>#N/A</v>
      </c>
      <c r="Y28" s="233" t="e">
        <v>#N/A</v>
      </c>
      <c r="Z28" s="233" t="e">
        <v>#N/A</v>
      </c>
      <c r="AA28" s="233" t="e">
        <v>#N/A</v>
      </c>
      <c r="AB28" s="233" t="e">
        <v>#N/A</v>
      </c>
      <c r="AC28" s="234" t="e">
        <v>#N/A</v>
      </c>
      <c r="AD28"/>
      <c r="AE28"/>
      <c r="AF28"/>
      <c r="AG28"/>
      <c r="AH28"/>
      <c r="AI28"/>
      <c r="AJ28"/>
      <c r="AK28"/>
      <c r="AL28"/>
      <c r="AM28"/>
      <c r="AN28"/>
      <c r="AO28"/>
      <c r="AP28"/>
      <c r="AQ28"/>
      <c r="AR28"/>
    </row>
    <row r="29" spans="1:44" x14ac:dyDescent="0.25">
      <c r="A29" s="256">
        <v>32349890372.558235</v>
      </c>
      <c r="B29" s="235">
        <v>44012</v>
      </c>
      <c r="C29" s="233">
        <v>5.7526054857317742E-5</v>
      </c>
      <c r="D29" s="233">
        <v>2.433826624333432E-4</v>
      </c>
      <c r="E29" s="233">
        <v>4.813430719230166E-4</v>
      </c>
      <c r="F29" s="233" t="e">
        <v>#N/A</v>
      </c>
      <c r="G29" s="233" t="e">
        <v>#N/A</v>
      </c>
      <c r="H29" s="233" t="e">
        <v>#N/A</v>
      </c>
      <c r="I29" s="233" t="e">
        <v>#N/A</v>
      </c>
      <c r="J29" s="233" t="e">
        <v>#N/A</v>
      </c>
      <c r="K29" s="233" t="e">
        <v>#N/A</v>
      </c>
      <c r="L29" s="233" t="e">
        <v>#N/A</v>
      </c>
      <c r="M29" s="233" t="e">
        <v>#N/A</v>
      </c>
      <c r="N29" s="233" t="e">
        <v>#N/A</v>
      </c>
      <c r="O29" s="233" t="e">
        <v>#N/A</v>
      </c>
      <c r="P29" s="233" t="e">
        <v>#N/A</v>
      </c>
      <c r="Q29" s="233" t="e">
        <v>#N/A</v>
      </c>
      <c r="R29" s="233" t="e">
        <v>#N/A</v>
      </c>
      <c r="S29" s="233" t="e">
        <v>#N/A</v>
      </c>
      <c r="T29" s="233" t="e">
        <v>#N/A</v>
      </c>
      <c r="U29" s="233" t="e">
        <v>#N/A</v>
      </c>
      <c r="V29" s="233" t="e">
        <v>#N/A</v>
      </c>
      <c r="W29" s="233" t="e">
        <v>#N/A</v>
      </c>
      <c r="X29" s="233" t="e">
        <v>#N/A</v>
      </c>
      <c r="Y29" s="233" t="e">
        <v>#N/A</v>
      </c>
      <c r="Z29" s="233" t="e">
        <v>#N/A</v>
      </c>
      <c r="AA29" s="233" t="e">
        <v>#N/A</v>
      </c>
      <c r="AB29" s="233" t="e">
        <v>#N/A</v>
      </c>
      <c r="AC29" s="238" t="e">
        <v>#N/A</v>
      </c>
      <c r="AD29"/>
      <c r="AE29"/>
      <c r="AF29"/>
      <c r="AG29"/>
      <c r="AH29"/>
      <c r="AI29"/>
      <c r="AJ29"/>
      <c r="AK29"/>
      <c r="AL29"/>
      <c r="AM29"/>
      <c r="AN29"/>
      <c r="AO29"/>
      <c r="AP29"/>
      <c r="AQ29"/>
      <c r="AR29"/>
    </row>
    <row r="30" spans="1:44" x14ac:dyDescent="0.25">
      <c r="A30" s="229"/>
      <c r="B30" s="229"/>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7"/>
      <c r="AD30"/>
      <c r="AE30"/>
      <c r="AF30"/>
      <c r="AG30"/>
      <c r="AH30"/>
      <c r="AI30"/>
      <c r="AJ30"/>
      <c r="AK30"/>
      <c r="AL30"/>
      <c r="AM30"/>
      <c r="AN30"/>
      <c r="AO30"/>
      <c r="AP30"/>
      <c r="AQ30"/>
      <c r="AR30"/>
    </row>
    <row r="33" spans="1:11" x14ac:dyDescent="0.25">
      <c r="A33" s="229"/>
      <c r="B33" s="247" t="s">
        <v>453</v>
      </c>
      <c r="C33" s="248"/>
      <c r="D33" s="248"/>
      <c r="E33" s="248"/>
      <c r="F33" s="248"/>
      <c r="G33" s="249"/>
    </row>
    <row r="34" spans="1:11" ht="45" x14ac:dyDescent="0.25">
      <c r="A34" s="250" t="s">
        <v>454</v>
      </c>
      <c r="B34" s="252" t="s">
        <v>455</v>
      </c>
      <c r="C34" s="252" t="s">
        <v>462</v>
      </c>
      <c r="D34" s="252" t="s">
        <v>457</v>
      </c>
      <c r="E34" s="252" t="s">
        <v>458</v>
      </c>
      <c r="F34" s="252" t="s">
        <v>474</v>
      </c>
      <c r="G34" s="253" t="s">
        <v>460</v>
      </c>
    </row>
    <row r="35" spans="1:11" x14ac:dyDescent="0.25">
      <c r="A35" s="254">
        <v>42551</v>
      </c>
      <c r="B35" s="239">
        <v>364</v>
      </c>
      <c r="C35" s="239">
        <v>2799</v>
      </c>
      <c r="D35" s="3">
        <v>0.13004644515898536</v>
      </c>
      <c r="E35" s="239">
        <v>12616840.003153443</v>
      </c>
      <c r="F35" s="257">
        <v>53406255.228050761</v>
      </c>
      <c r="G35" s="258">
        <v>0.23624273878177954</v>
      </c>
    </row>
    <row r="36" spans="1:11" x14ac:dyDescent="0.25">
      <c r="A36" s="254">
        <v>42643</v>
      </c>
      <c r="B36" s="239">
        <v>371</v>
      </c>
      <c r="C36" s="239">
        <v>2815</v>
      </c>
      <c r="D36" s="3">
        <v>0.13179396092362344</v>
      </c>
      <c r="E36" s="239">
        <v>12429978.750798125</v>
      </c>
      <c r="F36" s="239">
        <v>54214854.521206185</v>
      </c>
      <c r="G36" s="259">
        <v>0.22927256488230782</v>
      </c>
    </row>
    <row r="37" spans="1:11" x14ac:dyDescent="0.25">
      <c r="A37" s="254">
        <v>42735</v>
      </c>
      <c r="B37" s="239">
        <v>348</v>
      </c>
      <c r="C37" s="239">
        <v>2640</v>
      </c>
      <c r="D37" s="3">
        <v>0.13181818181818181</v>
      </c>
      <c r="E37" s="239">
        <v>11063454.573026078</v>
      </c>
      <c r="F37" s="239">
        <v>50570220.568804324</v>
      </c>
      <c r="G37" s="259">
        <v>0.21877410160735752</v>
      </c>
    </row>
    <row r="38" spans="1:11" x14ac:dyDescent="0.25">
      <c r="A38" s="254">
        <v>42825</v>
      </c>
      <c r="B38" s="239">
        <v>357</v>
      </c>
      <c r="C38" s="239">
        <v>2599</v>
      </c>
      <c r="D38" s="3">
        <v>0.1373605232781839</v>
      </c>
      <c r="E38" s="239">
        <v>13082529.678221218</v>
      </c>
      <c r="F38" s="239">
        <v>53740393.30321838</v>
      </c>
      <c r="G38" s="259">
        <v>0.24343941073162442</v>
      </c>
    </row>
    <row r="39" spans="1:11" x14ac:dyDescent="0.25">
      <c r="A39" s="254">
        <v>42916</v>
      </c>
      <c r="B39" s="239">
        <v>387</v>
      </c>
      <c r="C39" s="239">
        <v>2753</v>
      </c>
      <c r="D39" s="3">
        <v>0.14057391936069741</v>
      </c>
      <c r="E39" s="239">
        <v>14186460.429718874</v>
      </c>
      <c r="F39" s="239">
        <v>54973608.777688414</v>
      </c>
      <c r="G39" s="259">
        <v>0.25805947153821546</v>
      </c>
    </row>
    <row r="40" spans="1:11" x14ac:dyDescent="0.25">
      <c r="A40" s="254">
        <v>43008</v>
      </c>
      <c r="B40" s="239">
        <v>369</v>
      </c>
      <c r="C40" s="239">
        <v>2746</v>
      </c>
      <c r="D40" s="3">
        <v>0.13437727603787328</v>
      </c>
      <c r="E40" s="239">
        <v>14712982.068146791</v>
      </c>
      <c r="F40" s="239">
        <v>58429151.860470757</v>
      </c>
      <c r="G40" s="259">
        <v>0.25180892755865258</v>
      </c>
    </row>
    <row r="41" spans="1:11" x14ac:dyDescent="0.25">
      <c r="A41" s="254">
        <v>43100</v>
      </c>
      <c r="B41" s="239">
        <v>347</v>
      </c>
      <c r="C41" s="239">
        <v>2613</v>
      </c>
      <c r="D41" s="3">
        <v>0.13279755070799848</v>
      </c>
      <c r="E41" s="239">
        <v>16329146.267323118</v>
      </c>
      <c r="F41" s="239">
        <v>57696542.33986856</v>
      </c>
      <c r="G41" s="259">
        <v>0.28301776163871795</v>
      </c>
    </row>
    <row r="42" spans="1:11" x14ac:dyDescent="0.25">
      <c r="A42" s="254">
        <v>43190</v>
      </c>
      <c r="B42" s="239">
        <v>360</v>
      </c>
      <c r="C42" s="239">
        <v>2545</v>
      </c>
      <c r="D42" s="3">
        <v>0.14145383104125736</v>
      </c>
      <c r="E42" s="239">
        <v>16940642.745203301</v>
      </c>
      <c r="F42" s="239">
        <v>56304557.428666919</v>
      </c>
      <c r="G42" s="259">
        <v>0.30087516035741252</v>
      </c>
    </row>
    <row r="43" spans="1:11" x14ac:dyDescent="0.25">
      <c r="A43" s="254">
        <v>43281</v>
      </c>
      <c r="B43" s="239">
        <v>419</v>
      </c>
      <c r="C43" s="239">
        <v>2797</v>
      </c>
      <c r="D43" s="3">
        <v>0.14980336074365391</v>
      </c>
      <c r="E43" s="239">
        <v>18379152.879519708</v>
      </c>
      <c r="F43" s="239">
        <v>57817700.156563394</v>
      </c>
      <c r="G43" s="259">
        <v>0.31788107845436897</v>
      </c>
      <c r="H43" s="113"/>
      <c r="K43" s="113"/>
    </row>
    <row r="44" spans="1:11" x14ac:dyDescent="0.25">
      <c r="A44" s="254">
        <v>43373</v>
      </c>
      <c r="B44" s="239">
        <v>414</v>
      </c>
      <c r="C44" s="239">
        <v>2831</v>
      </c>
      <c r="D44" s="3">
        <v>0.14623807841752032</v>
      </c>
      <c r="E44" s="239">
        <v>18681643.020187322</v>
      </c>
      <c r="F44" s="239">
        <v>62428886.404098868</v>
      </c>
      <c r="G44" s="259">
        <v>0.29924677655247667</v>
      </c>
      <c r="K44" s="113"/>
    </row>
    <row r="45" spans="1:11" x14ac:dyDescent="0.25">
      <c r="A45" s="254">
        <v>43465</v>
      </c>
      <c r="B45" s="239">
        <v>445</v>
      </c>
      <c r="C45" s="239">
        <v>2827</v>
      </c>
      <c r="D45" s="3">
        <v>0.15741068270251149</v>
      </c>
      <c r="E45" s="239">
        <v>20095084.318088185</v>
      </c>
      <c r="F45" s="239">
        <v>62141351.630662866</v>
      </c>
      <c r="G45" s="259">
        <v>0.32337700727083185</v>
      </c>
    </row>
    <row r="46" spans="1:11" x14ac:dyDescent="0.25">
      <c r="A46" s="254">
        <v>43555</v>
      </c>
      <c r="B46" s="239">
        <v>536</v>
      </c>
      <c r="C46" s="239">
        <v>2944</v>
      </c>
      <c r="D46" s="3">
        <v>0.18206521739130435</v>
      </c>
      <c r="E46" s="239">
        <v>20101927.689845741</v>
      </c>
      <c r="F46" s="239">
        <v>61560177.312684</v>
      </c>
      <c r="G46" s="259">
        <v>0.32654109470383047</v>
      </c>
    </row>
    <row r="47" spans="1:11" x14ac:dyDescent="0.25">
      <c r="A47" s="254">
        <v>43646</v>
      </c>
      <c r="B47" s="239">
        <v>502</v>
      </c>
      <c r="C47" s="239">
        <v>2881</v>
      </c>
      <c r="D47" s="3">
        <v>0.17424505380076363</v>
      </c>
      <c r="E47" s="239">
        <v>24699777.326896321</v>
      </c>
      <c r="F47" s="239">
        <v>67310098.036030114</v>
      </c>
      <c r="G47" s="259">
        <v>0.36695500448795798</v>
      </c>
    </row>
    <row r="48" spans="1:11" x14ac:dyDescent="0.25">
      <c r="A48" s="254">
        <v>43738</v>
      </c>
      <c r="B48" s="239">
        <v>536</v>
      </c>
      <c r="C48" s="239">
        <v>3050</v>
      </c>
      <c r="D48" s="3">
        <v>0.17573770491803278</v>
      </c>
      <c r="E48" s="239">
        <v>27353773.631746218</v>
      </c>
      <c r="F48" s="239">
        <v>73671794.604287714</v>
      </c>
      <c r="G48" s="259">
        <v>0.37129234843091796</v>
      </c>
    </row>
    <row r="49" spans="1:11" x14ac:dyDescent="0.25">
      <c r="A49" s="254">
        <v>43830</v>
      </c>
      <c r="B49" s="239">
        <v>486</v>
      </c>
      <c r="C49" s="239">
        <v>2652</v>
      </c>
      <c r="D49" s="3">
        <v>0.18325791855203619</v>
      </c>
      <c r="E49" s="239">
        <v>26603039.566319894</v>
      </c>
      <c r="F49" s="239">
        <v>70921785.240598276</v>
      </c>
      <c r="G49" s="259">
        <v>0.37510391871934046</v>
      </c>
    </row>
    <row r="50" spans="1:11" x14ac:dyDescent="0.25">
      <c r="A50" s="255">
        <v>43921</v>
      </c>
      <c r="B50" s="260">
        <v>473</v>
      </c>
      <c r="C50" s="261">
        <v>2544</v>
      </c>
      <c r="D50" s="262">
        <v>0.18592767295597484</v>
      </c>
      <c r="E50" s="263">
        <v>28071802.47375432</v>
      </c>
      <c r="F50" s="263">
        <v>71848878.20769529</v>
      </c>
      <c r="G50" s="264">
        <v>0.39070620410532342</v>
      </c>
      <c r="H50" s="113"/>
      <c r="I50" s="113"/>
      <c r="J50" s="113"/>
      <c r="K50" s="113"/>
    </row>
    <row r="53" spans="1:11" x14ac:dyDescent="0.25">
      <c r="A53" s="229"/>
      <c r="B53" s="247" t="s">
        <v>453</v>
      </c>
      <c r="C53" s="248"/>
      <c r="D53" s="248"/>
      <c r="E53" s="248"/>
      <c r="F53" s="248"/>
      <c r="G53" s="249"/>
    </row>
    <row r="54" spans="1:11" ht="45" x14ac:dyDescent="0.25">
      <c r="A54" s="250" t="s">
        <v>461</v>
      </c>
      <c r="B54" s="252" t="s">
        <v>455</v>
      </c>
      <c r="C54" s="252" t="s">
        <v>462</v>
      </c>
      <c r="D54" s="252" t="s">
        <v>457</v>
      </c>
      <c r="E54" s="252" t="s">
        <v>463</v>
      </c>
      <c r="F54" s="252" t="s">
        <v>459</v>
      </c>
      <c r="G54" s="253" t="s">
        <v>465</v>
      </c>
    </row>
    <row r="55" spans="1:11" x14ac:dyDescent="0.25">
      <c r="A55" s="254">
        <v>42551</v>
      </c>
      <c r="B55" s="239"/>
      <c r="C55" s="239"/>
      <c r="D55" s="3"/>
      <c r="E55" s="239">
        <v>20936650.345442902</v>
      </c>
      <c r="F55" s="257">
        <v>78833781.897303104</v>
      </c>
      <c r="G55" s="258">
        <v>0.26557967715816438</v>
      </c>
      <c r="H55" s="3"/>
    </row>
    <row r="56" spans="1:11" x14ac:dyDescent="0.25">
      <c r="A56" s="254">
        <v>42643</v>
      </c>
      <c r="B56" s="239"/>
      <c r="C56" s="239"/>
      <c r="D56" s="3"/>
      <c r="E56" s="239">
        <v>21354816.335636999</v>
      </c>
      <c r="F56" s="239">
        <v>79086414.322542593</v>
      </c>
      <c r="G56" s="259">
        <v>0.27001877020931109</v>
      </c>
      <c r="H56" s="3"/>
    </row>
    <row r="57" spans="1:11" x14ac:dyDescent="0.25">
      <c r="A57" s="254">
        <v>42735</v>
      </c>
      <c r="B57" s="239"/>
      <c r="C57" s="239"/>
      <c r="D57" s="3"/>
      <c r="E57" s="239">
        <v>21135630.726875462</v>
      </c>
      <c r="F57" s="239">
        <v>75359717.92201592</v>
      </c>
      <c r="G57" s="259">
        <v>0.28046324096843261</v>
      </c>
      <c r="H57" s="3"/>
    </row>
    <row r="58" spans="1:11" x14ac:dyDescent="0.25">
      <c r="A58" s="254">
        <v>42825</v>
      </c>
      <c r="B58" s="239"/>
      <c r="C58" s="239"/>
      <c r="D58" s="3"/>
      <c r="E58" s="239">
        <v>22358303.95981783</v>
      </c>
      <c r="F58" s="239">
        <v>77580651.695750952</v>
      </c>
      <c r="G58" s="259">
        <v>0.28819433030158964</v>
      </c>
      <c r="H58" s="3"/>
    </row>
    <row r="59" spans="1:11" x14ac:dyDescent="0.25">
      <c r="A59" s="254">
        <v>42916</v>
      </c>
      <c r="B59" s="239"/>
      <c r="C59" s="239"/>
      <c r="D59" s="3"/>
      <c r="E59" s="239">
        <v>24404371.602674365</v>
      </c>
      <c r="F59" s="239">
        <v>85100873.231671691</v>
      </c>
      <c r="G59" s="259">
        <v>0.28676993168140463</v>
      </c>
      <c r="H59" s="3"/>
    </row>
    <row r="60" spans="1:11" x14ac:dyDescent="0.25">
      <c r="A60" s="254">
        <v>43008</v>
      </c>
      <c r="B60" s="239"/>
      <c r="C60" s="239"/>
      <c r="D60" s="3"/>
      <c r="E60" s="239">
        <v>25829826.359421711</v>
      </c>
      <c r="F60" s="239">
        <v>87548485.491457015</v>
      </c>
      <c r="G60" s="259">
        <v>0.29503453103071881</v>
      </c>
      <c r="H60" s="3"/>
    </row>
    <row r="61" spans="1:11" x14ac:dyDescent="0.25">
      <c r="A61" s="254">
        <v>43100</v>
      </c>
      <c r="B61" s="239"/>
      <c r="C61" s="239"/>
      <c r="D61" s="3"/>
      <c r="E61" s="239">
        <v>24505191.206773352</v>
      </c>
      <c r="F61" s="239">
        <v>81254579.977517635</v>
      </c>
      <c r="G61" s="259">
        <v>0.30158535326320934</v>
      </c>
      <c r="H61" s="3"/>
    </row>
    <row r="62" spans="1:11" x14ac:dyDescent="0.25">
      <c r="A62" s="254">
        <v>43190</v>
      </c>
      <c r="B62" s="239"/>
      <c r="C62" s="239"/>
      <c r="D62" s="3"/>
      <c r="E62" s="239">
        <v>24412892.778755568</v>
      </c>
      <c r="F62" s="239">
        <v>74359720.095170602</v>
      </c>
      <c r="G62" s="259">
        <v>0.3283080241226069</v>
      </c>
      <c r="H62" s="3"/>
    </row>
    <row r="63" spans="1:11" x14ac:dyDescent="0.25">
      <c r="A63" s="254">
        <v>43281</v>
      </c>
      <c r="B63" s="239"/>
      <c r="C63" s="239"/>
      <c r="D63" s="3"/>
      <c r="E63" s="239">
        <v>26985019.826192435</v>
      </c>
      <c r="F63" s="239">
        <v>82531779.32876271</v>
      </c>
      <c r="G63" s="259">
        <v>0.32696520110996841</v>
      </c>
      <c r="H63" s="113"/>
    </row>
    <row r="64" spans="1:11" x14ac:dyDescent="0.25">
      <c r="A64" s="254">
        <v>43373</v>
      </c>
      <c r="B64" s="239"/>
      <c r="C64" s="239"/>
      <c r="D64" s="3"/>
      <c r="E64" s="239">
        <v>30536589.316282876</v>
      </c>
      <c r="F64" s="239">
        <v>90228150.629236802</v>
      </c>
      <c r="G64" s="259">
        <v>0.33843749543047874</v>
      </c>
      <c r="H64" s="3"/>
    </row>
    <row r="65" spans="1:10" x14ac:dyDescent="0.25">
      <c r="A65" s="254">
        <v>43465</v>
      </c>
      <c r="B65" s="239"/>
      <c r="C65" s="239"/>
      <c r="D65" s="3"/>
      <c r="E65" s="239">
        <v>29596797.898803581</v>
      </c>
      <c r="F65" s="239">
        <v>88530183.698942304</v>
      </c>
      <c r="G65" s="259">
        <v>0.33431307450407088</v>
      </c>
      <c r="H65" s="3"/>
    </row>
    <row r="66" spans="1:10" x14ac:dyDescent="0.25">
      <c r="A66" s="254">
        <v>43555</v>
      </c>
      <c r="B66" s="239"/>
      <c r="C66" s="239"/>
      <c r="D66" s="3"/>
      <c r="E66" s="239">
        <v>30678615.622927826</v>
      </c>
      <c r="F66" s="239">
        <v>86433805.22887601</v>
      </c>
      <c r="G66" s="259">
        <v>0.35493769528821628</v>
      </c>
      <c r="H66" s="3"/>
    </row>
    <row r="67" spans="1:10" x14ac:dyDescent="0.25">
      <c r="A67" s="254">
        <v>43646</v>
      </c>
      <c r="B67" s="239"/>
      <c r="C67" s="239"/>
      <c r="D67" s="3"/>
      <c r="E67" s="239">
        <v>39894283.185811542</v>
      </c>
      <c r="F67" s="239">
        <v>101834804.22452191</v>
      </c>
      <c r="G67" s="259">
        <v>0.39175489646795003</v>
      </c>
      <c r="H67" s="3"/>
    </row>
    <row r="68" spans="1:10" x14ac:dyDescent="0.25">
      <c r="A68" s="254">
        <v>43738</v>
      </c>
      <c r="B68" s="239"/>
      <c r="C68" s="239"/>
      <c r="D68" s="3"/>
      <c r="E68" s="239">
        <v>39706885.148448452</v>
      </c>
      <c r="F68" s="239">
        <v>106341587.41155708</v>
      </c>
      <c r="G68" s="259">
        <v>0.37338999835292241</v>
      </c>
      <c r="H68" s="3"/>
    </row>
    <row r="69" spans="1:10" x14ac:dyDescent="0.25">
      <c r="A69" s="254">
        <v>43830</v>
      </c>
      <c r="B69" s="239"/>
      <c r="C69" s="239"/>
      <c r="D69" s="3"/>
      <c r="E69" s="239">
        <v>45209401.136616074</v>
      </c>
      <c r="F69" s="239">
        <v>107775999.6848722</v>
      </c>
      <c r="G69" s="259">
        <v>0.41947559075122937</v>
      </c>
      <c r="H69" s="3"/>
    </row>
    <row r="70" spans="1:10" x14ac:dyDescent="0.25">
      <c r="A70" s="255">
        <v>43921</v>
      </c>
      <c r="B70" s="260"/>
      <c r="C70" s="261"/>
      <c r="D70" s="262"/>
      <c r="E70" s="263">
        <v>42333225.32924217</v>
      </c>
      <c r="F70" s="263">
        <v>100109336.9957061</v>
      </c>
      <c r="G70" s="264">
        <v>0.42286990004796388</v>
      </c>
      <c r="H70" s="113"/>
    </row>
    <row r="73" spans="1:10" x14ac:dyDescent="0.25">
      <c r="A73" s="226"/>
      <c r="B73" s="231"/>
      <c r="C73" s="247" t="s">
        <v>466</v>
      </c>
      <c r="D73" s="248"/>
      <c r="E73" s="248"/>
      <c r="F73" s="248"/>
      <c r="G73" s="248"/>
      <c r="H73" s="248"/>
      <c r="I73" s="249"/>
    </row>
    <row r="74" spans="1:10" ht="30" x14ac:dyDescent="0.25">
      <c r="A74" s="250" t="s">
        <v>346</v>
      </c>
      <c r="B74" s="253" t="s">
        <v>347</v>
      </c>
      <c r="C74" s="251" t="s">
        <v>467</v>
      </c>
      <c r="D74" s="252" t="s">
        <v>468</v>
      </c>
      <c r="E74" s="252" t="s">
        <v>469</v>
      </c>
      <c r="F74" s="252" t="s">
        <v>470</v>
      </c>
      <c r="G74" s="252" t="s">
        <v>471</v>
      </c>
      <c r="H74" s="252" t="s">
        <v>472</v>
      </c>
      <c r="I74" s="253" t="s">
        <v>473</v>
      </c>
    </row>
    <row r="75" spans="1:10" x14ac:dyDescent="0.25">
      <c r="A75" s="265">
        <v>0</v>
      </c>
      <c r="B75" s="266">
        <v>2015</v>
      </c>
      <c r="C75" s="267">
        <v>114</v>
      </c>
      <c r="D75" s="268">
        <v>821</v>
      </c>
      <c r="E75" s="268">
        <v>7</v>
      </c>
      <c r="F75" s="268">
        <v>95</v>
      </c>
      <c r="G75" s="268">
        <v>1379</v>
      </c>
      <c r="H75" s="268">
        <v>225</v>
      </c>
      <c r="I75" s="269">
        <v>225</v>
      </c>
    </row>
    <row r="76" spans="1:10" x14ac:dyDescent="0.25">
      <c r="A76" s="270"/>
      <c r="B76" s="266">
        <v>2016</v>
      </c>
      <c r="C76" s="271">
        <v>128</v>
      </c>
      <c r="D76" s="272">
        <v>751</v>
      </c>
      <c r="E76" s="272">
        <v>4</v>
      </c>
      <c r="F76" s="272">
        <v>61</v>
      </c>
      <c r="G76" s="272">
        <v>1435</v>
      </c>
      <c r="H76" s="272">
        <v>133</v>
      </c>
      <c r="I76" s="273">
        <v>249</v>
      </c>
    </row>
    <row r="77" spans="1:10" x14ac:dyDescent="0.25">
      <c r="A77" s="270"/>
      <c r="B77" s="266">
        <v>2017</v>
      </c>
      <c r="C77" s="271">
        <v>115</v>
      </c>
      <c r="D77" s="272">
        <v>862</v>
      </c>
      <c r="E77" s="272">
        <v>4</v>
      </c>
      <c r="F77" s="272">
        <v>48</v>
      </c>
      <c r="G77" s="272">
        <v>1273</v>
      </c>
      <c r="H77" s="272">
        <v>93</v>
      </c>
      <c r="I77" s="273">
        <v>167</v>
      </c>
    </row>
    <row r="78" spans="1:10" x14ac:dyDescent="0.25">
      <c r="A78" s="270"/>
      <c r="B78" s="266">
        <v>2018</v>
      </c>
      <c r="C78" s="271">
        <v>56</v>
      </c>
      <c r="D78" s="272">
        <v>981</v>
      </c>
      <c r="E78" s="272">
        <v>1</v>
      </c>
      <c r="F78" s="272">
        <v>24</v>
      </c>
      <c r="G78" s="272">
        <v>1151</v>
      </c>
      <c r="H78" s="272">
        <v>81</v>
      </c>
      <c r="I78" s="273">
        <v>150</v>
      </c>
    </row>
    <row r="79" spans="1:10" x14ac:dyDescent="0.25">
      <c r="A79" s="270"/>
      <c r="B79" s="266">
        <v>2019</v>
      </c>
      <c r="C79" s="271">
        <v>105</v>
      </c>
      <c r="D79" s="272">
        <v>1342</v>
      </c>
      <c r="E79" s="272">
        <v>4</v>
      </c>
      <c r="F79" s="272">
        <v>25</v>
      </c>
      <c r="G79" s="272">
        <v>715</v>
      </c>
      <c r="H79" s="272">
        <v>93</v>
      </c>
      <c r="I79" s="273">
        <v>145</v>
      </c>
      <c r="J79" s="113"/>
    </row>
    <row r="80" spans="1:10" x14ac:dyDescent="0.25">
      <c r="A80" s="270"/>
      <c r="B80" s="266">
        <v>2020</v>
      </c>
      <c r="C80" s="271">
        <v>173</v>
      </c>
      <c r="D80" s="272">
        <v>1167</v>
      </c>
      <c r="E80" s="272">
        <v>6</v>
      </c>
      <c r="F80" s="272">
        <v>38</v>
      </c>
      <c r="G80" s="272">
        <v>968</v>
      </c>
      <c r="H80" s="272">
        <v>112</v>
      </c>
      <c r="I80" s="273">
        <v>216</v>
      </c>
    </row>
    <row r="81" spans="1:9" x14ac:dyDescent="0.25">
      <c r="A81" s="270">
        <v>1</v>
      </c>
      <c r="B81" s="266">
        <v>2015</v>
      </c>
      <c r="C81" s="271">
        <v>113</v>
      </c>
      <c r="D81" s="272">
        <v>2170</v>
      </c>
      <c r="E81" s="272">
        <v>13</v>
      </c>
      <c r="F81" s="272">
        <v>252</v>
      </c>
      <c r="G81" s="272">
        <v>2567</v>
      </c>
      <c r="H81" s="272">
        <v>335</v>
      </c>
      <c r="I81" s="273">
        <v>672</v>
      </c>
    </row>
    <row r="82" spans="1:9" x14ac:dyDescent="0.25">
      <c r="A82" s="270"/>
      <c r="B82" s="266">
        <v>2016</v>
      </c>
      <c r="C82" s="271">
        <v>44</v>
      </c>
      <c r="D82" s="272">
        <v>2505</v>
      </c>
      <c r="E82" s="272">
        <v>9</v>
      </c>
      <c r="F82" s="272">
        <v>166</v>
      </c>
      <c r="G82" s="272">
        <v>2192</v>
      </c>
      <c r="H82" s="272">
        <v>201</v>
      </c>
      <c r="I82" s="273">
        <v>629</v>
      </c>
    </row>
    <row r="83" spans="1:9" x14ac:dyDescent="0.25">
      <c r="A83" s="270"/>
      <c r="B83" s="266">
        <v>2017</v>
      </c>
      <c r="C83" s="271">
        <v>61</v>
      </c>
      <c r="D83" s="272">
        <v>2471</v>
      </c>
      <c r="E83" s="272">
        <v>7</v>
      </c>
      <c r="F83" s="272">
        <v>142</v>
      </c>
      <c r="G83" s="272">
        <v>2049</v>
      </c>
      <c r="H83" s="272">
        <v>193</v>
      </c>
      <c r="I83" s="273">
        <v>459</v>
      </c>
    </row>
    <row r="84" spans="1:9" x14ac:dyDescent="0.25">
      <c r="A84" s="270"/>
      <c r="B84" s="266">
        <v>2018</v>
      </c>
      <c r="C84" s="271">
        <v>28</v>
      </c>
      <c r="D84" s="272">
        <v>2765</v>
      </c>
      <c r="E84" s="272">
        <v>8</v>
      </c>
      <c r="F84" s="272">
        <v>78</v>
      </c>
      <c r="G84" s="272">
        <v>1774</v>
      </c>
      <c r="H84" s="272">
        <v>123</v>
      </c>
      <c r="I84" s="273">
        <v>420</v>
      </c>
    </row>
    <row r="85" spans="1:9" x14ac:dyDescent="0.25">
      <c r="A85" s="270"/>
      <c r="B85" s="266">
        <v>2019</v>
      </c>
      <c r="C85" s="271">
        <v>18</v>
      </c>
      <c r="D85" s="272">
        <v>3502</v>
      </c>
      <c r="E85" s="272">
        <v>17</v>
      </c>
      <c r="F85" s="272">
        <v>90</v>
      </c>
      <c r="G85" s="272">
        <v>1200</v>
      </c>
      <c r="H85" s="272">
        <v>297</v>
      </c>
      <c r="I85" s="273">
        <v>457</v>
      </c>
    </row>
    <row r="86" spans="1:9" x14ac:dyDescent="0.25">
      <c r="A86" s="270"/>
      <c r="B86" s="266">
        <v>2020</v>
      </c>
      <c r="C86" s="271">
        <v>13</v>
      </c>
      <c r="D86" s="272">
        <v>2998</v>
      </c>
      <c r="E86" s="272">
        <v>7</v>
      </c>
      <c r="F86" s="272">
        <v>130</v>
      </c>
      <c r="G86" s="272">
        <v>1695</v>
      </c>
      <c r="H86" s="272">
        <v>149</v>
      </c>
      <c r="I86" s="273">
        <v>519</v>
      </c>
    </row>
    <row r="87" spans="1:9" x14ac:dyDescent="0.25">
      <c r="A87" s="270">
        <v>2</v>
      </c>
      <c r="B87" s="266">
        <v>2015</v>
      </c>
      <c r="C87" s="271">
        <v>284</v>
      </c>
      <c r="D87" s="272">
        <v>3746</v>
      </c>
      <c r="E87" s="272">
        <v>16</v>
      </c>
      <c r="F87" s="272">
        <v>370</v>
      </c>
      <c r="G87" s="272">
        <v>3358</v>
      </c>
      <c r="H87" s="272">
        <v>290</v>
      </c>
      <c r="I87" s="273">
        <v>1103</v>
      </c>
    </row>
    <row r="88" spans="1:9" x14ac:dyDescent="0.25">
      <c r="A88" s="270"/>
      <c r="B88" s="266">
        <v>2016</v>
      </c>
      <c r="C88" s="271">
        <v>124</v>
      </c>
      <c r="D88" s="272">
        <v>3888</v>
      </c>
      <c r="E88" s="272">
        <v>12</v>
      </c>
      <c r="F88" s="272">
        <v>276</v>
      </c>
      <c r="G88" s="272">
        <v>3031</v>
      </c>
      <c r="H88" s="272">
        <v>219</v>
      </c>
      <c r="I88" s="273">
        <v>940</v>
      </c>
    </row>
    <row r="89" spans="1:9" x14ac:dyDescent="0.25">
      <c r="A89" s="270"/>
      <c r="B89" s="266">
        <v>2017</v>
      </c>
      <c r="C89" s="271">
        <v>176</v>
      </c>
      <c r="D89" s="272">
        <v>3907</v>
      </c>
      <c r="E89" s="272">
        <v>12</v>
      </c>
      <c r="F89" s="272">
        <v>238</v>
      </c>
      <c r="G89" s="272">
        <v>2843</v>
      </c>
      <c r="H89" s="272">
        <v>214</v>
      </c>
      <c r="I89" s="273">
        <v>737</v>
      </c>
    </row>
    <row r="90" spans="1:9" x14ac:dyDescent="0.25">
      <c r="A90" s="270"/>
      <c r="B90" s="266">
        <v>2018</v>
      </c>
      <c r="C90" s="271">
        <v>125</v>
      </c>
      <c r="D90" s="272">
        <v>4612</v>
      </c>
      <c r="E90" s="272">
        <v>8</v>
      </c>
      <c r="F90" s="272">
        <v>149</v>
      </c>
      <c r="G90" s="272">
        <v>2164</v>
      </c>
      <c r="H90" s="272">
        <v>125</v>
      </c>
      <c r="I90" s="273">
        <v>735</v>
      </c>
    </row>
    <row r="91" spans="1:9" x14ac:dyDescent="0.25">
      <c r="A91" s="270"/>
      <c r="B91" s="266">
        <v>2019</v>
      </c>
      <c r="C91" s="271">
        <v>145</v>
      </c>
      <c r="D91" s="272">
        <v>5458</v>
      </c>
      <c r="E91" s="272">
        <v>16</v>
      </c>
      <c r="F91" s="272">
        <v>169</v>
      </c>
      <c r="G91" s="272">
        <v>1764</v>
      </c>
      <c r="H91" s="272">
        <v>296</v>
      </c>
      <c r="I91" s="273">
        <v>1016</v>
      </c>
    </row>
    <row r="92" spans="1:9" x14ac:dyDescent="0.25">
      <c r="A92" s="270"/>
      <c r="B92" s="266">
        <v>2020</v>
      </c>
      <c r="C92" s="271">
        <v>101</v>
      </c>
      <c r="D92" s="272">
        <v>4640</v>
      </c>
      <c r="E92" s="272">
        <v>6</v>
      </c>
      <c r="F92" s="272">
        <v>208</v>
      </c>
      <c r="G92" s="272">
        <v>2236</v>
      </c>
      <c r="H92" s="272">
        <v>192</v>
      </c>
      <c r="I92" s="273">
        <v>826</v>
      </c>
    </row>
    <row r="93" spans="1:9" x14ac:dyDescent="0.25">
      <c r="A93" s="301">
        <v>3</v>
      </c>
      <c r="B93" s="302">
        <v>2015</v>
      </c>
      <c r="C93" s="303">
        <v>196</v>
      </c>
      <c r="D93" s="304">
        <v>5464</v>
      </c>
      <c r="E93" s="304">
        <v>14</v>
      </c>
      <c r="F93" s="304">
        <v>515</v>
      </c>
      <c r="G93" s="304">
        <v>4493</v>
      </c>
      <c r="H93" s="304">
        <v>287</v>
      </c>
      <c r="I93" s="305">
        <v>1820</v>
      </c>
    </row>
    <row r="94" spans="1:9" x14ac:dyDescent="0.25">
      <c r="A94" s="301"/>
      <c r="B94" s="302">
        <v>2016</v>
      </c>
      <c r="C94" s="303">
        <v>173</v>
      </c>
      <c r="D94" s="304">
        <v>5567</v>
      </c>
      <c r="E94" s="304">
        <v>12</v>
      </c>
      <c r="F94" s="304">
        <v>395</v>
      </c>
      <c r="G94" s="304">
        <v>3898</v>
      </c>
      <c r="H94" s="304">
        <v>231</v>
      </c>
      <c r="I94" s="305">
        <v>1263</v>
      </c>
    </row>
    <row r="95" spans="1:9" x14ac:dyDescent="0.25">
      <c r="A95" s="301"/>
      <c r="B95" s="302">
        <v>2017</v>
      </c>
      <c r="C95" s="303">
        <v>179</v>
      </c>
      <c r="D95" s="304">
        <v>5840</v>
      </c>
      <c r="E95" s="304">
        <v>15</v>
      </c>
      <c r="F95" s="304">
        <v>363</v>
      </c>
      <c r="G95" s="304">
        <v>3460</v>
      </c>
      <c r="H95" s="304">
        <v>224</v>
      </c>
      <c r="I95" s="305">
        <v>1065</v>
      </c>
    </row>
    <row r="96" spans="1:9" x14ac:dyDescent="0.25">
      <c r="A96" s="301"/>
      <c r="B96" s="302">
        <v>2018</v>
      </c>
      <c r="C96" s="303">
        <v>122</v>
      </c>
      <c r="D96" s="304">
        <v>6847</v>
      </c>
      <c r="E96" s="304">
        <v>14</v>
      </c>
      <c r="F96" s="304">
        <v>241</v>
      </c>
      <c r="G96" s="304">
        <v>2485</v>
      </c>
      <c r="H96" s="304">
        <v>169</v>
      </c>
      <c r="I96" s="305">
        <v>987</v>
      </c>
    </row>
    <row r="97" spans="1:10" x14ac:dyDescent="0.25">
      <c r="A97" s="301"/>
      <c r="B97" s="302">
        <v>2019</v>
      </c>
      <c r="C97" s="303">
        <v>135</v>
      </c>
      <c r="D97" s="304">
        <v>7527</v>
      </c>
      <c r="E97" s="304">
        <v>9</v>
      </c>
      <c r="F97" s="304">
        <v>279</v>
      </c>
      <c r="G97" s="304">
        <v>2322</v>
      </c>
      <c r="H97" s="304">
        <v>244</v>
      </c>
      <c r="I97" s="305">
        <v>1471</v>
      </c>
    </row>
    <row r="98" spans="1:10" x14ac:dyDescent="0.25">
      <c r="A98" s="301">
        <v>4</v>
      </c>
      <c r="B98" s="302">
        <v>2015</v>
      </c>
      <c r="C98" s="303">
        <v>14</v>
      </c>
      <c r="D98" s="304">
        <v>6419</v>
      </c>
      <c r="E98" s="304">
        <v>13</v>
      </c>
      <c r="F98" s="304">
        <v>604</v>
      </c>
      <c r="G98" s="304">
        <v>4055</v>
      </c>
      <c r="H98" s="304">
        <v>178</v>
      </c>
      <c r="I98" s="305">
        <v>2087</v>
      </c>
    </row>
    <row r="99" spans="1:10" x14ac:dyDescent="0.25">
      <c r="A99" s="301"/>
      <c r="B99" s="302">
        <v>2016</v>
      </c>
      <c r="C99" s="303">
        <v>6</v>
      </c>
      <c r="D99" s="304">
        <v>6384</v>
      </c>
      <c r="E99" s="304">
        <v>10</v>
      </c>
      <c r="F99" s="304">
        <v>508</v>
      </c>
      <c r="G99" s="304">
        <v>3611</v>
      </c>
      <c r="H99" s="304">
        <v>143</v>
      </c>
      <c r="I99" s="305">
        <v>1425</v>
      </c>
    </row>
    <row r="100" spans="1:10" x14ac:dyDescent="0.25">
      <c r="A100" s="270"/>
      <c r="B100" s="266">
        <v>2017</v>
      </c>
      <c r="C100" s="271">
        <v>3</v>
      </c>
      <c r="D100" s="272">
        <v>6755</v>
      </c>
      <c r="E100" s="272">
        <v>12</v>
      </c>
      <c r="F100" s="272">
        <v>421</v>
      </c>
      <c r="G100" s="272">
        <v>3096</v>
      </c>
      <c r="H100" s="272">
        <v>132</v>
      </c>
      <c r="I100" s="273">
        <v>1257</v>
      </c>
    </row>
    <row r="101" spans="1:10" x14ac:dyDescent="0.25">
      <c r="A101" s="270"/>
      <c r="B101" s="266">
        <v>2018</v>
      </c>
      <c r="C101" s="271">
        <v>3</v>
      </c>
      <c r="D101" s="272">
        <v>7707</v>
      </c>
      <c r="E101" s="272">
        <v>13</v>
      </c>
      <c r="F101" s="272">
        <v>295</v>
      </c>
      <c r="G101" s="272">
        <v>2170</v>
      </c>
      <c r="H101" s="272">
        <v>115</v>
      </c>
      <c r="I101" s="273">
        <v>1160</v>
      </c>
    </row>
    <row r="102" spans="1:10" x14ac:dyDescent="0.25">
      <c r="A102" s="270"/>
      <c r="B102" s="266">
        <v>2019</v>
      </c>
      <c r="C102" s="271">
        <v>13</v>
      </c>
      <c r="D102" s="272">
        <v>8485</v>
      </c>
      <c r="E102" s="272">
        <v>6</v>
      </c>
      <c r="F102" s="272">
        <v>361</v>
      </c>
      <c r="G102" s="272">
        <v>1967</v>
      </c>
      <c r="H102" s="272">
        <v>194</v>
      </c>
      <c r="I102" s="273">
        <v>1618</v>
      </c>
    </row>
    <row r="103" spans="1:10" x14ac:dyDescent="0.25">
      <c r="A103" s="270">
        <v>5</v>
      </c>
      <c r="B103" s="266">
        <v>2015</v>
      </c>
      <c r="C103" s="271">
        <v>1</v>
      </c>
      <c r="D103" s="272">
        <v>6603</v>
      </c>
      <c r="E103" s="272">
        <v>15</v>
      </c>
      <c r="F103" s="272">
        <v>660</v>
      </c>
      <c r="G103" s="272">
        <v>3951</v>
      </c>
      <c r="H103" s="272">
        <v>113</v>
      </c>
      <c r="I103" s="273">
        <v>2152</v>
      </c>
    </row>
    <row r="104" spans="1:10" x14ac:dyDescent="0.25">
      <c r="A104" s="270"/>
      <c r="B104" s="266">
        <v>2016</v>
      </c>
      <c r="C104" s="271">
        <v>1</v>
      </c>
      <c r="D104" s="272">
        <v>6562</v>
      </c>
      <c r="E104" s="272">
        <v>8</v>
      </c>
      <c r="F104" s="272">
        <v>558</v>
      </c>
      <c r="G104" s="272">
        <v>3494</v>
      </c>
      <c r="H104" s="272">
        <v>98</v>
      </c>
      <c r="I104" s="273">
        <v>1466</v>
      </c>
    </row>
    <row r="105" spans="1:10" x14ac:dyDescent="0.25">
      <c r="A105" s="270"/>
      <c r="B105" s="266">
        <v>2017</v>
      </c>
      <c r="C105" s="271">
        <v>0</v>
      </c>
      <c r="D105" s="272">
        <v>6914</v>
      </c>
      <c r="E105" s="272">
        <v>5</v>
      </c>
      <c r="F105" s="272">
        <v>445</v>
      </c>
      <c r="G105" s="272">
        <v>3021</v>
      </c>
      <c r="H105" s="272">
        <v>92</v>
      </c>
      <c r="I105" s="273">
        <v>1294</v>
      </c>
    </row>
    <row r="106" spans="1:10" x14ac:dyDescent="0.25">
      <c r="A106" s="270"/>
      <c r="B106" s="266">
        <v>2018</v>
      </c>
      <c r="C106" s="271">
        <v>0</v>
      </c>
      <c r="D106" s="272">
        <v>7881</v>
      </c>
      <c r="E106" s="272">
        <v>12</v>
      </c>
      <c r="F106" s="272">
        <v>317</v>
      </c>
      <c r="G106" s="272">
        <v>2095</v>
      </c>
      <c r="H106" s="272">
        <v>94</v>
      </c>
      <c r="I106" s="273">
        <v>1196</v>
      </c>
    </row>
    <row r="107" spans="1:10" x14ac:dyDescent="0.25">
      <c r="A107" s="270"/>
      <c r="B107" s="266">
        <v>2019</v>
      </c>
      <c r="C107" s="271">
        <v>0</v>
      </c>
      <c r="D107" s="272">
        <v>8683</v>
      </c>
      <c r="E107" s="272">
        <v>4</v>
      </c>
      <c r="F107" s="272">
        <v>380</v>
      </c>
      <c r="G107" s="272">
        <v>1885</v>
      </c>
      <c r="H107" s="272">
        <v>158</v>
      </c>
      <c r="I107" s="273">
        <v>1652</v>
      </c>
      <c r="J107" s="113"/>
    </row>
    <row r="108" spans="1:10" x14ac:dyDescent="0.25">
      <c r="A108" s="270">
        <v>6</v>
      </c>
      <c r="B108" s="266">
        <v>2015</v>
      </c>
      <c r="C108" s="271">
        <v>0</v>
      </c>
      <c r="D108" s="272">
        <v>6662</v>
      </c>
      <c r="E108" s="272">
        <v>9</v>
      </c>
      <c r="F108" s="272">
        <v>677</v>
      </c>
      <c r="G108" s="272">
        <v>3927</v>
      </c>
      <c r="H108" s="272">
        <v>89</v>
      </c>
      <c r="I108" s="273">
        <v>2177</v>
      </c>
    </row>
    <row r="109" spans="1:10" x14ac:dyDescent="0.25">
      <c r="A109" s="270"/>
      <c r="B109" s="266">
        <v>2016</v>
      </c>
      <c r="C109" s="271">
        <v>5</v>
      </c>
      <c r="D109" s="272">
        <v>6644</v>
      </c>
      <c r="E109" s="272">
        <v>5</v>
      </c>
      <c r="F109" s="272">
        <v>577</v>
      </c>
      <c r="G109" s="272">
        <v>3440</v>
      </c>
      <c r="H109" s="272">
        <v>80</v>
      </c>
      <c r="I109" s="273">
        <v>1486</v>
      </c>
    </row>
    <row r="110" spans="1:10" x14ac:dyDescent="0.25">
      <c r="A110" s="270"/>
      <c r="B110" s="266">
        <v>2017</v>
      </c>
      <c r="C110" s="271">
        <v>2</v>
      </c>
      <c r="D110" s="272">
        <v>6964</v>
      </c>
      <c r="E110" s="272">
        <v>7</v>
      </c>
      <c r="F110" s="272">
        <v>456</v>
      </c>
      <c r="G110" s="272">
        <v>2995</v>
      </c>
      <c r="H110" s="272">
        <v>82</v>
      </c>
      <c r="I110" s="273">
        <v>1325</v>
      </c>
    </row>
    <row r="111" spans="1:10" x14ac:dyDescent="0.25">
      <c r="A111" s="270"/>
      <c r="B111" s="274">
        <v>2018</v>
      </c>
      <c r="C111" s="271">
        <v>3</v>
      </c>
      <c r="D111" s="272">
        <v>7945</v>
      </c>
      <c r="E111" s="272">
        <v>9</v>
      </c>
      <c r="F111" s="272">
        <v>334</v>
      </c>
      <c r="G111" s="272">
        <v>2074</v>
      </c>
      <c r="H111" s="272">
        <v>85</v>
      </c>
      <c r="I111" s="273">
        <v>1209</v>
      </c>
    </row>
    <row r="112" spans="1:10" x14ac:dyDescent="0.25">
      <c r="A112" s="275"/>
      <c r="B112" s="276">
        <v>2019</v>
      </c>
      <c r="C112" s="277">
        <v>2</v>
      </c>
      <c r="D112" s="278">
        <v>8753</v>
      </c>
      <c r="E112" s="278">
        <v>3</v>
      </c>
      <c r="F112" s="278">
        <v>399</v>
      </c>
      <c r="G112" s="278">
        <v>1848</v>
      </c>
      <c r="H112" s="278">
        <v>149</v>
      </c>
      <c r="I112" s="279">
        <v>1662</v>
      </c>
      <c r="J112" s="113"/>
    </row>
    <row r="113" spans="1:9" x14ac:dyDescent="0.25">
      <c r="A113" s="280"/>
      <c r="B113" s="281"/>
      <c r="C113" s="272"/>
      <c r="D113" s="272"/>
      <c r="E113" s="272"/>
      <c r="F113" s="272"/>
      <c r="G113" s="272"/>
      <c r="H113" s="272"/>
      <c r="I113" s="272"/>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topLeftCell="A73" zoomScaleNormal="100" zoomScalePageLayoutView="85" workbookViewId="0">
      <selection activeCell="S16" sqref="S16"/>
    </sheetView>
  </sheetViews>
  <sheetFormatPr defaultColWidth="8.5703125" defaultRowHeight="15" x14ac:dyDescent="0.25"/>
  <cols>
    <col min="1" max="1" width="38.42578125" style="20" customWidth="1"/>
    <col min="2" max="2" width="78.5703125" style="20" customWidth="1"/>
    <col min="3" max="16384" width="8.5703125" style="20"/>
  </cols>
  <sheetData>
    <row r="1" spans="1:2" s="139" customFormat="1" ht="30.75" x14ac:dyDescent="0.25">
      <c r="A1" s="137" t="s">
        <v>236</v>
      </c>
      <c r="B1" s="138"/>
    </row>
    <row r="2" spans="1:2" s="139" customFormat="1" ht="30.75" x14ac:dyDescent="0.25">
      <c r="A2" s="137"/>
      <c r="B2" s="138"/>
    </row>
    <row r="3" spans="1:2" s="139" customFormat="1" ht="24" thickBot="1" x14ac:dyDescent="0.3">
      <c r="A3" s="377" t="s">
        <v>237</v>
      </c>
      <c r="B3" s="377"/>
    </row>
    <row r="4" spans="1:2" ht="15.75" thickBot="1" x14ac:dyDescent="0.3">
      <c r="A4" s="140" t="s">
        <v>238</v>
      </c>
      <c r="B4" s="141" t="s">
        <v>239</v>
      </c>
    </row>
    <row r="5" spans="1:2" ht="15.75" thickBot="1" x14ac:dyDescent="0.3">
      <c r="A5" s="142" t="s">
        <v>240</v>
      </c>
      <c r="B5" s="141" t="s">
        <v>237</v>
      </c>
    </row>
    <row r="6" spans="1:2" ht="15.75" thickBot="1" x14ac:dyDescent="0.3">
      <c r="A6" s="142" t="s">
        <v>241</v>
      </c>
      <c r="B6" s="143">
        <v>43951</v>
      </c>
    </row>
    <row r="7" spans="1:2" ht="15.75" thickBot="1" x14ac:dyDescent="0.3">
      <c r="A7" s="140" t="s">
        <v>242</v>
      </c>
      <c r="B7" s="141" t="s">
        <v>243</v>
      </c>
    </row>
    <row r="8" spans="1:2" ht="15.75" thickBot="1" x14ac:dyDescent="0.3">
      <c r="A8" s="144"/>
      <c r="B8" s="144"/>
    </row>
    <row r="9" spans="1:2" ht="15.75" thickBot="1" x14ac:dyDescent="0.3">
      <c r="A9" s="378" t="s">
        <v>244</v>
      </c>
      <c r="B9" s="378"/>
    </row>
    <row r="10" spans="1:2" s="147" customFormat="1" ht="15.75" thickBot="1" x14ac:dyDescent="0.3">
      <c r="A10" s="145" t="s">
        <v>245</v>
      </c>
      <c r="B10" s="146" t="s">
        <v>246</v>
      </c>
    </row>
    <row r="11" spans="1:2" s="147" customFormat="1" ht="15.75" thickBot="1" x14ac:dyDescent="0.3">
      <c r="A11" s="146" t="s">
        <v>247</v>
      </c>
      <c r="B11" s="146" t="s">
        <v>248</v>
      </c>
    </row>
    <row r="12" spans="1:2" s="147" customFormat="1" ht="15.75" thickBot="1" x14ac:dyDescent="0.3">
      <c r="A12" s="146" t="s">
        <v>247</v>
      </c>
      <c r="B12" s="146" t="s">
        <v>249</v>
      </c>
    </row>
    <row r="13" spans="1:2" s="147" customFormat="1" ht="15.75" thickBot="1" x14ac:dyDescent="0.3">
      <c r="A13" s="146" t="s">
        <v>250</v>
      </c>
      <c r="B13" s="146" t="s">
        <v>251</v>
      </c>
    </row>
    <row r="14" spans="1:2" s="147" customFormat="1" ht="45.75" thickBot="1" x14ac:dyDescent="0.3">
      <c r="A14" s="146" t="s">
        <v>247</v>
      </c>
      <c r="B14" s="146" t="s">
        <v>252</v>
      </c>
    </row>
    <row r="15" spans="1:2" s="147" customFormat="1" ht="15.75" thickBot="1" x14ac:dyDescent="0.3">
      <c r="A15" s="146" t="s">
        <v>247</v>
      </c>
      <c r="B15" s="146" t="s">
        <v>253</v>
      </c>
    </row>
    <row r="16" spans="1:2" s="147" customFormat="1" ht="15.75" thickBot="1" x14ac:dyDescent="0.3">
      <c r="A16" s="145" t="s">
        <v>254</v>
      </c>
      <c r="B16" s="146" t="s">
        <v>246</v>
      </c>
    </row>
    <row r="17" spans="1:2" s="147" customFormat="1" ht="15.75" thickBot="1" x14ac:dyDescent="0.3">
      <c r="A17" s="146" t="s">
        <v>247</v>
      </c>
      <c r="B17" s="146" t="s">
        <v>255</v>
      </c>
    </row>
    <row r="18" spans="1:2" s="147" customFormat="1" ht="15.75" thickBot="1" x14ac:dyDescent="0.3">
      <c r="A18" s="146" t="s">
        <v>250</v>
      </c>
      <c r="B18" s="146" t="s">
        <v>256</v>
      </c>
    </row>
    <row r="19" spans="1:2" s="147" customFormat="1" ht="15.75" thickBot="1" x14ac:dyDescent="0.3">
      <c r="A19" s="146" t="s">
        <v>247</v>
      </c>
      <c r="B19" s="146" t="s">
        <v>257</v>
      </c>
    </row>
    <row r="20" spans="1:2" s="147" customFormat="1" ht="60.75" thickBot="1" x14ac:dyDescent="0.3">
      <c r="A20" s="146" t="s">
        <v>247</v>
      </c>
      <c r="B20" s="146" t="s">
        <v>258</v>
      </c>
    </row>
    <row r="21" spans="1:2" s="147" customFormat="1" ht="15.75" thickBot="1" x14ac:dyDescent="0.3">
      <c r="A21" s="146" t="s">
        <v>247</v>
      </c>
      <c r="B21" s="146" t="s">
        <v>259</v>
      </c>
    </row>
    <row r="22" spans="1:2" s="147" customFormat="1" ht="15.75" thickBot="1" x14ac:dyDescent="0.3">
      <c r="A22" s="145" t="s">
        <v>260</v>
      </c>
      <c r="B22" s="146" t="s">
        <v>261</v>
      </c>
    </row>
    <row r="23" spans="1:2" s="147" customFormat="1" ht="15.75" thickBot="1" x14ac:dyDescent="0.3">
      <c r="A23" s="146" t="s">
        <v>247</v>
      </c>
      <c r="B23" s="146" t="s">
        <v>262</v>
      </c>
    </row>
    <row r="24" spans="1:2" s="147" customFormat="1" ht="15.75" thickBot="1" x14ac:dyDescent="0.3">
      <c r="A24" s="146" t="s">
        <v>247</v>
      </c>
      <c r="B24" s="146" t="s">
        <v>263</v>
      </c>
    </row>
    <row r="25" spans="1:2" s="147" customFormat="1" ht="15.75" thickBot="1" x14ac:dyDescent="0.3">
      <c r="A25" s="146" t="s">
        <v>247</v>
      </c>
      <c r="B25" s="146" t="s">
        <v>264</v>
      </c>
    </row>
    <row r="26" spans="1:2" s="147" customFormat="1" ht="15.75" thickBot="1" x14ac:dyDescent="0.3">
      <c r="A26" s="146" t="s">
        <v>247</v>
      </c>
      <c r="B26" s="146" t="s">
        <v>265</v>
      </c>
    </row>
    <row r="27" spans="1:2" s="149" customFormat="1" ht="30.75" thickBot="1" x14ac:dyDescent="0.3">
      <c r="A27" s="148" t="s">
        <v>247</v>
      </c>
      <c r="B27" s="148" t="s">
        <v>266</v>
      </c>
    </row>
    <row r="28" spans="1:2" s="147" customFormat="1" ht="15.75" thickBot="1" x14ac:dyDescent="0.3">
      <c r="A28" s="145" t="s">
        <v>267</v>
      </c>
      <c r="B28" s="146" t="s">
        <v>261</v>
      </c>
    </row>
    <row r="29" spans="1:2" s="149" customFormat="1" ht="30.75" thickBot="1" x14ac:dyDescent="0.3">
      <c r="A29" s="148" t="s">
        <v>247</v>
      </c>
      <c r="B29" s="148" t="s">
        <v>268</v>
      </c>
    </row>
    <row r="30" spans="1:2" s="149" customFormat="1" ht="30.75" thickBot="1" x14ac:dyDescent="0.3">
      <c r="A30" s="148" t="s">
        <v>247</v>
      </c>
      <c r="B30" s="148" t="s">
        <v>269</v>
      </c>
    </row>
    <row r="31" spans="1:2" s="147" customFormat="1" ht="30.75" thickBot="1" x14ac:dyDescent="0.3">
      <c r="A31" s="146" t="s">
        <v>247</v>
      </c>
      <c r="B31" s="146" t="s">
        <v>270</v>
      </c>
    </row>
    <row r="32" spans="1:2" s="149" customFormat="1" ht="30.75" thickBot="1" x14ac:dyDescent="0.3">
      <c r="A32" s="148" t="s">
        <v>247</v>
      </c>
      <c r="B32" s="148" t="s">
        <v>271</v>
      </c>
    </row>
    <row r="33" spans="1:2" s="147" customFormat="1" ht="15.75" thickBot="1" x14ac:dyDescent="0.3">
      <c r="A33" s="146" t="s">
        <v>247</v>
      </c>
      <c r="B33" s="146" t="s">
        <v>272</v>
      </c>
    </row>
    <row r="34" spans="1:2" s="147" customFormat="1" ht="15.75" thickBot="1" x14ac:dyDescent="0.3">
      <c r="A34" s="145" t="s">
        <v>273</v>
      </c>
      <c r="B34" s="146" t="s">
        <v>246</v>
      </c>
    </row>
    <row r="35" spans="1:2" s="147" customFormat="1" ht="15.75" thickBot="1" x14ac:dyDescent="0.3">
      <c r="A35" s="146" t="s">
        <v>250</v>
      </c>
      <c r="B35" s="146" t="s">
        <v>274</v>
      </c>
    </row>
    <row r="36" spans="1:2" s="147" customFormat="1" ht="15.75" thickBot="1" x14ac:dyDescent="0.3">
      <c r="A36" s="146" t="s">
        <v>247</v>
      </c>
      <c r="B36" s="146" t="s">
        <v>275</v>
      </c>
    </row>
    <row r="37" spans="1:2" s="147" customFormat="1" ht="15.75" thickBot="1" x14ac:dyDescent="0.3">
      <c r="A37" s="146" t="s">
        <v>247</v>
      </c>
      <c r="B37" s="146" t="s">
        <v>276</v>
      </c>
    </row>
    <row r="38" spans="1:2" s="147" customFormat="1" ht="30.75" thickBot="1" x14ac:dyDescent="0.3">
      <c r="A38" s="146" t="s">
        <v>247</v>
      </c>
      <c r="B38" s="146" t="s">
        <v>277</v>
      </c>
    </row>
    <row r="39" spans="1:2" s="147" customFormat="1" ht="15.75" thickBot="1" x14ac:dyDescent="0.3">
      <c r="A39" s="146" t="s">
        <v>247</v>
      </c>
      <c r="B39" s="146" t="s">
        <v>278</v>
      </c>
    </row>
    <row r="40" spans="1:2" ht="15.75" thickBot="1" x14ac:dyDescent="0.3">
      <c r="A40" s="150"/>
      <c r="B40" s="150"/>
    </row>
    <row r="41" spans="1:2" ht="14.45" customHeight="1" thickBot="1" x14ac:dyDescent="0.3">
      <c r="A41" s="378" t="s">
        <v>279</v>
      </c>
      <c r="B41" s="378"/>
    </row>
    <row r="42" spans="1:2" s="149" customFormat="1" ht="45.75" thickBot="1" x14ac:dyDescent="0.3">
      <c r="A42" s="151" t="s">
        <v>280</v>
      </c>
      <c r="B42" s="148" t="s">
        <v>281</v>
      </c>
    </row>
    <row r="43" spans="1:2" s="147" customFormat="1" ht="90.75" thickBot="1" x14ac:dyDescent="0.3">
      <c r="A43" s="151"/>
      <c r="B43" s="148" t="s">
        <v>282</v>
      </c>
    </row>
    <row r="44" spans="1:2" s="149" customFormat="1" ht="45.75" thickBot="1" x14ac:dyDescent="0.3">
      <c r="A44" s="151" t="s">
        <v>283</v>
      </c>
      <c r="B44" s="148" t="s">
        <v>284</v>
      </c>
    </row>
    <row r="45" spans="1:2" s="149" customFormat="1" ht="60.75" thickBot="1" x14ac:dyDescent="0.3">
      <c r="A45" s="148" t="s">
        <v>285</v>
      </c>
      <c r="B45" s="148" t="s">
        <v>286</v>
      </c>
    </row>
    <row r="46" spans="1:2" s="147" customFormat="1" ht="15.75" thickBot="1" x14ac:dyDescent="0.3">
      <c r="A46" s="146" t="s">
        <v>285</v>
      </c>
      <c r="B46" s="146" t="s">
        <v>287</v>
      </c>
    </row>
    <row r="47" spans="1:2" s="147" customFormat="1" ht="30.75" thickBot="1" x14ac:dyDescent="0.3">
      <c r="A47" s="146" t="s">
        <v>285</v>
      </c>
      <c r="B47" s="146" t="s">
        <v>288</v>
      </c>
    </row>
    <row r="48" spans="1:2" s="147" customFormat="1" ht="15.75" thickBot="1" x14ac:dyDescent="0.3">
      <c r="A48" s="146" t="s">
        <v>285</v>
      </c>
      <c r="B48" s="146" t="s">
        <v>289</v>
      </c>
    </row>
    <row r="49" spans="1:2" s="147" customFormat="1" ht="30.75" thickBot="1" x14ac:dyDescent="0.3">
      <c r="A49" s="146" t="s">
        <v>285</v>
      </c>
      <c r="B49" s="146" t="s">
        <v>290</v>
      </c>
    </row>
    <row r="50" spans="1:2" s="147" customFormat="1" ht="30.75" thickBot="1" x14ac:dyDescent="0.3">
      <c r="A50" s="146" t="s">
        <v>285</v>
      </c>
      <c r="B50" s="146" t="s">
        <v>291</v>
      </c>
    </row>
    <row r="51" spans="1:2" s="149" customFormat="1" ht="30.75" thickBot="1" x14ac:dyDescent="0.3">
      <c r="A51" s="148" t="s">
        <v>285</v>
      </c>
      <c r="B51" s="148" t="s">
        <v>292</v>
      </c>
    </row>
    <row r="52" spans="1:2" s="149" customFormat="1" ht="60.75" thickBot="1" x14ac:dyDescent="0.3">
      <c r="A52" s="148" t="s">
        <v>285</v>
      </c>
      <c r="B52" s="148" t="s">
        <v>293</v>
      </c>
    </row>
    <row r="53" spans="1:2" s="147" customFormat="1" ht="30.75" thickBot="1" x14ac:dyDescent="0.3">
      <c r="A53" s="146" t="s">
        <v>285</v>
      </c>
      <c r="B53" s="146" t="s">
        <v>294</v>
      </c>
    </row>
    <row r="54" spans="1:2" s="149" customFormat="1" ht="30.75" thickBot="1" x14ac:dyDescent="0.3">
      <c r="A54" s="148" t="s">
        <v>285</v>
      </c>
      <c r="B54" s="148" t="s">
        <v>295</v>
      </c>
    </row>
    <row r="55" spans="1:2" s="149" customFormat="1" ht="30.75" thickBot="1" x14ac:dyDescent="0.3">
      <c r="A55" s="148" t="s">
        <v>285</v>
      </c>
      <c r="B55" s="148" t="s">
        <v>296</v>
      </c>
    </row>
    <row r="56" spans="1:2" s="147" customFormat="1" ht="30.75" thickBot="1" x14ac:dyDescent="0.3">
      <c r="A56" s="146" t="s">
        <v>285</v>
      </c>
      <c r="B56" s="146" t="s">
        <v>297</v>
      </c>
    </row>
    <row r="57" spans="1:2" s="147" customFormat="1" ht="30.75" thickBot="1" x14ac:dyDescent="0.3">
      <c r="A57" s="146" t="s">
        <v>285</v>
      </c>
      <c r="B57" s="146" t="s">
        <v>298</v>
      </c>
    </row>
    <row r="58" spans="1:2" ht="15.75" thickBot="1" x14ac:dyDescent="0.3">
      <c r="A58" s="152"/>
      <c r="B58" s="152"/>
    </row>
    <row r="59" spans="1:2" s="149" customFormat="1" ht="14.45" customHeight="1" thickBot="1" x14ac:dyDescent="0.3">
      <c r="A59" s="378" t="s">
        <v>299</v>
      </c>
      <c r="B59" s="378"/>
    </row>
    <row r="60" spans="1:2" s="149" customFormat="1" ht="15.75" thickBot="1" x14ac:dyDescent="0.3">
      <c r="A60" s="153" t="s">
        <v>300</v>
      </c>
      <c r="B60" s="154" t="s">
        <v>301</v>
      </c>
    </row>
    <row r="61" spans="1:2" s="149" customFormat="1" ht="45.75" thickBot="1" x14ac:dyDescent="0.3">
      <c r="A61" s="155" t="s">
        <v>302</v>
      </c>
      <c r="B61" s="155" t="s">
        <v>303</v>
      </c>
    </row>
    <row r="62" spans="1:2" s="147" customFormat="1" ht="30.75" thickBot="1" x14ac:dyDescent="0.3">
      <c r="A62" s="155" t="s">
        <v>304</v>
      </c>
      <c r="B62" s="155" t="s">
        <v>305</v>
      </c>
    </row>
    <row r="63" spans="1:2" s="149" customFormat="1" ht="45.75" thickBot="1" x14ac:dyDescent="0.3">
      <c r="A63" s="155" t="s">
        <v>306</v>
      </c>
      <c r="B63" s="155" t="s">
        <v>307</v>
      </c>
    </row>
    <row r="64" spans="1:2" s="149" customFormat="1" ht="15.75" thickBot="1" x14ac:dyDescent="0.3">
      <c r="A64" s="156"/>
      <c r="B64" s="157"/>
    </row>
    <row r="65" spans="1:2" s="149" customFormat="1" ht="15.75" thickBot="1" x14ac:dyDescent="0.3">
      <c r="A65" s="153" t="s">
        <v>308</v>
      </c>
      <c r="B65" s="154" t="s">
        <v>301</v>
      </c>
    </row>
    <row r="66" spans="1:2" s="147" customFormat="1" ht="30.75" thickBot="1" x14ac:dyDescent="0.3">
      <c r="A66" s="155" t="s">
        <v>309</v>
      </c>
      <c r="B66" s="155" t="s">
        <v>310</v>
      </c>
    </row>
    <row r="67" spans="1:2" s="149" customFormat="1" ht="75.75" thickBot="1" x14ac:dyDescent="0.3">
      <c r="A67" s="155" t="s">
        <v>311</v>
      </c>
      <c r="B67" s="155" t="s">
        <v>312</v>
      </c>
    </row>
    <row r="68" spans="1:2" s="149" customFormat="1" ht="15.75" thickBot="1" x14ac:dyDescent="0.3">
      <c r="A68" s="156"/>
      <c r="B68" s="157"/>
    </row>
    <row r="69" spans="1:2" s="149" customFormat="1" ht="15.75" thickBot="1" x14ac:dyDescent="0.3">
      <c r="A69" s="153" t="s">
        <v>313</v>
      </c>
      <c r="B69" s="154" t="s">
        <v>301</v>
      </c>
    </row>
    <row r="70" spans="1:2" s="149" customFormat="1" ht="30.75" thickBot="1" x14ac:dyDescent="0.3">
      <c r="A70" s="155" t="s">
        <v>314</v>
      </c>
      <c r="B70" s="155" t="s">
        <v>315</v>
      </c>
    </row>
    <row r="71" spans="1:2" s="147" customFormat="1" ht="60.75" thickBot="1" x14ac:dyDescent="0.3">
      <c r="A71" s="155" t="s">
        <v>316</v>
      </c>
      <c r="B71" s="155" t="s">
        <v>317</v>
      </c>
    </row>
    <row r="72" spans="1:2" s="149" customFormat="1" ht="45.75" thickBot="1" x14ac:dyDescent="0.3">
      <c r="A72" s="155" t="s">
        <v>318</v>
      </c>
      <c r="B72" s="155" t="s">
        <v>312</v>
      </c>
    </row>
    <row r="73" spans="1:2" s="149" customFormat="1" ht="15.75" thickBot="1" x14ac:dyDescent="0.3">
      <c r="A73" s="156"/>
      <c r="B73" s="157"/>
    </row>
    <row r="74" spans="1:2" s="147" customFormat="1" ht="15.75" thickBot="1" x14ac:dyDescent="0.3">
      <c r="A74" s="153" t="s">
        <v>319</v>
      </c>
      <c r="B74" s="154" t="s">
        <v>301</v>
      </c>
    </row>
    <row r="75" spans="1:2" s="149" customFormat="1" ht="45.75" thickBot="1" x14ac:dyDescent="0.3">
      <c r="A75" s="155" t="s">
        <v>320</v>
      </c>
      <c r="B75" s="155" t="s">
        <v>321</v>
      </c>
    </row>
    <row r="76" spans="1:2" s="149" customFormat="1" ht="15.75" thickBot="1" x14ac:dyDescent="0.3">
      <c r="A76" s="156"/>
      <c r="B76" s="157"/>
    </row>
    <row r="77" spans="1:2" s="149" customFormat="1" ht="15.75" thickBot="1" x14ac:dyDescent="0.3">
      <c r="A77" s="153" t="s">
        <v>322</v>
      </c>
      <c r="B77" s="154" t="s">
        <v>301</v>
      </c>
    </row>
    <row r="78" spans="1:2" s="147" customFormat="1" ht="30.75" thickBot="1" x14ac:dyDescent="0.3">
      <c r="A78" s="155" t="s">
        <v>323</v>
      </c>
      <c r="B78" s="155" t="s">
        <v>312</v>
      </c>
    </row>
    <row r="79" spans="1:2" s="147" customFormat="1" ht="45.75" thickBot="1" x14ac:dyDescent="0.3">
      <c r="A79" s="155" t="s">
        <v>324</v>
      </c>
      <c r="B79" s="155" t="s">
        <v>312</v>
      </c>
    </row>
    <row r="80" spans="1:2" s="149" customFormat="1" ht="15.75" thickBot="1" x14ac:dyDescent="0.3">
      <c r="A80" s="156"/>
      <c r="B80" s="157"/>
    </row>
    <row r="81" spans="1:2" s="149" customFormat="1" ht="15.75" thickBot="1" x14ac:dyDescent="0.3">
      <c r="A81" s="153" t="s">
        <v>325</v>
      </c>
      <c r="B81" s="154" t="s">
        <v>301</v>
      </c>
    </row>
    <row r="82" spans="1:2" s="147" customFormat="1" ht="30.75" thickBot="1" x14ac:dyDescent="0.3">
      <c r="A82" s="154" t="s">
        <v>326</v>
      </c>
      <c r="B82" s="154" t="s">
        <v>327</v>
      </c>
    </row>
    <row r="83" spans="1:2" s="149" customFormat="1" ht="45.75" thickBot="1" x14ac:dyDescent="0.3">
      <c r="A83" s="155" t="s">
        <v>328</v>
      </c>
      <c r="B83" s="155" t="s">
        <v>250</v>
      </c>
    </row>
    <row r="84" spans="1:2" s="149" customFormat="1" ht="15.75" thickBot="1" x14ac:dyDescent="0.3">
      <c r="A84" s="156"/>
      <c r="B84" s="157"/>
    </row>
    <row r="85" spans="1:2" s="149" customFormat="1" ht="15.75" thickBot="1" x14ac:dyDescent="0.3">
      <c r="A85" s="153" t="s">
        <v>329</v>
      </c>
      <c r="B85" s="154" t="s">
        <v>301</v>
      </c>
    </row>
    <row r="86" spans="1:2" s="149" customFormat="1" ht="30.75" thickBot="1" x14ac:dyDescent="0.3">
      <c r="A86" s="155" t="s">
        <v>330</v>
      </c>
      <c r="B86" s="155" t="s">
        <v>327</v>
      </c>
    </row>
    <row r="87" spans="1:2" s="149" customFormat="1" ht="75.75" thickBot="1" x14ac:dyDescent="0.3">
      <c r="A87" s="155" t="s">
        <v>331</v>
      </c>
      <c r="B87" s="155" t="s">
        <v>250</v>
      </c>
    </row>
    <row r="88" spans="1:2" s="149" customFormat="1" x14ac:dyDescent="0.25">
      <c r="A88" s="158"/>
      <c r="B88" s="15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topLeftCell="A37" zoomScaleNormal="100" zoomScalePageLayoutView="85" workbookViewId="0">
      <selection activeCell="B14" sqref="B14"/>
    </sheetView>
  </sheetViews>
  <sheetFormatPr defaultColWidth="8.5703125" defaultRowHeight="15" x14ac:dyDescent="0.25"/>
  <cols>
    <col min="1" max="1" width="38.42578125" style="20" customWidth="1"/>
    <col min="2" max="2" width="78.5703125" style="20" customWidth="1"/>
    <col min="3" max="16384" width="8.5703125" style="20"/>
  </cols>
  <sheetData>
    <row r="1" spans="1:2" s="139" customFormat="1" ht="30.75" x14ac:dyDescent="0.25">
      <c r="A1" s="137" t="s">
        <v>236</v>
      </c>
      <c r="B1" s="138"/>
    </row>
    <row r="2" spans="1:2" s="139" customFormat="1" ht="30.75" x14ac:dyDescent="0.25">
      <c r="A2" s="137"/>
      <c r="B2" s="138"/>
    </row>
    <row r="3" spans="1:2" s="139" customFormat="1" ht="24" thickBot="1" x14ac:dyDescent="0.3">
      <c r="A3" s="379" t="s">
        <v>332</v>
      </c>
      <c r="B3" s="379"/>
    </row>
    <row r="4" spans="1:2" ht="15.75" thickBot="1" x14ac:dyDescent="0.3">
      <c r="A4" s="140" t="s">
        <v>238</v>
      </c>
      <c r="B4" s="141" t="s">
        <v>239</v>
      </c>
    </row>
    <row r="5" spans="1:2" ht="30.75" thickBot="1" x14ac:dyDescent="0.3">
      <c r="A5" s="142" t="s">
        <v>240</v>
      </c>
      <c r="B5" s="141" t="s">
        <v>333</v>
      </c>
    </row>
    <row r="6" spans="1:2" ht="15.75" thickBot="1" x14ac:dyDescent="0.3">
      <c r="A6" s="142" t="s">
        <v>241</v>
      </c>
      <c r="B6" s="143">
        <v>43951</v>
      </c>
    </row>
    <row r="7" spans="1:2" ht="15.75" thickBot="1" x14ac:dyDescent="0.3">
      <c r="A7" s="140" t="s">
        <v>242</v>
      </c>
      <c r="B7" s="141" t="s">
        <v>243</v>
      </c>
    </row>
    <row r="8" spans="1:2" ht="15.75" thickBot="1" x14ac:dyDescent="0.3">
      <c r="A8" s="144"/>
      <c r="B8" s="144"/>
    </row>
    <row r="9" spans="1:2" ht="15.75" thickBot="1" x14ac:dyDescent="0.3">
      <c r="A9" s="378" t="s">
        <v>244</v>
      </c>
      <c r="B9" s="378"/>
    </row>
    <row r="10" spans="1:2" s="147" customFormat="1" ht="15.75" thickBot="1" x14ac:dyDescent="0.3">
      <c r="A10" s="145" t="s">
        <v>245</v>
      </c>
      <c r="B10" s="146" t="s">
        <v>246</v>
      </c>
    </row>
    <row r="11" spans="1:2" s="147" customFormat="1" ht="15.75" thickBot="1" x14ac:dyDescent="0.3">
      <c r="A11" s="146" t="s">
        <v>247</v>
      </c>
      <c r="B11" s="146" t="s">
        <v>248</v>
      </c>
    </row>
    <row r="12" spans="1:2" s="147" customFormat="1" ht="15.75" thickBot="1" x14ac:dyDescent="0.3">
      <c r="A12" s="146" t="s">
        <v>247</v>
      </c>
      <c r="B12" s="146" t="s">
        <v>249</v>
      </c>
    </row>
    <row r="13" spans="1:2" s="147" customFormat="1" ht="15.75" thickBot="1" x14ac:dyDescent="0.3">
      <c r="A13" s="146" t="s">
        <v>250</v>
      </c>
      <c r="B13" s="146" t="s">
        <v>251</v>
      </c>
    </row>
    <row r="14" spans="1:2" s="147" customFormat="1" ht="45.75" thickBot="1" x14ac:dyDescent="0.3">
      <c r="A14" s="146" t="s">
        <v>247</v>
      </c>
      <c r="B14" s="146" t="s">
        <v>252</v>
      </c>
    </row>
    <row r="15" spans="1:2" s="147" customFormat="1" ht="15.75" thickBot="1" x14ac:dyDescent="0.3">
      <c r="A15" s="146" t="s">
        <v>247</v>
      </c>
      <c r="B15" s="146" t="s">
        <v>253</v>
      </c>
    </row>
    <row r="16" spans="1:2" s="147" customFormat="1" ht="15.75" thickBot="1" x14ac:dyDescent="0.3">
      <c r="A16" s="145" t="s">
        <v>254</v>
      </c>
      <c r="B16" s="146" t="s">
        <v>246</v>
      </c>
    </row>
    <row r="17" spans="1:2" s="147" customFormat="1" ht="15.75" thickBot="1" x14ac:dyDescent="0.3">
      <c r="A17" s="146" t="s">
        <v>247</v>
      </c>
      <c r="B17" s="146" t="s">
        <v>255</v>
      </c>
    </row>
    <row r="18" spans="1:2" s="147" customFormat="1" ht="15.75" thickBot="1" x14ac:dyDescent="0.3">
      <c r="A18" s="146" t="s">
        <v>250</v>
      </c>
      <c r="B18" s="146" t="s">
        <v>256</v>
      </c>
    </row>
    <row r="19" spans="1:2" s="147" customFormat="1" ht="15.75" thickBot="1" x14ac:dyDescent="0.3">
      <c r="A19" s="146" t="s">
        <v>247</v>
      </c>
      <c r="B19" s="146" t="s">
        <v>257</v>
      </c>
    </row>
    <row r="20" spans="1:2" s="147" customFormat="1" ht="60.75" thickBot="1" x14ac:dyDescent="0.3">
      <c r="A20" s="146" t="s">
        <v>247</v>
      </c>
      <c r="B20" s="146" t="s">
        <v>258</v>
      </c>
    </row>
    <row r="21" spans="1:2" s="147" customFormat="1" ht="15.75" thickBot="1" x14ac:dyDescent="0.3">
      <c r="A21" s="146" t="s">
        <v>247</v>
      </c>
      <c r="B21" s="146" t="s">
        <v>259</v>
      </c>
    </row>
    <row r="22" spans="1:2" s="147" customFormat="1" ht="15.75" thickBot="1" x14ac:dyDescent="0.3">
      <c r="A22" s="145" t="s">
        <v>260</v>
      </c>
      <c r="B22" s="146" t="s">
        <v>261</v>
      </c>
    </row>
    <row r="23" spans="1:2" s="147" customFormat="1" ht="15.75" thickBot="1" x14ac:dyDescent="0.3">
      <c r="A23" s="146" t="s">
        <v>247</v>
      </c>
      <c r="B23" s="146" t="s">
        <v>262</v>
      </c>
    </row>
    <row r="24" spans="1:2" s="147" customFormat="1" ht="15.75" thickBot="1" x14ac:dyDescent="0.3">
      <c r="A24" s="146" t="s">
        <v>247</v>
      </c>
      <c r="B24" s="146" t="s">
        <v>263</v>
      </c>
    </row>
    <row r="25" spans="1:2" s="147" customFormat="1" ht="15.75" thickBot="1" x14ac:dyDescent="0.3">
      <c r="A25" s="146" t="s">
        <v>247</v>
      </c>
      <c r="B25" s="146" t="s">
        <v>264</v>
      </c>
    </row>
    <row r="26" spans="1:2" s="147" customFormat="1" ht="15.75" thickBot="1" x14ac:dyDescent="0.3">
      <c r="A26" s="146" t="s">
        <v>247</v>
      </c>
      <c r="B26" s="146" t="s">
        <v>265</v>
      </c>
    </row>
    <row r="27" spans="1:2" s="149" customFormat="1" ht="30.75" thickBot="1" x14ac:dyDescent="0.3">
      <c r="A27" s="148" t="s">
        <v>247</v>
      </c>
      <c r="B27" s="148" t="s">
        <v>266</v>
      </c>
    </row>
    <row r="28" spans="1:2" s="147" customFormat="1" ht="15.75" thickBot="1" x14ac:dyDescent="0.3">
      <c r="A28" s="145" t="s">
        <v>267</v>
      </c>
      <c r="B28" s="146" t="s">
        <v>261</v>
      </c>
    </row>
    <row r="29" spans="1:2" s="149" customFormat="1" ht="30.75" thickBot="1" x14ac:dyDescent="0.3">
      <c r="A29" s="148" t="s">
        <v>247</v>
      </c>
      <c r="B29" s="148" t="s">
        <v>268</v>
      </c>
    </row>
    <row r="30" spans="1:2" s="149" customFormat="1" ht="30.75" thickBot="1" x14ac:dyDescent="0.3">
      <c r="A30" s="148" t="s">
        <v>247</v>
      </c>
      <c r="B30" s="148" t="s">
        <v>269</v>
      </c>
    </row>
    <row r="31" spans="1:2" s="147" customFormat="1" ht="30.75" thickBot="1" x14ac:dyDescent="0.3">
      <c r="A31" s="146" t="s">
        <v>247</v>
      </c>
      <c r="B31" s="146" t="s">
        <v>270</v>
      </c>
    </row>
    <row r="32" spans="1:2" s="149" customFormat="1" ht="30.75" thickBot="1" x14ac:dyDescent="0.3">
      <c r="A32" s="148" t="s">
        <v>247</v>
      </c>
      <c r="B32" s="148" t="s">
        <v>271</v>
      </c>
    </row>
    <row r="33" spans="1:2" s="147" customFormat="1" ht="15.75" thickBot="1" x14ac:dyDescent="0.3">
      <c r="A33" s="146" t="s">
        <v>247</v>
      </c>
      <c r="B33" s="146" t="s">
        <v>272</v>
      </c>
    </row>
    <row r="34" spans="1:2" s="147" customFormat="1" ht="15.75" thickBot="1" x14ac:dyDescent="0.3">
      <c r="A34" s="145" t="s">
        <v>273</v>
      </c>
      <c r="B34" s="146" t="s">
        <v>246</v>
      </c>
    </row>
    <row r="35" spans="1:2" s="147" customFormat="1" ht="15.75" thickBot="1" x14ac:dyDescent="0.3">
      <c r="A35" s="146" t="s">
        <v>250</v>
      </c>
      <c r="B35" s="146" t="s">
        <v>274</v>
      </c>
    </row>
    <row r="36" spans="1:2" s="147" customFormat="1" ht="15.75" thickBot="1" x14ac:dyDescent="0.3">
      <c r="A36" s="146" t="s">
        <v>247</v>
      </c>
      <c r="B36" s="146" t="s">
        <v>275</v>
      </c>
    </row>
    <row r="37" spans="1:2" s="147" customFormat="1" ht="15.75" thickBot="1" x14ac:dyDescent="0.3">
      <c r="A37" s="146" t="s">
        <v>247</v>
      </c>
      <c r="B37" s="146" t="s">
        <v>276</v>
      </c>
    </row>
    <row r="38" spans="1:2" s="147" customFormat="1" ht="30.75" thickBot="1" x14ac:dyDescent="0.3">
      <c r="A38" s="146" t="s">
        <v>247</v>
      </c>
      <c r="B38" s="146" t="s">
        <v>277</v>
      </c>
    </row>
    <row r="39" spans="1:2" s="147" customFormat="1" ht="15.75" thickBot="1" x14ac:dyDescent="0.3">
      <c r="A39" s="146" t="s">
        <v>247</v>
      </c>
      <c r="B39" s="146" t="s">
        <v>278</v>
      </c>
    </row>
    <row r="40" spans="1:2" ht="15.75" thickBot="1" x14ac:dyDescent="0.3">
      <c r="A40" s="150"/>
      <c r="B40" s="150"/>
    </row>
    <row r="41" spans="1:2" ht="14.45" customHeight="1" thickBot="1" x14ac:dyDescent="0.3">
      <c r="A41" s="378" t="s">
        <v>279</v>
      </c>
      <c r="B41" s="378"/>
    </row>
    <row r="42" spans="1:2" s="149" customFormat="1" ht="45.75" thickBot="1" x14ac:dyDescent="0.3">
      <c r="A42" s="151" t="s">
        <v>280</v>
      </c>
      <c r="B42" s="148" t="s">
        <v>281</v>
      </c>
    </row>
    <row r="43" spans="1:2" s="147" customFormat="1" ht="90.75" thickBot="1" x14ac:dyDescent="0.3">
      <c r="A43" s="151"/>
      <c r="B43" s="148" t="s">
        <v>282</v>
      </c>
    </row>
    <row r="44" spans="1:2" s="149" customFormat="1" ht="45.75" thickBot="1" x14ac:dyDescent="0.3">
      <c r="A44" s="151" t="s">
        <v>283</v>
      </c>
      <c r="B44" s="148" t="s">
        <v>284</v>
      </c>
    </row>
    <row r="45" spans="1:2" s="149" customFormat="1" ht="60.75" thickBot="1" x14ac:dyDescent="0.3">
      <c r="A45" s="148" t="s">
        <v>285</v>
      </c>
      <c r="B45" s="148" t="s">
        <v>286</v>
      </c>
    </row>
    <row r="46" spans="1:2" s="147" customFormat="1" ht="15.75" thickBot="1" x14ac:dyDescent="0.3">
      <c r="A46" s="146" t="s">
        <v>285</v>
      </c>
      <c r="B46" s="146" t="s">
        <v>287</v>
      </c>
    </row>
    <row r="47" spans="1:2" s="147" customFormat="1" ht="30.75" thickBot="1" x14ac:dyDescent="0.3">
      <c r="A47" s="146" t="s">
        <v>285</v>
      </c>
      <c r="B47" s="146" t="s">
        <v>288</v>
      </c>
    </row>
    <row r="48" spans="1:2" s="147" customFormat="1" ht="15.75" thickBot="1" x14ac:dyDescent="0.3">
      <c r="A48" s="146" t="s">
        <v>285</v>
      </c>
      <c r="B48" s="146" t="s">
        <v>289</v>
      </c>
    </row>
    <row r="49" spans="1:2" s="147" customFormat="1" ht="30.75" thickBot="1" x14ac:dyDescent="0.3">
      <c r="A49" s="146" t="s">
        <v>285</v>
      </c>
      <c r="B49" s="146" t="s">
        <v>290</v>
      </c>
    </row>
    <row r="50" spans="1:2" s="147" customFormat="1" ht="30.75" thickBot="1" x14ac:dyDescent="0.3">
      <c r="A50" s="146" t="s">
        <v>285</v>
      </c>
      <c r="B50" s="146" t="s">
        <v>291</v>
      </c>
    </row>
    <row r="51" spans="1:2" s="149" customFormat="1" ht="30.75" thickBot="1" x14ac:dyDescent="0.3">
      <c r="A51" s="148" t="s">
        <v>285</v>
      </c>
      <c r="B51" s="148" t="s">
        <v>292</v>
      </c>
    </row>
    <row r="52" spans="1:2" s="149" customFormat="1" ht="60.75" thickBot="1" x14ac:dyDescent="0.3">
      <c r="A52" s="148" t="s">
        <v>285</v>
      </c>
      <c r="B52" s="148" t="s">
        <v>293</v>
      </c>
    </row>
    <row r="53" spans="1:2" s="147" customFormat="1" ht="30.75" thickBot="1" x14ac:dyDescent="0.3">
      <c r="A53" s="146" t="s">
        <v>285</v>
      </c>
      <c r="B53" s="146" t="s">
        <v>294</v>
      </c>
    </row>
    <row r="54" spans="1:2" s="149" customFormat="1" ht="30.75" thickBot="1" x14ac:dyDescent="0.3">
      <c r="A54" s="148" t="s">
        <v>285</v>
      </c>
      <c r="B54" s="148" t="s">
        <v>295</v>
      </c>
    </row>
    <row r="55" spans="1:2" s="149" customFormat="1" ht="30.75" thickBot="1" x14ac:dyDescent="0.3">
      <c r="A55" s="148" t="s">
        <v>285</v>
      </c>
      <c r="B55" s="148" t="s">
        <v>296</v>
      </c>
    </row>
    <row r="56" spans="1:2" s="147" customFormat="1" ht="30.75" thickBot="1" x14ac:dyDescent="0.3">
      <c r="A56" s="146" t="s">
        <v>285</v>
      </c>
      <c r="B56" s="146" t="s">
        <v>297</v>
      </c>
    </row>
    <row r="57" spans="1:2" s="147" customFormat="1" ht="30.75" thickBot="1" x14ac:dyDescent="0.3">
      <c r="A57" s="146" t="s">
        <v>285</v>
      </c>
      <c r="B57" s="146" t="s">
        <v>298</v>
      </c>
    </row>
    <row r="58" spans="1:2" ht="15.75" thickBot="1" x14ac:dyDescent="0.3">
      <c r="A58" s="152"/>
      <c r="B58" s="152"/>
    </row>
    <row r="59" spans="1:2" s="149" customFormat="1" ht="14.45" customHeight="1" thickBot="1" x14ac:dyDescent="0.3">
      <c r="A59" s="378" t="s">
        <v>299</v>
      </c>
      <c r="B59" s="378"/>
    </row>
    <row r="60" spans="1:2" s="149" customFormat="1" ht="15.75" thickBot="1" x14ac:dyDescent="0.3">
      <c r="A60" s="153" t="s">
        <v>300</v>
      </c>
      <c r="B60" s="154" t="s">
        <v>301</v>
      </c>
    </row>
    <row r="61" spans="1:2" s="149" customFormat="1" ht="45.75" thickBot="1" x14ac:dyDescent="0.3">
      <c r="A61" s="155" t="s">
        <v>302</v>
      </c>
      <c r="B61" s="155" t="s">
        <v>334</v>
      </c>
    </row>
    <row r="62" spans="1:2" s="147" customFormat="1" ht="30.75" thickBot="1" x14ac:dyDescent="0.3">
      <c r="A62" s="155" t="s">
        <v>304</v>
      </c>
      <c r="B62" s="155" t="s">
        <v>305</v>
      </c>
    </row>
    <row r="63" spans="1:2" s="149" customFormat="1" ht="45.75" thickBot="1" x14ac:dyDescent="0.3">
      <c r="A63" s="155" t="s">
        <v>306</v>
      </c>
      <c r="B63" s="155" t="s">
        <v>312</v>
      </c>
    </row>
    <row r="64" spans="1:2" s="149" customFormat="1" ht="15.75" thickBot="1" x14ac:dyDescent="0.3">
      <c r="A64" s="157"/>
      <c r="B64" s="157"/>
    </row>
    <row r="65" spans="1:2" s="149" customFormat="1" ht="15.75" thickBot="1" x14ac:dyDescent="0.3">
      <c r="A65" s="153" t="s">
        <v>308</v>
      </c>
      <c r="B65" s="154" t="s">
        <v>301</v>
      </c>
    </row>
    <row r="66" spans="1:2" s="147" customFormat="1" ht="30.75" thickBot="1" x14ac:dyDescent="0.3">
      <c r="A66" s="155" t="s">
        <v>309</v>
      </c>
      <c r="B66" s="155" t="s">
        <v>310</v>
      </c>
    </row>
    <row r="67" spans="1:2" s="149" customFormat="1" ht="75.75" thickBot="1" x14ac:dyDescent="0.3">
      <c r="A67" s="155" t="s">
        <v>311</v>
      </c>
      <c r="B67" s="155" t="s">
        <v>312</v>
      </c>
    </row>
    <row r="68" spans="1:2" s="149" customFormat="1" ht="15.75" thickBot="1" x14ac:dyDescent="0.3">
      <c r="A68" s="157"/>
      <c r="B68" s="157"/>
    </row>
    <row r="69" spans="1:2" s="149" customFormat="1" ht="15.75" thickBot="1" x14ac:dyDescent="0.3">
      <c r="A69" s="153" t="s">
        <v>313</v>
      </c>
      <c r="B69" s="154" t="s">
        <v>301</v>
      </c>
    </row>
    <row r="70" spans="1:2" s="149" customFormat="1" ht="30.75" thickBot="1" x14ac:dyDescent="0.3">
      <c r="A70" s="155" t="s">
        <v>314</v>
      </c>
      <c r="B70" s="155" t="s">
        <v>335</v>
      </c>
    </row>
    <row r="71" spans="1:2" s="147" customFormat="1" ht="60.75" thickBot="1" x14ac:dyDescent="0.3">
      <c r="A71" s="155" t="s">
        <v>316</v>
      </c>
      <c r="B71" s="155" t="s">
        <v>317</v>
      </c>
    </row>
    <row r="72" spans="1:2" s="149" customFormat="1" ht="45.75" thickBot="1" x14ac:dyDescent="0.3">
      <c r="A72" s="155" t="s">
        <v>318</v>
      </c>
      <c r="B72" s="155" t="s">
        <v>312</v>
      </c>
    </row>
    <row r="73" spans="1:2" s="149" customFormat="1" ht="15.75" thickBot="1" x14ac:dyDescent="0.3">
      <c r="A73" s="157"/>
      <c r="B73" s="157"/>
    </row>
    <row r="74" spans="1:2" s="147" customFormat="1" ht="15.75" thickBot="1" x14ac:dyDescent="0.3">
      <c r="A74" s="153" t="s">
        <v>319</v>
      </c>
      <c r="B74" s="154" t="s">
        <v>301</v>
      </c>
    </row>
    <row r="75" spans="1:2" s="149" customFormat="1" ht="45.75" thickBot="1" x14ac:dyDescent="0.3">
      <c r="A75" s="155" t="s">
        <v>320</v>
      </c>
      <c r="B75" s="155" t="s">
        <v>321</v>
      </c>
    </row>
    <row r="76" spans="1:2" s="149" customFormat="1" ht="15.75" thickBot="1" x14ac:dyDescent="0.3">
      <c r="A76" s="157"/>
      <c r="B76" s="157"/>
    </row>
    <row r="77" spans="1:2" s="149" customFormat="1" ht="15.75" thickBot="1" x14ac:dyDescent="0.3">
      <c r="A77" s="153" t="s">
        <v>322</v>
      </c>
      <c r="B77" s="154" t="s">
        <v>301</v>
      </c>
    </row>
    <row r="78" spans="1:2" s="147" customFormat="1" ht="30.75" thickBot="1" x14ac:dyDescent="0.3">
      <c r="A78" s="155" t="s">
        <v>323</v>
      </c>
      <c r="B78" s="155" t="s">
        <v>312</v>
      </c>
    </row>
    <row r="79" spans="1:2" s="147" customFormat="1" ht="45.75" thickBot="1" x14ac:dyDescent="0.3">
      <c r="A79" s="155" t="s">
        <v>324</v>
      </c>
      <c r="B79" s="155" t="s">
        <v>312</v>
      </c>
    </row>
    <row r="80" spans="1:2" s="149" customFormat="1" ht="15.75" thickBot="1" x14ac:dyDescent="0.3">
      <c r="A80" s="157"/>
      <c r="B80" s="157"/>
    </row>
    <row r="81" spans="1:2" s="149" customFormat="1" ht="15.75" thickBot="1" x14ac:dyDescent="0.3">
      <c r="A81" s="153" t="s">
        <v>325</v>
      </c>
      <c r="B81" s="154" t="s">
        <v>301</v>
      </c>
    </row>
    <row r="82" spans="1:2" s="147" customFormat="1" ht="30.75" thickBot="1" x14ac:dyDescent="0.3">
      <c r="A82" s="154" t="s">
        <v>326</v>
      </c>
      <c r="B82" s="154" t="s">
        <v>327</v>
      </c>
    </row>
    <row r="83" spans="1:2" s="149" customFormat="1" ht="45.75" thickBot="1" x14ac:dyDescent="0.3">
      <c r="A83" s="155" t="s">
        <v>328</v>
      </c>
      <c r="B83" s="155" t="s">
        <v>250</v>
      </c>
    </row>
    <row r="84" spans="1:2" s="149" customFormat="1" ht="15.75" thickBot="1" x14ac:dyDescent="0.3">
      <c r="A84" s="157"/>
      <c r="B84" s="157"/>
    </row>
    <row r="85" spans="1:2" s="149" customFormat="1" ht="15.75" thickBot="1" x14ac:dyDescent="0.3">
      <c r="A85" s="153" t="s">
        <v>329</v>
      </c>
      <c r="B85" s="154" t="s">
        <v>301</v>
      </c>
    </row>
    <row r="86" spans="1:2" s="149" customFormat="1" ht="30.75" thickBot="1" x14ac:dyDescent="0.3">
      <c r="A86" s="155" t="s">
        <v>330</v>
      </c>
      <c r="B86" s="155" t="s">
        <v>327</v>
      </c>
    </row>
    <row r="87" spans="1:2" s="149" customFormat="1" ht="75.75" thickBot="1" x14ac:dyDescent="0.3">
      <c r="A87" s="155" t="s">
        <v>331</v>
      </c>
      <c r="B87" s="155" t="s">
        <v>250</v>
      </c>
    </row>
    <row r="88" spans="1:2" s="149" customFormat="1" x14ac:dyDescent="0.25">
      <c r="A88" s="158"/>
      <c r="B88" s="15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30"/>
  <sheetViews>
    <sheetView showGridLines="0" zoomScaleNormal="100" workbookViewId="0">
      <selection activeCell="G36" sqref="G36"/>
    </sheetView>
  </sheetViews>
  <sheetFormatPr defaultColWidth="8.5703125" defaultRowHeight="15" x14ac:dyDescent="0.25"/>
  <cols>
    <col min="1" max="1" width="21.140625" style="96" customWidth="1"/>
    <col min="2" max="2" width="10.7109375" style="96" customWidth="1"/>
    <col min="3" max="3" width="8.85546875" style="96" customWidth="1"/>
    <col min="4" max="4" width="13" style="96" customWidth="1"/>
    <col min="5" max="5" width="10.28515625" style="96" customWidth="1"/>
    <col min="6" max="6" width="7.85546875" style="96" customWidth="1"/>
    <col min="7" max="7" width="10.42578125" style="96" customWidth="1"/>
    <col min="8" max="8" width="10.7109375" style="96" customWidth="1"/>
    <col min="9" max="9" width="13.7109375" style="96" customWidth="1"/>
    <col min="10" max="12" width="10.42578125" style="96" bestFit="1" customWidth="1"/>
    <col min="13" max="13" width="8.85546875" style="96" customWidth="1"/>
    <col min="14" max="14" width="13.28515625" style="96" customWidth="1"/>
    <col min="15" max="15" width="10.42578125" style="96" bestFit="1" customWidth="1"/>
    <col min="16" max="16" width="10.42578125" style="96" customWidth="1"/>
    <col min="17" max="16384" width="8.5703125" style="96"/>
  </cols>
  <sheetData>
    <row r="1" spans="1:16" x14ac:dyDescent="0.25">
      <c r="A1" s="80"/>
    </row>
    <row r="2" spans="1:16" s="52" customFormat="1" x14ac:dyDescent="0.25">
      <c r="A2" s="84"/>
    </row>
    <row r="3" spans="1:16" ht="15.75" thickBot="1" x14ac:dyDescent="0.3">
      <c r="A3" s="325" t="s">
        <v>1</v>
      </c>
      <c r="B3" s="325"/>
      <c r="C3" s="325"/>
      <c r="D3" s="325"/>
      <c r="E3" s="325"/>
      <c r="F3" s="325"/>
      <c r="G3" s="325"/>
      <c r="H3" s="325"/>
      <c r="I3" s="325"/>
      <c r="J3" s="325"/>
      <c r="K3" s="325"/>
      <c r="L3" s="325"/>
      <c r="M3" s="325"/>
      <c r="N3" s="325"/>
      <c r="O3" s="325"/>
      <c r="P3" s="325"/>
    </row>
    <row r="4" spans="1:16" ht="14.45" customHeight="1" x14ac:dyDescent="0.25">
      <c r="A4" s="326"/>
      <c r="B4" s="328" t="s">
        <v>2</v>
      </c>
      <c r="C4" s="328"/>
      <c r="D4" s="328"/>
      <c r="E4" s="328"/>
      <c r="F4" s="329"/>
      <c r="G4" s="330" t="s">
        <v>3</v>
      </c>
      <c r="H4" s="328"/>
      <c r="I4" s="328"/>
      <c r="J4" s="328"/>
      <c r="K4" s="329"/>
      <c r="L4" s="328" t="s">
        <v>4</v>
      </c>
      <c r="M4" s="328"/>
      <c r="N4" s="328"/>
      <c r="O4" s="328"/>
      <c r="P4" s="328"/>
    </row>
    <row r="5" spans="1:16" ht="75" x14ac:dyDescent="0.25">
      <c r="A5" s="327"/>
      <c r="B5" s="44" t="s">
        <v>5</v>
      </c>
      <c r="C5" s="1" t="s">
        <v>6</v>
      </c>
      <c r="D5" s="1" t="s">
        <v>7</v>
      </c>
      <c r="E5" s="1" t="s">
        <v>8</v>
      </c>
      <c r="F5" s="45" t="s">
        <v>4</v>
      </c>
      <c r="G5" s="44" t="s">
        <v>5</v>
      </c>
      <c r="H5" s="1" t="s">
        <v>6</v>
      </c>
      <c r="I5" s="1" t="s">
        <v>7</v>
      </c>
      <c r="J5" s="1" t="s">
        <v>8</v>
      </c>
      <c r="K5" s="45" t="s">
        <v>4</v>
      </c>
      <c r="L5" s="44" t="s">
        <v>5</v>
      </c>
      <c r="M5" s="1" t="s">
        <v>6</v>
      </c>
      <c r="N5" s="1" t="s">
        <v>7</v>
      </c>
      <c r="O5" s="1" t="s">
        <v>8</v>
      </c>
      <c r="P5" s="45" t="s">
        <v>4</v>
      </c>
    </row>
    <row r="6" spans="1:16" x14ac:dyDescent="0.25">
      <c r="A6" s="112">
        <v>43556</v>
      </c>
      <c r="B6" s="95">
        <v>265</v>
      </c>
      <c r="C6" s="2">
        <v>50</v>
      </c>
      <c r="D6" s="2">
        <v>23</v>
      </c>
      <c r="E6" s="2">
        <v>220</v>
      </c>
      <c r="F6" s="2">
        <v>558</v>
      </c>
      <c r="G6" s="95">
        <v>4583</v>
      </c>
      <c r="H6" s="2">
        <v>571</v>
      </c>
      <c r="I6" s="2">
        <v>553</v>
      </c>
      <c r="J6" s="2">
        <v>950</v>
      </c>
      <c r="K6" s="2">
        <v>6657</v>
      </c>
      <c r="L6" s="95">
        <v>4848</v>
      </c>
      <c r="M6" s="2">
        <v>621</v>
      </c>
      <c r="N6" s="2">
        <v>576</v>
      </c>
      <c r="O6" s="2">
        <v>1170</v>
      </c>
      <c r="P6" s="2">
        <v>7215</v>
      </c>
    </row>
    <row r="7" spans="1:16" x14ac:dyDescent="0.25">
      <c r="A7" s="112">
        <v>43586</v>
      </c>
      <c r="B7" s="95">
        <v>312</v>
      </c>
      <c r="C7" s="2">
        <v>41</v>
      </c>
      <c r="D7" s="2">
        <v>29</v>
      </c>
      <c r="E7" s="2">
        <v>272</v>
      </c>
      <c r="F7" s="2">
        <v>654</v>
      </c>
      <c r="G7" s="95">
        <v>5699</v>
      </c>
      <c r="H7" s="2">
        <v>687</v>
      </c>
      <c r="I7" s="2">
        <v>718</v>
      </c>
      <c r="J7" s="2">
        <v>1273</v>
      </c>
      <c r="K7" s="2">
        <v>8377</v>
      </c>
      <c r="L7" s="95">
        <v>6011</v>
      </c>
      <c r="M7" s="2">
        <v>728</v>
      </c>
      <c r="N7" s="2">
        <v>747</v>
      </c>
      <c r="O7" s="2">
        <v>1545</v>
      </c>
      <c r="P7" s="2">
        <v>9031</v>
      </c>
    </row>
    <row r="8" spans="1:16" x14ac:dyDescent="0.25">
      <c r="A8" s="112">
        <v>43617</v>
      </c>
      <c r="B8" s="95">
        <v>276</v>
      </c>
      <c r="C8" s="2">
        <v>30</v>
      </c>
      <c r="D8" s="2">
        <v>31</v>
      </c>
      <c r="E8" s="2">
        <v>246</v>
      </c>
      <c r="F8" s="2">
        <v>583</v>
      </c>
      <c r="G8" s="95">
        <v>4723</v>
      </c>
      <c r="H8" s="2">
        <v>605</v>
      </c>
      <c r="I8" s="2">
        <v>595</v>
      </c>
      <c r="J8" s="2">
        <v>1157</v>
      </c>
      <c r="K8" s="2">
        <v>7080</v>
      </c>
      <c r="L8" s="95">
        <v>4999</v>
      </c>
      <c r="M8" s="2">
        <v>635</v>
      </c>
      <c r="N8" s="2">
        <v>626</v>
      </c>
      <c r="O8" s="2">
        <v>1403</v>
      </c>
      <c r="P8" s="2">
        <v>7663</v>
      </c>
    </row>
    <row r="9" spans="1:16" x14ac:dyDescent="0.25">
      <c r="A9" s="112">
        <v>43647</v>
      </c>
      <c r="B9" s="95">
        <v>298</v>
      </c>
      <c r="C9" s="2">
        <v>41</v>
      </c>
      <c r="D9" s="2">
        <v>35</v>
      </c>
      <c r="E9" s="2">
        <v>251</v>
      </c>
      <c r="F9" s="2">
        <v>625</v>
      </c>
      <c r="G9" s="95">
        <v>5640</v>
      </c>
      <c r="H9" s="2">
        <v>674</v>
      </c>
      <c r="I9" s="2">
        <v>641</v>
      </c>
      <c r="J9" s="2">
        <v>1052</v>
      </c>
      <c r="K9" s="2">
        <v>8007</v>
      </c>
      <c r="L9" s="95">
        <v>5938</v>
      </c>
      <c r="M9" s="2">
        <v>715</v>
      </c>
      <c r="N9" s="2">
        <v>676</v>
      </c>
      <c r="O9" s="2">
        <v>1303</v>
      </c>
      <c r="P9" s="2">
        <v>8632</v>
      </c>
    </row>
    <row r="10" spans="1:16" x14ac:dyDescent="0.25">
      <c r="A10" s="112">
        <v>43678</v>
      </c>
      <c r="B10" s="95">
        <v>336</v>
      </c>
      <c r="C10" s="2">
        <v>44</v>
      </c>
      <c r="D10" s="2">
        <v>26</v>
      </c>
      <c r="E10" s="2">
        <v>286</v>
      </c>
      <c r="F10" s="2">
        <v>692</v>
      </c>
      <c r="G10" s="95">
        <v>5541</v>
      </c>
      <c r="H10" s="2">
        <v>670</v>
      </c>
      <c r="I10" s="2">
        <v>686</v>
      </c>
      <c r="J10" s="2">
        <v>1268</v>
      </c>
      <c r="K10" s="2">
        <v>8165</v>
      </c>
      <c r="L10" s="95">
        <v>5877</v>
      </c>
      <c r="M10" s="2">
        <v>714</v>
      </c>
      <c r="N10" s="2">
        <v>712</v>
      </c>
      <c r="O10" s="2">
        <v>1554</v>
      </c>
      <c r="P10" s="2">
        <v>8857</v>
      </c>
    </row>
    <row r="11" spans="1:16" x14ac:dyDescent="0.25">
      <c r="A11" s="112">
        <v>43709</v>
      </c>
      <c r="B11" s="95">
        <v>289</v>
      </c>
      <c r="C11" s="2">
        <v>37</v>
      </c>
      <c r="D11" s="2">
        <v>33</v>
      </c>
      <c r="E11" s="2">
        <v>249</v>
      </c>
      <c r="F11" s="2">
        <v>608</v>
      </c>
      <c r="G11" s="95">
        <v>5395</v>
      </c>
      <c r="H11" s="2">
        <v>639</v>
      </c>
      <c r="I11" s="2">
        <v>698</v>
      </c>
      <c r="J11" s="2">
        <v>1182</v>
      </c>
      <c r="K11" s="2">
        <v>7914</v>
      </c>
      <c r="L11" s="95">
        <v>5684</v>
      </c>
      <c r="M11" s="2">
        <v>676</v>
      </c>
      <c r="N11" s="2">
        <v>731</v>
      </c>
      <c r="O11" s="2">
        <v>1431</v>
      </c>
      <c r="P11" s="2">
        <v>8522</v>
      </c>
    </row>
    <row r="12" spans="1:16" x14ac:dyDescent="0.25">
      <c r="A12" s="112">
        <v>43739</v>
      </c>
      <c r="B12" s="95">
        <v>322</v>
      </c>
      <c r="C12" s="2">
        <v>40</v>
      </c>
      <c r="D12" s="2">
        <v>44</v>
      </c>
      <c r="E12" s="2">
        <v>236</v>
      </c>
      <c r="F12" s="2">
        <v>642</v>
      </c>
      <c r="G12" s="95">
        <v>5550</v>
      </c>
      <c r="H12" s="2">
        <v>668</v>
      </c>
      <c r="I12" s="2">
        <v>666</v>
      </c>
      <c r="J12" s="2">
        <v>1071</v>
      </c>
      <c r="K12" s="2">
        <v>7955</v>
      </c>
      <c r="L12" s="95">
        <v>5872</v>
      </c>
      <c r="M12" s="2">
        <v>708</v>
      </c>
      <c r="N12" s="2">
        <v>710</v>
      </c>
      <c r="O12" s="2">
        <v>1307</v>
      </c>
      <c r="P12" s="2">
        <v>8597</v>
      </c>
    </row>
    <row r="13" spans="1:16" x14ac:dyDescent="0.25">
      <c r="A13" s="112">
        <v>43770</v>
      </c>
      <c r="B13" s="95">
        <v>336</v>
      </c>
      <c r="C13" s="2">
        <v>51</v>
      </c>
      <c r="D13" s="2">
        <v>37</v>
      </c>
      <c r="E13" s="2">
        <v>299</v>
      </c>
      <c r="F13" s="2">
        <v>723</v>
      </c>
      <c r="G13" s="95">
        <v>5415</v>
      </c>
      <c r="H13" s="2">
        <v>667</v>
      </c>
      <c r="I13" s="2">
        <v>683</v>
      </c>
      <c r="J13" s="2">
        <v>1129</v>
      </c>
      <c r="K13" s="2">
        <v>7894</v>
      </c>
      <c r="L13" s="95">
        <v>5751</v>
      </c>
      <c r="M13" s="2">
        <v>718</v>
      </c>
      <c r="N13" s="2">
        <v>720</v>
      </c>
      <c r="O13" s="2">
        <v>1428</v>
      </c>
      <c r="P13" s="2">
        <v>8617</v>
      </c>
    </row>
    <row r="14" spans="1:16" x14ac:dyDescent="0.25">
      <c r="A14" s="112">
        <v>43800</v>
      </c>
      <c r="B14" s="95">
        <v>281</v>
      </c>
      <c r="C14" s="2">
        <v>44</v>
      </c>
      <c r="D14" s="2">
        <v>35</v>
      </c>
      <c r="E14" s="2">
        <v>191</v>
      </c>
      <c r="F14" s="2">
        <v>551</v>
      </c>
      <c r="G14" s="95">
        <v>4347</v>
      </c>
      <c r="H14" s="2">
        <v>546</v>
      </c>
      <c r="I14" s="2">
        <v>534</v>
      </c>
      <c r="J14" s="2">
        <v>991</v>
      </c>
      <c r="K14" s="2">
        <v>6418</v>
      </c>
      <c r="L14" s="95">
        <v>4628</v>
      </c>
      <c r="M14" s="2">
        <v>590</v>
      </c>
      <c r="N14" s="2">
        <v>569</v>
      </c>
      <c r="O14" s="2">
        <v>1182</v>
      </c>
      <c r="P14" s="2">
        <v>6969</v>
      </c>
    </row>
    <row r="15" spans="1:16" x14ac:dyDescent="0.25">
      <c r="A15" s="112">
        <v>43831</v>
      </c>
      <c r="B15" s="95">
        <v>260</v>
      </c>
      <c r="C15" s="2">
        <v>35</v>
      </c>
      <c r="D15" s="2">
        <v>37</v>
      </c>
      <c r="E15" s="2">
        <v>183</v>
      </c>
      <c r="F15" s="2">
        <v>515</v>
      </c>
      <c r="G15" s="95">
        <v>4650</v>
      </c>
      <c r="H15" s="2">
        <v>587</v>
      </c>
      <c r="I15" s="2">
        <v>635</v>
      </c>
      <c r="J15" s="2">
        <v>877</v>
      </c>
      <c r="K15" s="2">
        <v>6749</v>
      </c>
      <c r="L15" s="95">
        <v>4910</v>
      </c>
      <c r="M15" s="2">
        <v>622</v>
      </c>
      <c r="N15" s="2">
        <v>672</v>
      </c>
      <c r="O15" s="2">
        <v>1060</v>
      </c>
      <c r="P15" s="2">
        <v>7264</v>
      </c>
    </row>
    <row r="16" spans="1:16" x14ac:dyDescent="0.25">
      <c r="A16" s="112">
        <v>43862</v>
      </c>
      <c r="B16" s="95">
        <v>337</v>
      </c>
      <c r="C16" s="2">
        <v>59</v>
      </c>
      <c r="D16" s="2">
        <v>51</v>
      </c>
      <c r="E16" s="2">
        <v>250</v>
      </c>
      <c r="F16" s="2">
        <v>697</v>
      </c>
      <c r="G16" s="95">
        <v>5479</v>
      </c>
      <c r="H16" s="2">
        <v>658</v>
      </c>
      <c r="I16" s="2">
        <v>691</v>
      </c>
      <c r="J16" s="2">
        <v>1136</v>
      </c>
      <c r="K16" s="2">
        <v>7964</v>
      </c>
      <c r="L16" s="95">
        <v>5816</v>
      </c>
      <c r="M16" s="2">
        <v>717</v>
      </c>
      <c r="N16" s="2">
        <v>742</v>
      </c>
      <c r="O16" s="2">
        <v>1386</v>
      </c>
      <c r="P16" s="2">
        <v>8661</v>
      </c>
    </row>
    <row r="17" spans="1:16" x14ac:dyDescent="0.25">
      <c r="A17" s="112">
        <v>43891</v>
      </c>
      <c r="B17" s="95">
        <v>334</v>
      </c>
      <c r="C17" s="2">
        <v>53</v>
      </c>
      <c r="D17" s="2">
        <v>37</v>
      </c>
      <c r="E17" s="2">
        <v>297</v>
      </c>
      <c r="F17" s="2">
        <v>721</v>
      </c>
      <c r="G17" s="95">
        <v>5063</v>
      </c>
      <c r="H17" s="2">
        <v>651</v>
      </c>
      <c r="I17" s="2">
        <v>635</v>
      </c>
      <c r="J17" s="2">
        <v>1147</v>
      </c>
      <c r="K17" s="2">
        <v>7496</v>
      </c>
      <c r="L17" s="95">
        <v>5397</v>
      </c>
      <c r="M17" s="2">
        <v>704</v>
      </c>
      <c r="N17" s="2">
        <v>672</v>
      </c>
      <c r="O17" s="2">
        <v>1444</v>
      </c>
      <c r="P17" s="2">
        <v>8217</v>
      </c>
    </row>
    <row r="18" spans="1:16" x14ac:dyDescent="0.25">
      <c r="A18" s="112">
        <v>43922</v>
      </c>
      <c r="B18" s="95">
        <v>240</v>
      </c>
      <c r="C18" s="2">
        <v>35</v>
      </c>
      <c r="D18" s="2">
        <v>10</v>
      </c>
      <c r="E18" s="2">
        <v>122</v>
      </c>
      <c r="F18" s="2">
        <v>407</v>
      </c>
      <c r="G18" s="95">
        <v>3703</v>
      </c>
      <c r="H18" s="2">
        <v>519</v>
      </c>
      <c r="I18" s="2">
        <v>313</v>
      </c>
      <c r="J18" s="2">
        <v>716</v>
      </c>
      <c r="K18" s="2">
        <v>5251</v>
      </c>
      <c r="L18" s="95">
        <v>3943</v>
      </c>
      <c r="M18" s="2">
        <v>554</v>
      </c>
      <c r="N18" s="2">
        <v>323</v>
      </c>
      <c r="O18" s="2">
        <v>838</v>
      </c>
      <c r="P18" s="2">
        <v>5658</v>
      </c>
    </row>
    <row r="19" spans="1:16" customFormat="1" x14ac:dyDescent="0.25"/>
    <row r="20" spans="1:16" customFormat="1" x14ac:dyDescent="0.25"/>
    <row r="21" spans="1:16" customFormat="1" x14ac:dyDescent="0.25"/>
    <row r="22" spans="1:16" customFormat="1" x14ac:dyDescent="0.25"/>
    <row r="23" spans="1:16" customFormat="1" x14ac:dyDescent="0.25"/>
    <row r="24" spans="1:16" customFormat="1" x14ac:dyDescent="0.25"/>
    <row r="25" spans="1:16" customFormat="1" x14ac:dyDescent="0.25"/>
    <row r="26" spans="1:16" customFormat="1" x14ac:dyDescent="0.25"/>
    <row r="27" spans="1:16" customFormat="1" x14ac:dyDescent="0.25"/>
    <row r="28" spans="1:16" customFormat="1" x14ac:dyDescent="0.25"/>
    <row r="29" spans="1:16" customFormat="1" x14ac:dyDescent="0.25"/>
    <row r="30" spans="1:16" customFormat="1" x14ac:dyDescent="0.25"/>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topLeftCell="A73" zoomScaleNormal="100" workbookViewId="0">
      <selection activeCell="D24" sqref="D24"/>
    </sheetView>
  </sheetViews>
  <sheetFormatPr defaultColWidth="8.5703125" defaultRowHeight="15" x14ac:dyDescent="0.25"/>
  <cols>
    <col min="1" max="1" width="38.42578125" style="20" customWidth="1"/>
    <col min="2" max="2" width="78.5703125" style="20" customWidth="1"/>
    <col min="3" max="16384" width="8.5703125" style="20"/>
  </cols>
  <sheetData>
    <row r="1" spans="1:2" s="139" customFormat="1" ht="30.75" x14ac:dyDescent="0.25">
      <c r="A1" s="137" t="s">
        <v>236</v>
      </c>
      <c r="B1" s="138"/>
    </row>
    <row r="2" spans="1:2" s="139" customFormat="1" ht="30.75" x14ac:dyDescent="0.25">
      <c r="A2" s="137"/>
      <c r="B2" s="138"/>
    </row>
    <row r="3" spans="1:2" s="139" customFormat="1" ht="24" thickBot="1" x14ac:dyDescent="0.3">
      <c r="A3" s="379" t="s">
        <v>336</v>
      </c>
      <c r="B3" s="379"/>
    </row>
    <row r="4" spans="1:2" ht="15.75" thickBot="1" x14ac:dyDescent="0.3">
      <c r="A4" s="140" t="s">
        <v>238</v>
      </c>
      <c r="B4" s="141" t="s">
        <v>239</v>
      </c>
    </row>
    <row r="5" spans="1:2" ht="15.75" thickBot="1" x14ac:dyDescent="0.3">
      <c r="A5" s="142" t="s">
        <v>240</v>
      </c>
      <c r="B5" s="141" t="s">
        <v>337</v>
      </c>
    </row>
    <row r="6" spans="1:2" ht="15.75" thickBot="1" x14ac:dyDescent="0.3">
      <c r="A6" s="142" t="s">
        <v>241</v>
      </c>
      <c r="B6" s="143">
        <v>43951</v>
      </c>
    </row>
    <row r="7" spans="1:2" ht="15.75" thickBot="1" x14ac:dyDescent="0.3">
      <c r="A7" s="140" t="s">
        <v>242</v>
      </c>
      <c r="B7" s="141" t="s">
        <v>243</v>
      </c>
    </row>
    <row r="8" spans="1:2" ht="15.75" thickBot="1" x14ac:dyDescent="0.3">
      <c r="A8" s="144"/>
      <c r="B8" s="144"/>
    </row>
    <row r="9" spans="1:2" ht="15.75" thickBot="1" x14ac:dyDescent="0.3">
      <c r="A9" s="378" t="s">
        <v>244</v>
      </c>
      <c r="B9" s="378"/>
    </row>
    <row r="10" spans="1:2" s="147" customFormat="1" ht="15.75" thickBot="1" x14ac:dyDescent="0.3">
      <c r="A10" s="145" t="s">
        <v>245</v>
      </c>
      <c r="B10" s="146" t="s">
        <v>261</v>
      </c>
    </row>
    <row r="11" spans="1:2" s="147" customFormat="1" ht="15.75" thickBot="1" x14ac:dyDescent="0.3">
      <c r="A11" s="146" t="s">
        <v>247</v>
      </c>
      <c r="B11" s="146" t="s">
        <v>248</v>
      </c>
    </row>
    <row r="12" spans="1:2" s="147" customFormat="1" ht="15.75" thickBot="1" x14ac:dyDescent="0.3">
      <c r="A12" s="146" t="s">
        <v>247</v>
      </c>
      <c r="B12" s="146" t="s">
        <v>249</v>
      </c>
    </row>
    <row r="13" spans="1:2" s="147" customFormat="1" ht="15.75" thickBot="1" x14ac:dyDescent="0.3">
      <c r="A13" s="146" t="s">
        <v>247</v>
      </c>
      <c r="B13" s="146" t="s">
        <v>251</v>
      </c>
    </row>
    <row r="14" spans="1:2" s="147" customFormat="1" ht="15.75" thickBot="1" x14ac:dyDescent="0.3">
      <c r="A14" s="146" t="s">
        <v>247</v>
      </c>
      <c r="B14" s="146" t="s">
        <v>338</v>
      </c>
    </row>
    <row r="15" spans="1:2" s="147" customFormat="1" ht="15.75" thickBot="1" x14ac:dyDescent="0.3">
      <c r="A15" s="146" t="s">
        <v>247</v>
      </c>
      <c r="B15" s="146" t="s">
        <v>253</v>
      </c>
    </row>
    <row r="16" spans="1:2" s="147" customFormat="1" ht="15.75" thickBot="1" x14ac:dyDescent="0.3">
      <c r="A16" s="145" t="s">
        <v>254</v>
      </c>
      <c r="B16" s="146" t="s">
        <v>261</v>
      </c>
    </row>
    <row r="17" spans="1:2" s="147" customFormat="1" ht="15.75" thickBot="1" x14ac:dyDescent="0.3">
      <c r="A17" s="146" t="s">
        <v>247</v>
      </c>
      <c r="B17" s="146" t="s">
        <v>255</v>
      </c>
    </row>
    <row r="18" spans="1:2" s="147" customFormat="1" ht="15.75" thickBot="1" x14ac:dyDescent="0.3">
      <c r="A18" s="146" t="s">
        <v>247</v>
      </c>
      <c r="B18" s="146" t="s">
        <v>256</v>
      </c>
    </row>
    <row r="19" spans="1:2" s="147" customFormat="1" ht="15.75" thickBot="1" x14ac:dyDescent="0.3">
      <c r="A19" s="146" t="s">
        <v>247</v>
      </c>
      <c r="B19" s="146" t="s">
        <v>257</v>
      </c>
    </row>
    <row r="20" spans="1:2" s="147" customFormat="1" ht="60.75" thickBot="1" x14ac:dyDescent="0.3">
      <c r="A20" s="146" t="s">
        <v>247</v>
      </c>
      <c r="B20" s="146" t="s">
        <v>258</v>
      </c>
    </row>
    <row r="21" spans="1:2" s="147" customFormat="1" ht="15.75" thickBot="1" x14ac:dyDescent="0.3">
      <c r="A21" s="146" t="s">
        <v>247</v>
      </c>
      <c r="B21" s="146" t="s">
        <v>259</v>
      </c>
    </row>
    <row r="22" spans="1:2" s="147" customFormat="1" ht="15.75" thickBot="1" x14ac:dyDescent="0.3">
      <c r="A22" s="145" t="s">
        <v>260</v>
      </c>
      <c r="B22" s="146" t="s">
        <v>246</v>
      </c>
    </row>
    <row r="23" spans="1:2" s="147" customFormat="1" ht="15.75" thickBot="1" x14ac:dyDescent="0.3">
      <c r="A23" s="146" t="s">
        <v>247</v>
      </c>
      <c r="B23" s="146" t="s">
        <v>262</v>
      </c>
    </row>
    <row r="24" spans="1:2" s="147" customFormat="1" ht="15.75" thickBot="1" x14ac:dyDescent="0.3">
      <c r="A24" s="146" t="s">
        <v>247</v>
      </c>
      <c r="B24" s="146" t="s">
        <v>263</v>
      </c>
    </row>
    <row r="25" spans="1:2" s="147" customFormat="1" ht="15.75" thickBot="1" x14ac:dyDescent="0.3">
      <c r="A25" s="146" t="s">
        <v>247</v>
      </c>
      <c r="B25" s="146" t="s">
        <v>264</v>
      </c>
    </row>
    <row r="26" spans="1:2" s="147" customFormat="1" ht="15.75" thickBot="1" x14ac:dyDescent="0.3">
      <c r="A26" s="146" t="s">
        <v>247</v>
      </c>
      <c r="B26" s="146" t="s">
        <v>265</v>
      </c>
    </row>
    <row r="27" spans="1:2" s="149" customFormat="1" ht="30.75" thickBot="1" x14ac:dyDescent="0.3">
      <c r="A27" s="148" t="s">
        <v>250</v>
      </c>
      <c r="B27" s="148" t="s">
        <v>266</v>
      </c>
    </row>
    <row r="28" spans="1:2" s="147" customFormat="1" ht="15.75" thickBot="1" x14ac:dyDescent="0.3">
      <c r="A28" s="145" t="s">
        <v>267</v>
      </c>
      <c r="B28" s="146" t="s">
        <v>261</v>
      </c>
    </row>
    <row r="29" spans="1:2" s="149" customFormat="1" ht="30.75" thickBot="1" x14ac:dyDescent="0.3">
      <c r="A29" s="148" t="s">
        <v>247</v>
      </c>
      <c r="B29" s="148" t="s">
        <v>268</v>
      </c>
    </row>
    <row r="30" spans="1:2" s="149" customFormat="1" ht="30.75" thickBot="1" x14ac:dyDescent="0.3">
      <c r="A30" s="148" t="s">
        <v>247</v>
      </c>
      <c r="B30" s="148" t="s">
        <v>269</v>
      </c>
    </row>
    <row r="31" spans="1:2" s="147" customFormat="1" ht="15.75" thickBot="1" x14ac:dyDescent="0.3">
      <c r="A31" s="146" t="s">
        <v>247</v>
      </c>
      <c r="B31" s="159" t="s">
        <v>270</v>
      </c>
    </row>
    <row r="32" spans="1:2" s="149" customFormat="1" ht="30.75" thickBot="1" x14ac:dyDescent="0.3">
      <c r="A32" s="148" t="s">
        <v>247</v>
      </c>
      <c r="B32" s="148" t="s">
        <v>271</v>
      </c>
    </row>
    <row r="33" spans="1:2" s="147" customFormat="1" ht="15.75" thickBot="1" x14ac:dyDescent="0.3">
      <c r="A33" s="146" t="s">
        <v>247</v>
      </c>
      <c r="B33" s="146" t="s">
        <v>272</v>
      </c>
    </row>
    <row r="34" spans="1:2" s="147" customFormat="1" ht="15.75" thickBot="1" x14ac:dyDescent="0.3">
      <c r="A34" s="145" t="s">
        <v>273</v>
      </c>
      <c r="B34" s="146" t="s">
        <v>339</v>
      </c>
    </row>
    <row r="35" spans="1:2" s="147" customFormat="1" ht="15.75" thickBot="1" x14ac:dyDescent="0.3">
      <c r="A35" s="146" t="s">
        <v>250</v>
      </c>
      <c r="B35" s="146" t="s">
        <v>274</v>
      </c>
    </row>
    <row r="36" spans="1:2" s="147" customFormat="1" ht="15.75" thickBot="1" x14ac:dyDescent="0.3">
      <c r="A36" s="146" t="s">
        <v>247</v>
      </c>
      <c r="B36" s="146" t="s">
        <v>275</v>
      </c>
    </row>
    <row r="37" spans="1:2" s="147" customFormat="1" ht="15.75" thickBot="1" x14ac:dyDescent="0.3">
      <c r="A37" s="146" t="s">
        <v>247</v>
      </c>
      <c r="B37" s="146" t="s">
        <v>276</v>
      </c>
    </row>
    <row r="38" spans="1:2" s="147" customFormat="1" ht="30.75" thickBot="1" x14ac:dyDescent="0.3">
      <c r="A38" s="146" t="s">
        <v>250</v>
      </c>
      <c r="B38" s="146" t="s">
        <v>277</v>
      </c>
    </row>
    <row r="39" spans="1:2" s="147" customFormat="1" ht="15.75" thickBot="1" x14ac:dyDescent="0.3">
      <c r="A39" s="146" t="s">
        <v>250</v>
      </c>
      <c r="B39" s="146" t="s">
        <v>278</v>
      </c>
    </row>
    <row r="40" spans="1:2" ht="15.75" thickBot="1" x14ac:dyDescent="0.3">
      <c r="A40" s="150"/>
      <c r="B40" s="150"/>
    </row>
    <row r="41" spans="1:2" ht="15.75" thickBot="1" x14ac:dyDescent="0.3">
      <c r="A41" s="380" t="s">
        <v>279</v>
      </c>
      <c r="B41" s="380"/>
    </row>
    <row r="42" spans="1:2" s="149" customFormat="1" ht="45.75" thickBot="1" x14ac:dyDescent="0.3">
      <c r="A42" s="151" t="s">
        <v>280</v>
      </c>
      <c r="B42" s="148" t="s">
        <v>281</v>
      </c>
    </row>
    <row r="43" spans="1:2" s="147" customFormat="1" ht="90.75" thickBot="1" x14ac:dyDescent="0.3">
      <c r="A43" s="151"/>
      <c r="B43" s="148" t="s">
        <v>282</v>
      </c>
    </row>
    <row r="44" spans="1:2" s="149" customFormat="1" ht="45.75" thickBot="1" x14ac:dyDescent="0.3">
      <c r="A44" s="151" t="s">
        <v>283</v>
      </c>
      <c r="B44" s="148" t="s">
        <v>284</v>
      </c>
    </row>
    <row r="45" spans="1:2" s="149" customFormat="1" ht="60.75" thickBot="1" x14ac:dyDescent="0.3">
      <c r="A45" s="148" t="s">
        <v>285</v>
      </c>
      <c r="B45" s="148" t="s">
        <v>286</v>
      </c>
    </row>
    <row r="46" spans="1:2" s="147" customFormat="1" ht="15.75" thickBot="1" x14ac:dyDescent="0.3">
      <c r="A46" s="146" t="s">
        <v>285</v>
      </c>
      <c r="B46" s="146" t="s">
        <v>287</v>
      </c>
    </row>
    <row r="47" spans="1:2" s="147" customFormat="1" ht="30.75" thickBot="1" x14ac:dyDescent="0.3">
      <c r="A47" s="146" t="s">
        <v>285</v>
      </c>
      <c r="B47" s="146" t="s">
        <v>288</v>
      </c>
    </row>
    <row r="48" spans="1:2" s="147" customFormat="1" ht="15.75" thickBot="1" x14ac:dyDescent="0.3">
      <c r="A48" s="146" t="s">
        <v>285</v>
      </c>
      <c r="B48" s="146" t="s">
        <v>289</v>
      </c>
    </row>
    <row r="49" spans="1:2" s="147" customFormat="1" ht="30.75" thickBot="1" x14ac:dyDescent="0.3">
      <c r="A49" s="146" t="s">
        <v>285</v>
      </c>
      <c r="B49" s="146" t="s">
        <v>290</v>
      </c>
    </row>
    <row r="50" spans="1:2" s="147" customFormat="1" ht="30.75" thickBot="1" x14ac:dyDescent="0.3">
      <c r="A50" s="146" t="s">
        <v>285</v>
      </c>
      <c r="B50" s="146" t="s">
        <v>291</v>
      </c>
    </row>
    <row r="51" spans="1:2" s="149" customFormat="1" ht="30.75" thickBot="1" x14ac:dyDescent="0.3">
      <c r="A51" s="148" t="s">
        <v>285</v>
      </c>
      <c r="B51" s="148" t="s">
        <v>292</v>
      </c>
    </row>
    <row r="52" spans="1:2" s="149" customFormat="1" ht="60.75" thickBot="1" x14ac:dyDescent="0.3">
      <c r="A52" s="148" t="s">
        <v>285</v>
      </c>
      <c r="B52" s="148" t="s">
        <v>293</v>
      </c>
    </row>
    <row r="53" spans="1:2" s="147" customFormat="1" ht="30.75" thickBot="1" x14ac:dyDescent="0.3">
      <c r="A53" s="146" t="s">
        <v>285</v>
      </c>
      <c r="B53" s="146" t="s">
        <v>294</v>
      </c>
    </row>
    <row r="54" spans="1:2" s="149" customFormat="1" ht="30.75" thickBot="1" x14ac:dyDescent="0.3">
      <c r="A54" s="148" t="s">
        <v>285</v>
      </c>
      <c r="B54" s="148" t="s">
        <v>295</v>
      </c>
    </row>
    <row r="55" spans="1:2" s="149" customFormat="1" ht="30.75" thickBot="1" x14ac:dyDescent="0.3">
      <c r="A55" s="148" t="s">
        <v>285</v>
      </c>
      <c r="B55" s="148" t="s">
        <v>296</v>
      </c>
    </row>
    <row r="56" spans="1:2" s="147" customFormat="1" ht="30.75" thickBot="1" x14ac:dyDescent="0.3">
      <c r="A56" s="146" t="s">
        <v>285</v>
      </c>
      <c r="B56" s="146" t="s">
        <v>297</v>
      </c>
    </row>
    <row r="57" spans="1:2" s="147" customFormat="1" ht="30.75" thickBot="1" x14ac:dyDescent="0.3">
      <c r="A57" s="146" t="s">
        <v>285</v>
      </c>
      <c r="B57" s="146" t="s">
        <v>298</v>
      </c>
    </row>
    <row r="58" spans="1:2" ht="15.75" thickBot="1" x14ac:dyDescent="0.3">
      <c r="A58" s="152"/>
      <c r="B58" s="152"/>
    </row>
    <row r="59" spans="1:2" s="149" customFormat="1" ht="15.75" thickBot="1" x14ac:dyDescent="0.3">
      <c r="A59" s="380" t="s">
        <v>299</v>
      </c>
      <c r="B59" s="380"/>
    </row>
    <row r="60" spans="1:2" s="149" customFormat="1" ht="15.75" thickBot="1" x14ac:dyDescent="0.3">
      <c r="A60" s="153" t="s">
        <v>300</v>
      </c>
      <c r="B60" s="154" t="s">
        <v>301</v>
      </c>
    </row>
    <row r="61" spans="1:2" s="149" customFormat="1" ht="45.75" thickBot="1" x14ac:dyDescent="0.3">
      <c r="A61" s="155" t="s">
        <v>302</v>
      </c>
      <c r="B61" s="155" t="s">
        <v>340</v>
      </c>
    </row>
    <row r="62" spans="1:2" s="147" customFormat="1" ht="30.75" thickBot="1" x14ac:dyDescent="0.3">
      <c r="A62" s="155" t="s">
        <v>304</v>
      </c>
      <c r="B62" s="155" t="s">
        <v>341</v>
      </c>
    </row>
    <row r="63" spans="1:2" s="149" customFormat="1" ht="45.75" thickBot="1" x14ac:dyDescent="0.3">
      <c r="A63" s="155" t="s">
        <v>306</v>
      </c>
      <c r="B63" s="155" t="s">
        <v>342</v>
      </c>
    </row>
    <row r="64" spans="1:2" s="149" customFormat="1" ht="15.75" thickBot="1" x14ac:dyDescent="0.3">
      <c r="A64" s="156"/>
      <c r="B64" s="157"/>
    </row>
    <row r="65" spans="1:2" s="149" customFormat="1" ht="15.75" thickBot="1" x14ac:dyDescent="0.3">
      <c r="A65" s="153" t="s">
        <v>308</v>
      </c>
      <c r="B65" s="154" t="s">
        <v>301</v>
      </c>
    </row>
    <row r="66" spans="1:2" s="147" customFormat="1" ht="30.75" thickBot="1" x14ac:dyDescent="0.3">
      <c r="A66" s="155" t="s">
        <v>309</v>
      </c>
      <c r="B66" s="155" t="s">
        <v>343</v>
      </c>
    </row>
    <row r="67" spans="1:2" s="149" customFormat="1" ht="75.75" thickBot="1" x14ac:dyDescent="0.3">
      <c r="A67" s="155" t="s">
        <v>311</v>
      </c>
      <c r="B67" s="155" t="s">
        <v>344</v>
      </c>
    </row>
    <row r="68" spans="1:2" s="149" customFormat="1" ht="15.75" thickBot="1" x14ac:dyDescent="0.3">
      <c r="A68" s="156"/>
      <c r="B68" s="157"/>
    </row>
    <row r="69" spans="1:2" s="149" customFormat="1" ht="15.75" thickBot="1" x14ac:dyDescent="0.3">
      <c r="A69" s="153" t="s">
        <v>313</v>
      </c>
      <c r="B69" s="154" t="s">
        <v>301</v>
      </c>
    </row>
    <row r="70" spans="1:2" s="149" customFormat="1" ht="30.75" thickBot="1" x14ac:dyDescent="0.3">
      <c r="A70" s="155" t="s">
        <v>314</v>
      </c>
      <c r="B70" s="155" t="s">
        <v>345</v>
      </c>
    </row>
    <row r="71" spans="1:2" s="147" customFormat="1" ht="60.75" thickBot="1" x14ac:dyDescent="0.3">
      <c r="A71" s="155" t="s">
        <v>316</v>
      </c>
      <c r="B71" s="155" t="s">
        <v>317</v>
      </c>
    </row>
    <row r="72" spans="1:2" s="149" customFormat="1" ht="45.75" thickBot="1" x14ac:dyDescent="0.3">
      <c r="A72" s="155" t="s">
        <v>318</v>
      </c>
      <c r="B72" s="155" t="s">
        <v>344</v>
      </c>
    </row>
    <row r="73" spans="1:2" s="149" customFormat="1" ht="15.75" thickBot="1" x14ac:dyDescent="0.3">
      <c r="A73" s="156"/>
      <c r="B73" s="157"/>
    </row>
    <row r="74" spans="1:2" s="147" customFormat="1" ht="15.75" thickBot="1" x14ac:dyDescent="0.3">
      <c r="A74" s="153" t="s">
        <v>319</v>
      </c>
      <c r="B74" s="154" t="s">
        <v>301</v>
      </c>
    </row>
    <row r="75" spans="1:2" s="149" customFormat="1" ht="45.75" thickBot="1" x14ac:dyDescent="0.3">
      <c r="A75" s="155" t="s">
        <v>320</v>
      </c>
      <c r="B75" s="155" t="s">
        <v>321</v>
      </c>
    </row>
    <row r="76" spans="1:2" s="149" customFormat="1" ht="15.75" thickBot="1" x14ac:dyDescent="0.3">
      <c r="A76" s="156"/>
      <c r="B76" s="157"/>
    </row>
    <row r="77" spans="1:2" s="149" customFormat="1" ht="15.75" thickBot="1" x14ac:dyDescent="0.3">
      <c r="A77" s="153" t="s">
        <v>322</v>
      </c>
      <c r="B77" s="154" t="s">
        <v>301</v>
      </c>
    </row>
    <row r="78" spans="1:2" s="147" customFormat="1" ht="30.75" thickBot="1" x14ac:dyDescent="0.3">
      <c r="A78" s="155" t="s">
        <v>323</v>
      </c>
      <c r="B78" s="155" t="s">
        <v>344</v>
      </c>
    </row>
    <row r="79" spans="1:2" s="147" customFormat="1" ht="45.75" thickBot="1" x14ac:dyDescent="0.3">
      <c r="A79" s="155" t="s">
        <v>324</v>
      </c>
      <c r="B79" s="155" t="s">
        <v>344</v>
      </c>
    </row>
    <row r="80" spans="1:2" s="149" customFormat="1" ht="15.75" thickBot="1" x14ac:dyDescent="0.3">
      <c r="A80" s="156"/>
      <c r="B80" s="157"/>
    </row>
    <row r="81" spans="1:2" s="149" customFormat="1" ht="15.75" thickBot="1" x14ac:dyDescent="0.3">
      <c r="A81" s="153" t="s">
        <v>325</v>
      </c>
      <c r="B81" s="154" t="s">
        <v>301</v>
      </c>
    </row>
    <row r="82" spans="1:2" s="147" customFormat="1" ht="30.75" thickBot="1" x14ac:dyDescent="0.3">
      <c r="A82" s="154" t="s">
        <v>326</v>
      </c>
      <c r="B82" s="154" t="s">
        <v>327</v>
      </c>
    </row>
    <row r="83" spans="1:2" s="149" customFormat="1" ht="45.75" thickBot="1" x14ac:dyDescent="0.3">
      <c r="A83" s="155" t="s">
        <v>328</v>
      </c>
      <c r="B83" s="155" t="s">
        <v>250</v>
      </c>
    </row>
    <row r="84" spans="1:2" s="149" customFormat="1" ht="15.75" thickBot="1" x14ac:dyDescent="0.3">
      <c r="A84" s="156"/>
      <c r="B84" s="157"/>
    </row>
    <row r="85" spans="1:2" s="149" customFormat="1" ht="15.75" thickBot="1" x14ac:dyDescent="0.3">
      <c r="A85" s="153" t="s">
        <v>329</v>
      </c>
      <c r="B85" s="154" t="s">
        <v>301</v>
      </c>
    </row>
    <row r="86" spans="1:2" s="149" customFormat="1" ht="30.75" thickBot="1" x14ac:dyDescent="0.3">
      <c r="A86" s="155" t="s">
        <v>330</v>
      </c>
      <c r="B86" s="155" t="s">
        <v>327</v>
      </c>
    </row>
    <row r="87" spans="1:2" s="149" customFormat="1" ht="75.75" thickBot="1" x14ac:dyDescent="0.3">
      <c r="A87" s="155" t="s">
        <v>331</v>
      </c>
      <c r="B87" s="155" t="s">
        <v>250</v>
      </c>
    </row>
    <row r="88" spans="1:2" s="149" customFormat="1" x14ac:dyDescent="0.25">
      <c r="A88" s="158"/>
      <c r="B88" s="15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N68"/>
  <sheetViews>
    <sheetView zoomScaleNormal="100" workbookViewId="0"/>
  </sheetViews>
  <sheetFormatPr defaultColWidth="9.140625" defaultRowHeight="15" x14ac:dyDescent="0.25"/>
  <cols>
    <col min="1" max="1" width="29.42578125" style="114" customWidth="1"/>
    <col min="2" max="3" width="10.42578125" style="114" customWidth="1"/>
    <col min="4" max="4" width="10" style="114" customWidth="1"/>
    <col min="5" max="5" width="10.42578125" style="114" customWidth="1"/>
    <col min="6" max="6" width="10.140625" style="114" customWidth="1"/>
    <col min="7" max="7" width="10" style="114" customWidth="1"/>
    <col min="8" max="8" width="10.42578125" style="114" customWidth="1"/>
    <col min="9" max="11" width="10.140625" style="114" customWidth="1"/>
    <col min="12" max="12" width="9.85546875" style="114" customWidth="1"/>
    <col min="13" max="13" width="10" style="114" customWidth="1"/>
    <col min="14" max="14" width="10.42578125" style="114" customWidth="1"/>
    <col min="15" max="16384" width="9.140625" style="114"/>
  </cols>
  <sheetData>
    <row r="1" spans="1:14" s="96" customFormat="1" x14ac:dyDescent="0.25">
      <c r="A1" s="80"/>
    </row>
    <row r="2" spans="1:14" s="88" customFormat="1" x14ac:dyDescent="0.25">
      <c r="A2" s="84"/>
    </row>
    <row r="3" spans="1:14" ht="14.65" customHeight="1" x14ac:dyDescent="0.25">
      <c r="A3" s="316" t="s">
        <v>9</v>
      </c>
      <c r="B3" s="331"/>
      <c r="C3" s="331"/>
      <c r="D3" s="331"/>
      <c r="E3" s="331"/>
      <c r="F3" s="331"/>
      <c r="G3" s="331"/>
      <c r="H3" s="331"/>
      <c r="I3" s="331"/>
      <c r="J3" s="331"/>
      <c r="K3" s="331"/>
      <c r="L3" s="331"/>
      <c r="M3" s="331"/>
      <c r="N3" s="332"/>
    </row>
    <row r="4" spans="1:14" x14ac:dyDescent="0.25">
      <c r="A4" s="119" t="s">
        <v>10</v>
      </c>
      <c r="B4" s="22" t="s">
        <v>12</v>
      </c>
      <c r="C4" s="22" t="s">
        <v>13</v>
      </c>
      <c r="D4" s="22" t="s">
        <v>14</v>
      </c>
      <c r="E4" s="22" t="s">
        <v>15</v>
      </c>
      <c r="F4" s="22" t="s">
        <v>16</v>
      </c>
      <c r="G4" s="22" t="s">
        <v>17</v>
      </c>
      <c r="H4" s="22" t="s">
        <v>18</v>
      </c>
      <c r="I4" s="22" t="s">
        <v>19</v>
      </c>
      <c r="J4" s="22" t="s">
        <v>20</v>
      </c>
      <c r="K4" s="22" t="s">
        <v>21</v>
      </c>
      <c r="L4" s="22" t="s">
        <v>22</v>
      </c>
      <c r="M4" s="22" t="s">
        <v>23</v>
      </c>
      <c r="N4" s="22" t="s">
        <v>166</v>
      </c>
    </row>
    <row r="5" spans="1:14" x14ac:dyDescent="0.25">
      <c r="A5" s="118" t="s">
        <v>24</v>
      </c>
      <c r="B5" s="2">
        <v>700</v>
      </c>
      <c r="C5" s="2">
        <v>889</v>
      </c>
      <c r="D5" s="2">
        <v>801</v>
      </c>
      <c r="E5" s="2">
        <v>882</v>
      </c>
      <c r="F5" s="2">
        <v>864</v>
      </c>
      <c r="G5" s="2">
        <v>782</v>
      </c>
      <c r="H5" s="2">
        <v>824</v>
      </c>
      <c r="I5" s="2">
        <v>793</v>
      </c>
      <c r="J5" s="2">
        <v>683</v>
      </c>
      <c r="K5" s="2">
        <v>680</v>
      </c>
      <c r="L5" s="2">
        <v>813</v>
      </c>
      <c r="M5" s="2">
        <v>803</v>
      </c>
      <c r="N5" s="2">
        <v>596</v>
      </c>
    </row>
    <row r="6" spans="1:14" x14ac:dyDescent="0.25">
      <c r="A6" s="118" t="s">
        <v>25</v>
      </c>
      <c r="B6" s="2">
        <v>169</v>
      </c>
      <c r="C6" s="2">
        <v>246</v>
      </c>
      <c r="D6" s="2">
        <v>216</v>
      </c>
      <c r="E6" s="2">
        <v>216</v>
      </c>
      <c r="F6" s="2">
        <v>224</v>
      </c>
      <c r="G6" s="2">
        <v>209</v>
      </c>
      <c r="H6" s="2">
        <v>203</v>
      </c>
      <c r="I6" s="2">
        <v>215</v>
      </c>
      <c r="J6" s="2">
        <v>158</v>
      </c>
      <c r="K6" s="2">
        <v>164</v>
      </c>
      <c r="L6" s="2">
        <v>217</v>
      </c>
      <c r="M6" s="2">
        <v>235</v>
      </c>
      <c r="N6" s="2">
        <v>126</v>
      </c>
    </row>
    <row r="7" spans="1:14" x14ac:dyDescent="0.25">
      <c r="A7" s="118" t="s">
        <v>26</v>
      </c>
      <c r="B7" s="2">
        <v>1409</v>
      </c>
      <c r="C7" s="2">
        <v>1749</v>
      </c>
      <c r="D7" s="2">
        <v>1446</v>
      </c>
      <c r="E7" s="2">
        <v>1716</v>
      </c>
      <c r="F7" s="2">
        <v>1752</v>
      </c>
      <c r="G7" s="2">
        <v>1703</v>
      </c>
      <c r="H7" s="2">
        <v>1586</v>
      </c>
      <c r="I7" s="2">
        <v>1638</v>
      </c>
      <c r="J7" s="2">
        <v>1304</v>
      </c>
      <c r="K7" s="2">
        <v>1413</v>
      </c>
      <c r="L7" s="2">
        <v>1656</v>
      </c>
      <c r="M7" s="2">
        <v>1565</v>
      </c>
      <c r="N7" s="2">
        <v>1090</v>
      </c>
    </row>
    <row r="8" spans="1:14" x14ac:dyDescent="0.25">
      <c r="A8" s="118" t="s">
        <v>27</v>
      </c>
      <c r="B8" s="2">
        <v>2489</v>
      </c>
      <c r="C8" s="2">
        <v>3002</v>
      </c>
      <c r="D8" s="2">
        <v>2660</v>
      </c>
      <c r="E8" s="2">
        <v>3019</v>
      </c>
      <c r="F8" s="2">
        <v>3132</v>
      </c>
      <c r="G8" s="2">
        <v>2982</v>
      </c>
      <c r="H8" s="2">
        <v>3067</v>
      </c>
      <c r="I8" s="2">
        <v>2927</v>
      </c>
      <c r="J8" s="2">
        <v>2373</v>
      </c>
      <c r="K8" s="2">
        <v>2505</v>
      </c>
      <c r="L8" s="2">
        <v>2964</v>
      </c>
      <c r="M8" s="2">
        <v>2689</v>
      </c>
      <c r="N8" s="2">
        <v>1888</v>
      </c>
    </row>
    <row r="9" spans="1:14" x14ac:dyDescent="0.25">
      <c r="A9" s="118" t="s">
        <v>28</v>
      </c>
      <c r="B9" s="2">
        <v>1474</v>
      </c>
      <c r="C9" s="2">
        <v>1951</v>
      </c>
      <c r="D9" s="2">
        <v>1516</v>
      </c>
      <c r="E9" s="2">
        <v>1724</v>
      </c>
      <c r="F9" s="2">
        <v>1752</v>
      </c>
      <c r="G9" s="2">
        <v>1784</v>
      </c>
      <c r="H9" s="2">
        <v>1813</v>
      </c>
      <c r="I9" s="2">
        <v>1848</v>
      </c>
      <c r="J9" s="2">
        <v>1503</v>
      </c>
      <c r="K9" s="2">
        <v>1533</v>
      </c>
      <c r="L9" s="2">
        <v>1805</v>
      </c>
      <c r="M9" s="2">
        <v>1730</v>
      </c>
      <c r="N9" s="2">
        <v>1118</v>
      </c>
    </row>
    <row r="10" spans="1:14" x14ac:dyDescent="0.25">
      <c r="A10" s="118" t="s">
        <v>29</v>
      </c>
      <c r="B10" s="2">
        <v>208</v>
      </c>
      <c r="C10" s="2">
        <v>313</v>
      </c>
      <c r="D10" s="2">
        <v>262</v>
      </c>
      <c r="E10" s="2">
        <v>242</v>
      </c>
      <c r="F10" s="2">
        <v>255</v>
      </c>
      <c r="G10" s="2">
        <v>277</v>
      </c>
      <c r="H10" s="2">
        <v>243</v>
      </c>
      <c r="I10" s="2">
        <v>240</v>
      </c>
      <c r="J10" s="2">
        <v>190</v>
      </c>
      <c r="K10" s="2">
        <v>221</v>
      </c>
      <c r="L10" s="2">
        <v>287</v>
      </c>
      <c r="M10" s="2">
        <v>249</v>
      </c>
      <c r="N10" s="2">
        <v>169</v>
      </c>
    </row>
    <row r="11" spans="1:14" x14ac:dyDescent="0.25">
      <c r="A11" s="118" t="s">
        <v>30</v>
      </c>
      <c r="B11" s="2">
        <v>73</v>
      </c>
      <c r="C11" s="2">
        <v>87</v>
      </c>
      <c r="D11" s="2">
        <v>76</v>
      </c>
      <c r="E11" s="2">
        <v>92</v>
      </c>
      <c r="F11" s="2">
        <v>80</v>
      </c>
      <c r="G11" s="2">
        <v>73</v>
      </c>
      <c r="H11" s="2">
        <v>86</v>
      </c>
      <c r="I11" s="2">
        <v>101</v>
      </c>
      <c r="J11" s="2">
        <v>77</v>
      </c>
      <c r="K11" s="2">
        <v>108</v>
      </c>
      <c r="L11" s="2">
        <v>82</v>
      </c>
      <c r="M11" s="2">
        <v>80</v>
      </c>
      <c r="N11" s="2">
        <v>102</v>
      </c>
    </row>
    <row r="12" spans="1:14" x14ac:dyDescent="0.25">
      <c r="A12" s="118" t="s">
        <v>31</v>
      </c>
      <c r="B12" s="2">
        <v>558</v>
      </c>
      <c r="C12" s="2">
        <v>654</v>
      </c>
      <c r="D12" s="2">
        <v>583</v>
      </c>
      <c r="E12" s="2">
        <v>625</v>
      </c>
      <c r="F12" s="2">
        <v>692</v>
      </c>
      <c r="G12" s="2">
        <v>608</v>
      </c>
      <c r="H12" s="2">
        <v>642</v>
      </c>
      <c r="I12" s="2">
        <v>723</v>
      </c>
      <c r="J12" s="2">
        <v>551</v>
      </c>
      <c r="K12" s="2">
        <v>515</v>
      </c>
      <c r="L12" s="2">
        <v>697</v>
      </c>
      <c r="M12" s="2">
        <v>721</v>
      </c>
      <c r="N12" s="2">
        <v>406</v>
      </c>
    </row>
    <row r="13" spans="1:14" x14ac:dyDescent="0.25">
      <c r="A13" s="118" t="s">
        <v>32</v>
      </c>
      <c r="B13" s="2">
        <v>135</v>
      </c>
      <c r="C13" s="2">
        <v>140</v>
      </c>
      <c r="D13" s="2">
        <v>103</v>
      </c>
      <c r="E13" s="2">
        <v>116</v>
      </c>
      <c r="F13" s="2">
        <v>106</v>
      </c>
      <c r="G13" s="2">
        <v>104</v>
      </c>
      <c r="H13" s="2">
        <v>133</v>
      </c>
      <c r="I13" s="2">
        <v>132</v>
      </c>
      <c r="J13" s="2">
        <v>130</v>
      </c>
      <c r="K13" s="2">
        <v>125</v>
      </c>
      <c r="L13" s="2">
        <v>140</v>
      </c>
      <c r="M13" s="2">
        <v>145</v>
      </c>
      <c r="N13" s="2">
        <v>163</v>
      </c>
    </row>
    <row r="14" spans="1:14" x14ac:dyDescent="0.25">
      <c r="A14" s="117" t="s">
        <v>4</v>
      </c>
      <c r="B14" s="2">
        <f t="shared" ref="B14:N14" si="0">SUBTOTAL(109,B5:B13)</f>
        <v>7215</v>
      </c>
      <c r="C14" s="2">
        <f t="shared" si="0"/>
        <v>9031</v>
      </c>
      <c r="D14" s="2">
        <f t="shared" si="0"/>
        <v>7663</v>
      </c>
      <c r="E14" s="2">
        <f t="shared" si="0"/>
        <v>8632</v>
      </c>
      <c r="F14" s="2">
        <f t="shared" si="0"/>
        <v>8857</v>
      </c>
      <c r="G14" s="2">
        <f t="shared" si="0"/>
        <v>8522</v>
      </c>
      <c r="H14" s="2">
        <f t="shared" si="0"/>
        <v>8597</v>
      </c>
      <c r="I14" s="2">
        <f t="shared" si="0"/>
        <v>8617</v>
      </c>
      <c r="J14" s="2">
        <f t="shared" si="0"/>
        <v>6969</v>
      </c>
      <c r="K14" s="2">
        <f t="shared" si="0"/>
        <v>7264</v>
      </c>
      <c r="L14" s="2">
        <f t="shared" si="0"/>
        <v>8661</v>
      </c>
      <c r="M14" s="2">
        <f t="shared" si="0"/>
        <v>8217</v>
      </c>
      <c r="N14" s="2">
        <f t="shared" si="0"/>
        <v>5658</v>
      </c>
    </row>
    <row r="15" spans="1:14" x14ac:dyDescent="0.25">
      <c r="A15" s="122"/>
      <c r="B15" s="122"/>
      <c r="C15" s="122"/>
      <c r="D15" s="122"/>
      <c r="E15" s="122"/>
      <c r="F15" s="122"/>
      <c r="G15" s="122"/>
      <c r="H15" s="122"/>
      <c r="I15" s="122"/>
      <c r="J15" s="122"/>
      <c r="K15" s="122"/>
      <c r="L15" s="122"/>
      <c r="M15" s="122"/>
      <c r="N15" s="122"/>
    </row>
    <row r="16" spans="1:14" x14ac:dyDescent="0.25">
      <c r="A16" s="316" t="s">
        <v>33</v>
      </c>
      <c r="B16" s="331"/>
      <c r="C16" s="331"/>
      <c r="D16" s="331"/>
      <c r="E16" s="331"/>
      <c r="F16" s="331"/>
      <c r="G16" s="331"/>
      <c r="H16" s="331"/>
      <c r="I16" s="331"/>
      <c r="J16" s="331"/>
      <c r="K16" s="331"/>
      <c r="L16" s="331"/>
      <c r="M16" s="331"/>
      <c r="N16" s="332"/>
    </row>
    <row r="17" spans="1:14" x14ac:dyDescent="0.25">
      <c r="A17" s="119" t="s">
        <v>10</v>
      </c>
      <c r="B17" s="22" t="s">
        <v>12</v>
      </c>
      <c r="C17" s="22" t="s">
        <v>13</v>
      </c>
      <c r="D17" s="22" t="s">
        <v>14</v>
      </c>
      <c r="E17" s="22" t="s">
        <v>15</v>
      </c>
      <c r="F17" s="22" t="s">
        <v>16</v>
      </c>
      <c r="G17" s="22" t="s">
        <v>17</v>
      </c>
      <c r="H17" s="22" t="s">
        <v>18</v>
      </c>
      <c r="I17" s="22" t="s">
        <v>19</v>
      </c>
      <c r="J17" s="22" t="s">
        <v>20</v>
      </c>
      <c r="K17" s="22" t="s">
        <v>21</v>
      </c>
      <c r="L17" s="22" t="s">
        <v>22</v>
      </c>
      <c r="M17" s="22" t="s">
        <v>23</v>
      </c>
      <c r="N17" s="22" t="s">
        <v>166</v>
      </c>
    </row>
    <row r="18" spans="1:14" x14ac:dyDescent="0.25">
      <c r="A18" s="118" t="s">
        <v>24</v>
      </c>
      <c r="B18" s="2">
        <v>468</v>
      </c>
      <c r="C18" s="2">
        <v>624</v>
      </c>
      <c r="D18" s="2">
        <v>542</v>
      </c>
      <c r="E18" s="2">
        <v>650</v>
      </c>
      <c r="F18" s="2">
        <v>589</v>
      </c>
      <c r="G18" s="2">
        <v>549</v>
      </c>
      <c r="H18" s="2">
        <v>592</v>
      </c>
      <c r="I18" s="2">
        <v>537</v>
      </c>
      <c r="J18" s="2">
        <v>473</v>
      </c>
      <c r="K18" s="2">
        <v>469</v>
      </c>
      <c r="L18" s="2">
        <v>541</v>
      </c>
      <c r="M18" s="2">
        <v>559</v>
      </c>
      <c r="N18" s="2">
        <v>414</v>
      </c>
    </row>
    <row r="19" spans="1:14" x14ac:dyDescent="0.25">
      <c r="A19" s="118" t="s">
        <v>25</v>
      </c>
      <c r="B19" s="2">
        <v>123</v>
      </c>
      <c r="C19" s="2">
        <v>170</v>
      </c>
      <c r="D19" s="2">
        <v>152</v>
      </c>
      <c r="E19" s="2">
        <v>152</v>
      </c>
      <c r="F19" s="2">
        <v>159</v>
      </c>
      <c r="G19" s="2">
        <v>152</v>
      </c>
      <c r="H19" s="2">
        <v>146</v>
      </c>
      <c r="I19" s="2">
        <v>155</v>
      </c>
      <c r="J19" s="2">
        <v>117</v>
      </c>
      <c r="K19" s="2">
        <v>126</v>
      </c>
      <c r="L19" s="2">
        <v>170</v>
      </c>
      <c r="M19" s="2">
        <v>159</v>
      </c>
      <c r="N19" s="2">
        <v>93</v>
      </c>
    </row>
    <row r="20" spans="1:14" x14ac:dyDescent="0.25">
      <c r="A20" s="118" t="s">
        <v>26</v>
      </c>
      <c r="B20" s="2">
        <v>1012</v>
      </c>
      <c r="C20" s="2">
        <v>1232</v>
      </c>
      <c r="D20" s="2">
        <v>1002</v>
      </c>
      <c r="E20" s="2">
        <v>1258</v>
      </c>
      <c r="F20" s="2">
        <v>1183</v>
      </c>
      <c r="G20" s="2">
        <v>1198</v>
      </c>
      <c r="H20" s="2">
        <v>1125</v>
      </c>
      <c r="I20" s="2">
        <v>1163</v>
      </c>
      <c r="J20" s="2">
        <v>942</v>
      </c>
      <c r="K20" s="2">
        <v>984</v>
      </c>
      <c r="L20" s="2">
        <v>1168</v>
      </c>
      <c r="M20" s="2">
        <v>1061</v>
      </c>
      <c r="N20" s="2">
        <v>771</v>
      </c>
    </row>
    <row r="21" spans="1:14" x14ac:dyDescent="0.25">
      <c r="A21" s="118" t="s">
        <v>27</v>
      </c>
      <c r="B21" s="2">
        <v>1810</v>
      </c>
      <c r="C21" s="2">
        <v>2201</v>
      </c>
      <c r="D21" s="2">
        <v>1927</v>
      </c>
      <c r="E21" s="2">
        <v>2222</v>
      </c>
      <c r="F21" s="2">
        <v>2254</v>
      </c>
      <c r="G21" s="2">
        <v>2141</v>
      </c>
      <c r="H21" s="2">
        <v>2269</v>
      </c>
      <c r="I21" s="2">
        <v>2121</v>
      </c>
      <c r="J21" s="2">
        <v>1666</v>
      </c>
      <c r="K21" s="2">
        <v>1807</v>
      </c>
      <c r="L21" s="2">
        <v>2177</v>
      </c>
      <c r="M21" s="2">
        <v>1936</v>
      </c>
      <c r="N21" s="2">
        <v>1440</v>
      </c>
    </row>
    <row r="22" spans="1:14" x14ac:dyDescent="0.25">
      <c r="A22" s="118" t="s">
        <v>28</v>
      </c>
      <c r="B22" s="2">
        <v>1010</v>
      </c>
      <c r="C22" s="2">
        <v>1281</v>
      </c>
      <c r="D22" s="2">
        <v>946</v>
      </c>
      <c r="E22" s="2">
        <v>1194</v>
      </c>
      <c r="F22" s="2">
        <v>1189</v>
      </c>
      <c r="G22" s="2">
        <v>1187</v>
      </c>
      <c r="H22" s="2">
        <v>1222</v>
      </c>
      <c r="I22" s="2">
        <v>1249</v>
      </c>
      <c r="J22" s="2">
        <v>1000</v>
      </c>
      <c r="K22" s="2">
        <v>1079</v>
      </c>
      <c r="L22" s="2">
        <v>1235</v>
      </c>
      <c r="M22" s="2">
        <v>1178</v>
      </c>
      <c r="N22" s="2">
        <v>786</v>
      </c>
    </row>
    <row r="23" spans="1:14" x14ac:dyDescent="0.25">
      <c r="A23" s="118" t="s">
        <v>29</v>
      </c>
      <c r="B23" s="2">
        <v>36</v>
      </c>
      <c r="C23" s="2">
        <v>49</v>
      </c>
      <c r="D23" s="2">
        <v>38</v>
      </c>
      <c r="E23" s="2">
        <v>38</v>
      </c>
      <c r="F23" s="2">
        <v>40</v>
      </c>
      <c r="G23" s="2">
        <v>56</v>
      </c>
      <c r="H23" s="2">
        <v>57</v>
      </c>
      <c r="I23" s="2">
        <v>44</v>
      </c>
      <c r="J23" s="2">
        <v>27</v>
      </c>
      <c r="K23" s="2">
        <v>43</v>
      </c>
      <c r="L23" s="2">
        <v>51</v>
      </c>
      <c r="M23" s="2">
        <v>35</v>
      </c>
      <c r="N23" s="2">
        <v>48</v>
      </c>
    </row>
    <row r="24" spans="1:14" x14ac:dyDescent="0.25">
      <c r="A24" s="118" t="s">
        <v>30</v>
      </c>
      <c r="B24" s="2">
        <v>35</v>
      </c>
      <c r="C24" s="2">
        <v>58</v>
      </c>
      <c r="D24" s="2">
        <v>54</v>
      </c>
      <c r="E24" s="2">
        <v>60</v>
      </c>
      <c r="F24" s="2">
        <v>51</v>
      </c>
      <c r="G24" s="2">
        <v>48</v>
      </c>
      <c r="H24" s="2">
        <v>60</v>
      </c>
      <c r="I24" s="2">
        <v>70</v>
      </c>
      <c r="J24" s="2">
        <v>44</v>
      </c>
      <c r="K24" s="2">
        <v>74</v>
      </c>
      <c r="L24" s="2">
        <v>54</v>
      </c>
      <c r="M24" s="2">
        <v>43</v>
      </c>
      <c r="N24" s="2">
        <v>43</v>
      </c>
    </row>
    <row r="25" spans="1:14" x14ac:dyDescent="0.25">
      <c r="A25" s="118" t="s">
        <v>31</v>
      </c>
      <c r="B25" s="2">
        <v>265</v>
      </c>
      <c r="C25" s="2">
        <v>312</v>
      </c>
      <c r="D25" s="2">
        <v>276</v>
      </c>
      <c r="E25" s="2">
        <v>298</v>
      </c>
      <c r="F25" s="2">
        <v>336</v>
      </c>
      <c r="G25" s="2">
        <v>289</v>
      </c>
      <c r="H25" s="2">
        <v>322</v>
      </c>
      <c r="I25" s="2">
        <v>336</v>
      </c>
      <c r="J25" s="2">
        <v>281</v>
      </c>
      <c r="K25" s="2">
        <v>260</v>
      </c>
      <c r="L25" s="2">
        <v>337</v>
      </c>
      <c r="M25" s="2">
        <v>334</v>
      </c>
      <c r="N25" s="2">
        <v>240</v>
      </c>
    </row>
    <row r="26" spans="1:14" x14ac:dyDescent="0.25">
      <c r="A26" s="118" t="s">
        <v>32</v>
      </c>
      <c r="B26" s="2">
        <v>89</v>
      </c>
      <c r="C26" s="2">
        <v>84</v>
      </c>
      <c r="D26" s="2">
        <v>62</v>
      </c>
      <c r="E26" s="2">
        <v>66</v>
      </c>
      <c r="F26" s="2">
        <v>76</v>
      </c>
      <c r="G26" s="2">
        <v>64</v>
      </c>
      <c r="H26" s="2">
        <v>79</v>
      </c>
      <c r="I26" s="2">
        <v>76</v>
      </c>
      <c r="J26" s="2">
        <v>78</v>
      </c>
      <c r="K26" s="2">
        <v>68</v>
      </c>
      <c r="L26" s="2">
        <v>83</v>
      </c>
      <c r="M26" s="2">
        <v>92</v>
      </c>
      <c r="N26" s="2">
        <v>108</v>
      </c>
    </row>
    <row r="27" spans="1:14" x14ac:dyDescent="0.25">
      <c r="A27" s="117" t="s">
        <v>4</v>
      </c>
      <c r="B27" s="2">
        <v>4848</v>
      </c>
      <c r="C27" s="2">
        <v>6011</v>
      </c>
      <c r="D27" s="2">
        <v>4999</v>
      </c>
      <c r="E27" s="2">
        <v>5938</v>
      </c>
      <c r="F27" s="2">
        <v>5877</v>
      </c>
      <c r="G27" s="2">
        <v>5684</v>
      </c>
      <c r="H27" s="2">
        <v>5872</v>
      </c>
      <c r="I27" s="2">
        <v>5751</v>
      </c>
      <c r="J27" s="2">
        <v>4628</v>
      </c>
      <c r="K27" s="2">
        <v>4910</v>
      </c>
      <c r="L27" s="2">
        <v>5816</v>
      </c>
      <c r="M27" s="2">
        <v>5397</v>
      </c>
      <c r="N27" s="2">
        <v>3943</v>
      </c>
    </row>
    <row r="28" spans="1:14" x14ac:dyDescent="0.25">
      <c r="A28" s="122"/>
      <c r="B28" s="121"/>
      <c r="C28" s="121"/>
      <c r="D28" s="121"/>
      <c r="E28" s="121"/>
      <c r="F28" s="121"/>
      <c r="G28" s="121"/>
      <c r="H28" s="121"/>
      <c r="I28" s="121"/>
      <c r="J28" s="121"/>
      <c r="K28" s="121"/>
      <c r="L28" s="121"/>
      <c r="M28" s="121"/>
      <c r="N28" s="120"/>
    </row>
    <row r="29" spans="1:14" x14ac:dyDescent="0.25">
      <c r="A29" s="316" t="s">
        <v>34</v>
      </c>
      <c r="B29" s="331"/>
      <c r="C29" s="331"/>
      <c r="D29" s="331"/>
      <c r="E29" s="331"/>
      <c r="F29" s="331"/>
      <c r="G29" s="331"/>
      <c r="H29" s="331"/>
      <c r="I29" s="331"/>
      <c r="J29" s="331"/>
      <c r="K29" s="331"/>
      <c r="L29" s="331"/>
      <c r="M29" s="331"/>
      <c r="N29" s="332"/>
    </row>
    <row r="30" spans="1:14" x14ac:dyDescent="0.25">
      <c r="A30" s="119" t="s">
        <v>10</v>
      </c>
      <c r="B30" s="22" t="s">
        <v>12</v>
      </c>
      <c r="C30" s="22" t="s">
        <v>13</v>
      </c>
      <c r="D30" s="22" t="s">
        <v>14</v>
      </c>
      <c r="E30" s="22" t="s">
        <v>15</v>
      </c>
      <c r="F30" s="22" t="s">
        <v>16</v>
      </c>
      <c r="G30" s="22" t="s">
        <v>17</v>
      </c>
      <c r="H30" s="22" t="s">
        <v>18</v>
      </c>
      <c r="I30" s="22" t="s">
        <v>19</v>
      </c>
      <c r="J30" s="22" t="s">
        <v>20</v>
      </c>
      <c r="K30" s="22" t="s">
        <v>21</v>
      </c>
      <c r="L30" s="22" t="s">
        <v>22</v>
      </c>
      <c r="M30" s="22" t="s">
        <v>23</v>
      </c>
      <c r="N30" s="22" t="s">
        <v>166</v>
      </c>
    </row>
    <row r="31" spans="1:14" x14ac:dyDescent="0.25">
      <c r="A31" s="118" t="s">
        <v>24</v>
      </c>
      <c r="B31" s="2">
        <v>71</v>
      </c>
      <c r="C31" s="2">
        <v>61</v>
      </c>
      <c r="D31" s="2">
        <v>68</v>
      </c>
      <c r="E31" s="2">
        <v>65</v>
      </c>
      <c r="F31" s="2">
        <v>74</v>
      </c>
      <c r="G31" s="2">
        <v>55</v>
      </c>
      <c r="H31" s="2">
        <v>59</v>
      </c>
      <c r="I31" s="2">
        <v>65</v>
      </c>
      <c r="J31" s="2">
        <v>57</v>
      </c>
      <c r="K31" s="2">
        <v>62</v>
      </c>
      <c r="L31" s="2">
        <v>59</v>
      </c>
      <c r="M31" s="2">
        <v>77</v>
      </c>
      <c r="N31" s="2">
        <v>55</v>
      </c>
    </row>
    <row r="32" spans="1:14" x14ac:dyDescent="0.25">
      <c r="A32" s="118" t="s">
        <v>25</v>
      </c>
      <c r="B32" s="2">
        <v>15</v>
      </c>
      <c r="C32" s="2">
        <v>13</v>
      </c>
      <c r="D32" s="2">
        <v>11</v>
      </c>
      <c r="E32" s="2">
        <v>12</v>
      </c>
      <c r="F32" s="2">
        <v>12</v>
      </c>
      <c r="G32" s="2">
        <v>13</v>
      </c>
      <c r="H32" s="2">
        <v>15</v>
      </c>
      <c r="I32" s="2">
        <v>21</v>
      </c>
      <c r="J32" s="2">
        <v>10</v>
      </c>
      <c r="K32" s="2">
        <v>12</v>
      </c>
      <c r="L32" s="2">
        <v>15</v>
      </c>
      <c r="M32" s="2">
        <v>14</v>
      </c>
      <c r="N32" s="2">
        <v>6</v>
      </c>
    </row>
    <row r="33" spans="1:14" x14ac:dyDescent="0.25">
      <c r="A33" s="118" t="s">
        <v>26</v>
      </c>
      <c r="B33" s="2">
        <v>119</v>
      </c>
      <c r="C33" s="2">
        <v>159</v>
      </c>
      <c r="D33" s="2">
        <v>131</v>
      </c>
      <c r="E33" s="2">
        <v>138</v>
      </c>
      <c r="F33" s="2">
        <v>167</v>
      </c>
      <c r="G33" s="2">
        <v>140</v>
      </c>
      <c r="H33" s="2">
        <v>143</v>
      </c>
      <c r="I33" s="2">
        <v>141</v>
      </c>
      <c r="J33" s="2">
        <v>109</v>
      </c>
      <c r="K33" s="2">
        <v>133</v>
      </c>
      <c r="L33" s="2">
        <v>151</v>
      </c>
      <c r="M33" s="2">
        <v>158</v>
      </c>
      <c r="N33" s="2">
        <v>130</v>
      </c>
    </row>
    <row r="34" spans="1:14" x14ac:dyDescent="0.25">
      <c r="A34" s="118" t="s">
        <v>27</v>
      </c>
      <c r="B34" s="2">
        <v>211</v>
      </c>
      <c r="C34" s="2">
        <v>242</v>
      </c>
      <c r="D34" s="2">
        <v>219</v>
      </c>
      <c r="E34" s="2">
        <v>279</v>
      </c>
      <c r="F34" s="2">
        <v>263</v>
      </c>
      <c r="G34" s="2">
        <v>242</v>
      </c>
      <c r="H34" s="2">
        <v>266</v>
      </c>
      <c r="I34" s="2">
        <v>255</v>
      </c>
      <c r="J34" s="2">
        <v>202</v>
      </c>
      <c r="K34" s="2">
        <v>216</v>
      </c>
      <c r="L34" s="2">
        <v>248</v>
      </c>
      <c r="M34" s="2">
        <v>237</v>
      </c>
      <c r="N34" s="2">
        <v>169</v>
      </c>
    </row>
    <row r="35" spans="1:14" x14ac:dyDescent="0.25">
      <c r="A35" s="118" t="s">
        <v>28</v>
      </c>
      <c r="B35" s="2">
        <v>107</v>
      </c>
      <c r="C35" s="2">
        <v>156</v>
      </c>
      <c r="D35" s="2">
        <v>137</v>
      </c>
      <c r="E35" s="2">
        <v>127</v>
      </c>
      <c r="F35" s="2">
        <v>105</v>
      </c>
      <c r="G35" s="2">
        <v>147</v>
      </c>
      <c r="H35" s="2">
        <v>143</v>
      </c>
      <c r="I35" s="2">
        <v>142</v>
      </c>
      <c r="J35" s="2">
        <v>125</v>
      </c>
      <c r="K35" s="2">
        <v>127</v>
      </c>
      <c r="L35" s="2">
        <v>138</v>
      </c>
      <c r="M35" s="2">
        <v>115</v>
      </c>
      <c r="N35" s="2">
        <v>100</v>
      </c>
    </row>
    <row r="36" spans="1:14" x14ac:dyDescent="0.25">
      <c r="A36" s="118" t="s">
        <v>29</v>
      </c>
      <c r="B36" s="2">
        <v>26</v>
      </c>
      <c r="C36" s="2">
        <v>43</v>
      </c>
      <c r="D36" s="2">
        <v>36</v>
      </c>
      <c r="E36" s="2">
        <v>41</v>
      </c>
      <c r="F36" s="2">
        <v>40</v>
      </c>
      <c r="G36" s="2">
        <v>33</v>
      </c>
      <c r="H36" s="2">
        <v>32</v>
      </c>
      <c r="I36" s="2">
        <v>35</v>
      </c>
      <c r="J36" s="2">
        <v>33</v>
      </c>
      <c r="K36" s="2">
        <v>29</v>
      </c>
      <c r="L36" s="2">
        <v>39</v>
      </c>
      <c r="M36" s="2">
        <v>43</v>
      </c>
      <c r="N36" s="2">
        <v>26</v>
      </c>
    </row>
    <row r="37" spans="1:14" x14ac:dyDescent="0.25">
      <c r="A37" s="118" t="s">
        <v>30</v>
      </c>
      <c r="B37" s="2">
        <v>10</v>
      </c>
      <c r="C37" s="2">
        <v>6</v>
      </c>
      <c r="D37" s="2">
        <v>2</v>
      </c>
      <c r="E37" s="2">
        <v>5</v>
      </c>
      <c r="F37" s="2">
        <v>6</v>
      </c>
      <c r="G37" s="2">
        <v>8</v>
      </c>
      <c r="H37" s="2">
        <v>7</v>
      </c>
      <c r="I37" s="2">
        <v>7</v>
      </c>
      <c r="J37" s="2">
        <v>5</v>
      </c>
      <c r="K37" s="2">
        <v>6</v>
      </c>
      <c r="L37" s="2">
        <v>3</v>
      </c>
      <c r="M37" s="2">
        <v>2</v>
      </c>
      <c r="N37" s="2">
        <v>26</v>
      </c>
    </row>
    <row r="38" spans="1:14" x14ac:dyDescent="0.25">
      <c r="A38" s="118" t="s">
        <v>31</v>
      </c>
      <c r="B38" s="2">
        <v>50</v>
      </c>
      <c r="C38" s="2">
        <v>41</v>
      </c>
      <c r="D38" s="2">
        <v>30</v>
      </c>
      <c r="E38" s="2">
        <v>41</v>
      </c>
      <c r="F38" s="2">
        <v>44</v>
      </c>
      <c r="G38" s="2">
        <v>37</v>
      </c>
      <c r="H38" s="2">
        <v>40</v>
      </c>
      <c r="I38" s="2">
        <v>51</v>
      </c>
      <c r="J38" s="2">
        <v>44</v>
      </c>
      <c r="K38" s="2">
        <v>35</v>
      </c>
      <c r="L38" s="2">
        <v>59</v>
      </c>
      <c r="M38" s="2">
        <v>53</v>
      </c>
      <c r="N38" s="2">
        <v>34</v>
      </c>
    </row>
    <row r="39" spans="1:14" x14ac:dyDescent="0.25">
      <c r="A39" s="118" t="s">
        <v>32</v>
      </c>
      <c r="B39" s="2">
        <v>12</v>
      </c>
      <c r="C39" s="2">
        <v>7</v>
      </c>
      <c r="D39" s="2">
        <v>1</v>
      </c>
      <c r="E39" s="2">
        <v>7</v>
      </c>
      <c r="F39" s="2">
        <v>3</v>
      </c>
      <c r="G39" s="2">
        <v>1</v>
      </c>
      <c r="H39" s="2">
        <v>3</v>
      </c>
      <c r="I39" s="2">
        <v>1</v>
      </c>
      <c r="J39" s="2">
        <v>5</v>
      </c>
      <c r="K39" s="2">
        <v>2</v>
      </c>
      <c r="L39" s="2">
        <v>5</v>
      </c>
      <c r="M39" s="2">
        <v>5</v>
      </c>
      <c r="N39" s="2">
        <v>8</v>
      </c>
    </row>
    <row r="40" spans="1:14" x14ac:dyDescent="0.25">
      <c r="A40" s="117" t="s">
        <v>4</v>
      </c>
      <c r="B40" s="2">
        <f t="shared" ref="B40:N40" si="1">SUBTOTAL(109,B31:B39)</f>
        <v>621</v>
      </c>
      <c r="C40" s="2">
        <f t="shared" si="1"/>
        <v>728</v>
      </c>
      <c r="D40" s="2">
        <f t="shared" si="1"/>
        <v>635</v>
      </c>
      <c r="E40" s="2">
        <f t="shared" si="1"/>
        <v>715</v>
      </c>
      <c r="F40" s="2">
        <f t="shared" si="1"/>
        <v>714</v>
      </c>
      <c r="G40" s="2">
        <f t="shared" si="1"/>
        <v>676</v>
      </c>
      <c r="H40" s="2">
        <f t="shared" si="1"/>
        <v>708</v>
      </c>
      <c r="I40" s="2">
        <f>SUBTOTAL(109,I31:I39)</f>
        <v>718</v>
      </c>
      <c r="J40" s="2">
        <f t="shared" si="1"/>
        <v>590</v>
      </c>
      <c r="K40" s="2">
        <f t="shared" si="1"/>
        <v>622</v>
      </c>
      <c r="L40" s="2">
        <f t="shared" si="1"/>
        <v>717</v>
      </c>
      <c r="M40" s="2">
        <f t="shared" si="1"/>
        <v>704</v>
      </c>
      <c r="N40" s="2">
        <f t="shared" si="1"/>
        <v>554</v>
      </c>
    </row>
    <row r="41" spans="1:14" x14ac:dyDescent="0.25">
      <c r="B41" s="115"/>
      <c r="C41" s="115"/>
      <c r="D41" s="115"/>
      <c r="E41" s="115"/>
      <c r="F41" s="115"/>
      <c r="G41" s="115"/>
      <c r="H41" s="115"/>
      <c r="I41" s="115"/>
      <c r="J41" s="115"/>
      <c r="K41" s="115"/>
      <c r="L41" s="115"/>
      <c r="M41" s="115"/>
      <c r="N41" s="115"/>
    </row>
    <row r="42" spans="1:14" x14ac:dyDescent="0.25">
      <c r="A42" s="316" t="s">
        <v>35</v>
      </c>
      <c r="B42" s="331"/>
      <c r="C42" s="331"/>
      <c r="D42" s="331"/>
      <c r="E42" s="331"/>
      <c r="F42" s="331"/>
      <c r="G42" s="331"/>
      <c r="H42" s="331"/>
      <c r="I42" s="331"/>
      <c r="J42" s="331"/>
      <c r="K42" s="331"/>
      <c r="L42" s="331"/>
      <c r="M42" s="331"/>
      <c r="N42" s="332"/>
    </row>
    <row r="43" spans="1:14" x14ac:dyDescent="0.25">
      <c r="A43" s="119" t="s">
        <v>10</v>
      </c>
      <c r="B43" s="22" t="s">
        <v>12</v>
      </c>
      <c r="C43" s="22" t="s">
        <v>13</v>
      </c>
      <c r="D43" s="22" t="s">
        <v>14</v>
      </c>
      <c r="E43" s="22" t="s">
        <v>15</v>
      </c>
      <c r="F43" s="22" t="s">
        <v>16</v>
      </c>
      <c r="G43" s="22" t="s">
        <v>17</v>
      </c>
      <c r="H43" s="22" t="s">
        <v>18</v>
      </c>
      <c r="I43" s="22" t="s">
        <v>19</v>
      </c>
      <c r="J43" s="22" t="s">
        <v>20</v>
      </c>
      <c r="K43" s="22" t="s">
        <v>21</v>
      </c>
      <c r="L43" s="22" t="s">
        <v>22</v>
      </c>
      <c r="M43" s="22" t="s">
        <v>23</v>
      </c>
      <c r="N43" s="22" t="s">
        <v>166</v>
      </c>
    </row>
    <row r="44" spans="1:14" x14ac:dyDescent="0.25">
      <c r="A44" s="118" t="s">
        <v>24</v>
      </c>
      <c r="B44" s="2">
        <v>67</v>
      </c>
      <c r="C44" s="2">
        <v>85</v>
      </c>
      <c r="D44" s="2">
        <v>67</v>
      </c>
      <c r="E44" s="2">
        <v>69</v>
      </c>
      <c r="F44" s="2">
        <v>68</v>
      </c>
      <c r="G44" s="2">
        <v>64</v>
      </c>
      <c r="H44" s="2">
        <v>67</v>
      </c>
      <c r="I44" s="2">
        <v>67</v>
      </c>
      <c r="J44" s="2">
        <v>54</v>
      </c>
      <c r="K44" s="2">
        <v>66</v>
      </c>
      <c r="L44" s="2">
        <v>96</v>
      </c>
      <c r="M44" s="2">
        <v>68</v>
      </c>
      <c r="N44" s="2">
        <v>54</v>
      </c>
    </row>
    <row r="45" spans="1:14" x14ac:dyDescent="0.25">
      <c r="A45" s="118" t="s">
        <v>25</v>
      </c>
      <c r="B45" s="2">
        <v>9</v>
      </c>
      <c r="C45" s="2">
        <v>24</v>
      </c>
      <c r="D45" s="2">
        <v>18</v>
      </c>
      <c r="E45" s="2">
        <v>16</v>
      </c>
      <c r="F45" s="2">
        <v>20</v>
      </c>
      <c r="G45" s="2">
        <v>14</v>
      </c>
      <c r="H45" s="2">
        <v>13</v>
      </c>
      <c r="I45" s="2">
        <v>13</v>
      </c>
      <c r="J45" s="2">
        <v>11</v>
      </c>
      <c r="K45" s="2">
        <v>12</v>
      </c>
      <c r="L45" s="2">
        <v>10</v>
      </c>
      <c r="M45" s="2">
        <v>27</v>
      </c>
      <c r="N45" s="2">
        <v>9</v>
      </c>
    </row>
    <row r="46" spans="1:14" x14ac:dyDescent="0.25">
      <c r="A46" s="118" t="s">
        <v>26</v>
      </c>
      <c r="B46" s="2">
        <v>103</v>
      </c>
      <c r="C46" s="2">
        <v>131</v>
      </c>
      <c r="D46" s="2">
        <v>107</v>
      </c>
      <c r="E46" s="2">
        <v>117</v>
      </c>
      <c r="F46" s="2">
        <v>120</v>
      </c>
      <c r="G46" s="2">
        <v>132</v>
      </c>
      <c r="H46" s="2">
        <v>134</v>
      </c>
      <c r="I46" s="2">
        <v>116</v>
      </c>
      <c r="J46" s="2">
        <v>82</v>
      </c>
      <c r="K46" s="2">
        <v>133</v>
      </c>
      <c r="L46" s="2">
        <v>129</v>
      </c>
      <c r="M46" s="2">
        <v>127</v>
      </c>
      <c r="N46" s="2">
        <v>58</v>
      </c>
    </row>
    <row r="47" spans="1:14" x14ac:dyDescent="0.25">
      <c r="A47" s="118" t="s">
        <v>27</v>
      </c>
      <c r="B47" s="2">
        <v>191</v>
      </c>
      <c r="C47" s="2">
        <v>225</v>
      </c>
      <c r="D47" s="2">
        <v>191</v>
      </c>
      <c r="E47" s="2">
        <v>229</v>
      </c>
      <c r="F47" s="2">
        <v>268</v>
      </c>
      <c r="G47" s="2">
        <v>274</v>
      </c>
      <c r="H47" s="2">
        <v>221</v>
      </c>
      <c r="I47" s="2">
        <v>261</v>
      </c>
      <c r="J47" s="2">
        <v>210</v>
      </c>
      <c r="K47" s="2">
        <v>223</v>
      </c>
      <c r="L47" s="2">
        <v>231</v>
      </c>
      <c r="M47" s="2">
        <v>209</v>
      </c>
      <c r="N47" s="2">
        <v>96</v>
      </c>
    </row>
    <row r="48" spans="1:14" x14ac:dyDescent="0.25">
      <c r="A48" s="118" t="s">
        <v>28</v>
      </c>
      <c r="B48" s="2">
        <v>122</v>
      </c>
      <c r="C48" s="2">
        <v>165</v>
      </c>
      <c r="D48" s="2">
        <v>139</v>
      </c>
      <c r="E48" s="2">
        <v>150</v>
      </c>
      <c r="F48" s="2">
        <v>148</v>
      </c>
      <c r="G48" s="2">
        <v>144</v>
      </c>
      <c r="H48" s="2">
        <v>160</v>
      </c>
      <c r="I48" s="2">
        <v>165</v>
      </c>
      <c r="J48" s="2">
        <v>130</v>
      </c>
      <c r="K48" s="2">
        <v>141</v>
      </c>
      <c r="L48" s="2">
        <v>145</v>
      </c>
      <c r="M48" s="2">
        <v>136</v>
      </c>
      <c r="N48" s="2">
        <v>57</v>
      </c>
    </row>
    <row r="49" spans="1:14" x14ac:dyDescent="0.25">
      <c r="A49" s="118" t="s">
        <v>29</v>
      </c>
      <c r="B49" s="2">
        <v>47</v>
      </c>
      <c r="C49" s="2">
        <v>67</v>
      </c>
      <c r="D49" s="2">
        <v>58</v>
      </c>
      <c r="E49" s="2">
        <v>41</v>
      </c>
      <c r="F49" s="2">
        <v>48</v>
      </c>
      <c r="G49" s="2">
        <v>61</v>
      </c>
      <c r="H49" s="2">
        <v>48</v>
      </c>
      <c r="I49" s="2">
        <v>46</v>
      </c>
      <c r="J49" s="2">
        <v>35</v>
      </c>
      <c r="K49" s="2">
        <v>45</v>
      </c>
      <c r="L49" s="2">
        <v>62</v>
      </c>
      <c r="M49" s="2">
        <v>47</v>
      </c>
      <c r="N49" s="2">
        <v>26</v>
      </c>
    </row>
    <row r="50" spans="1:14" x14ac:dyDescent="0.25">
      <c r="A50" s="118" t="s">
        <v>30</v>
      </c>
      <c r="B50" s="2">
        <v>11</v>
      </c>
      <c r="C50" s="2">
        <v>9</v>
      </c>
      <c r="D50" s="2">
        <v>5</v>
      </c>
      <c r="E50" s="2">
        <v>8</v>
      </c>
      <c r="F50" s="2">
        <v>7</v>
      </c>
      <c r="G50" s="2">
        <v>4</v>
      </c>
      <c r="H50" s="2">
        <v>8</v>
      </c>
      <c r="I50" s="2">
        <v>7</v>
      </c>
      <c r="J50" s="2">
        <v>5</v>
      </c>
      <c r="K50" s="2">
        <v>9</v>
      </c>
      <c r="L50" s="2">
        <v>5</v>
      </c>
      <c r="M50" s="2">
        <v>7</v>
      </c>
      <c r="N50" s="2">
        <v>8</v>
      </c>
    </row>
    <row r="51" spans="1:14" x14ac:dyDescent="0.25">
      <c r="A51" s="118" t="s">
        <v>31</v>
      </c>
      <c r="B51" s="2">
        <v>23</v>
      </c>
      <c r="C51" s="2">
        <v>29</v>
      </c>
      <c r="D51" s="2">
        <v>31</v>
      </c>
      <c r="E51" s="2">
        <v>35</v>
      </c>
      <c r="F51" s="2">
        <v>26</v>
      </c>
      <c r="G51" s="2">
        <v>33</v>
      </c>
      <c r="H51" s="2">
        <v>44</v>
      </c>
      <c r="I51" s="2">
        <v>37</v>
      </c>
      <c r="J51" s="2">
        <v>35</v>
      </c>
      <c r="K51" s="2">
        <v>37</v>
      </c>
      <c r="L51" s="2">
        <v>51</v>
      </c>
      <c r="M51" s="2">
        <v>37</v>
      </c>
      <c r="N51" s="2">
        <v>10</v>
      </c>
    </row>
    <row r="52" spans="1:14" x14ac:dyDescent="0.25">
      <c r="A52" s="118" t="s">
        <v>32</v>
      </c>
      <c r="B52" s="2">
        <v>3</v>
      </c>
      <c r="C52" s="2">
        <v>12</v>
      </c>
      <c r="D52" s="2">
        <v>10</v>
      </c>
      <c r="E52" s="2">
        <v>11</v>
      </c>
      <c r="F52" s="2">
        <v>7</v>
      </c>
      <c r="G52" s="2">
        <v>5</v>
      </c>
      <c r="H52" s="2">
        <v>15</v>
      </c>
      <c r="I52" s="2">
        <v>8</v>
      </c>
      <c r="J52" s="2">
        <v>7</v>
      </c>
      <c r="K52" s="2">
        <v>6</v>
      </c>
      <c r="L52" s="2">
        <v>13</v>
      </c>
      <c r="M52" s="2">
        <v>14</v>
      </c>
      <c r="N52" s="2">
        <v>5</v>
      </c>
    </row>
    <row r="53" spans="1:14" x14ac:dyDescent="0.25">
      <c r="A53" s="117" t="s">
        <v>4</v>
      </c>
      <c r="B53" s="2">
        <f t="shared" ref="B53:N53" si="2">SUBTOTAL(109,B44:B52)</f>
        <v>576</v>
      </c>
      <c r="C53" s="2">
        <f t="shared" si="2"/>
        <v>747</v>
      </c>
      <c r="D53" s="2">
        <f t="shared" si="2"/>
        <v>626</v>
      </c>
      <c r="E53" s="2">
        <f t="shared" si="2"/>
        <v>676</v>
      </c>
      <c r="F53" s="2">
        <f t="shared" si="2"/>
        <v>712</v>
      </c>
      <c r="G53" s="2">
        <f t="shared" si="2"/>
        <v>731</v>
      </c>
      <c r="H53" s="2">
        <f t="shared" si="2"/>
        <v>710</v>
      </c>
      <c r="I53" s="2">
        <f t="shared" si="2"/>
        <v>720</v>
      </c>
      <c r="J53" s="2">
        <f t="shared" si="2"/>
        <v>569</v>
      </c>
      <c r="K53" s="2">
        <f t="shared" si="2"/>
        <v>672</v>
      </c>
      <c r="L53" s="2">
        <f t="shared" si="2"/>
        <v>742</v>
      </c>
      <c r="M53" s="2">
        <f t="shared" si="2"/>
        <v>672</v>
      </c>
      <c r="N53" s="2">
        <f t="shared" si="2"/>
        <v>323</v>
      </c>
    </row>
    <row r="54" spans="1:14" x14ac:dyDescent="0.25">
      <c r="B54" s="115"/>
      <c r="C54" s="115"/>
      <c r="D54" s="115"/>
      <c r="E54" s="115"/>
      <c r="F54" s="115"/>
      <c r="G54" s="115"/>
      <c r="H54" s="115"/>
      <c r="I54" s="115"/>
      <c r="J54" s="115"/>
      <c r="K54" s="115"/>
      <c r="L54" s="115"/>
      <c r="M54" s="115"/>
      <c r="N54" s="115"/>
    </row>
    <row r="55" spans="1:14" x14ac:dyDescent="0.25">
      <c r="A55" s="316" t="s">
        <v>36</v>
      </c>
      <c r="B55" s="331"/>
      <c r="C55" s="331"/>
      <c r="D55" s="331"/>
      <c r="E55" s="331"/>
      <c r="F55" s="331"/>
      <c r="G55" s="331"/>
      <c r="H55" s="331"/>
      <c r="I55" s="331"/>
      <c r="J55" s="331"/>
      <c r="K55" s="331"/>
      <c r="L55" s="331"/>
      <c r="M55" s="331"/>
      <c r="N55" s="332"/>
    </row>
    <row r="56" spans="1:14" x14ac:dyDescent="0.25">
      <c r="A56" s="119" t="s">
        <v>10</v>
      </c>
      <c r="B56" s="22" t="s">
        <v>12</v>
      </c>
      <c r="C56" s="22" t="s">
        <v>13</v>
      </c>
      <c r="D56" s="22" t="s">
        <v>14</v>
      </c>
      <c r="E56" s="22" t="s">
        <v>15</v>
      </c>
      <c r="F56" s="22" t="s">
        <v>16</v>
      </c>
      <c r="G56" s="22" t="s">
        <v>17</v>
      </c>
      <c r="H56" s="22" t="s">
        <v>18</v>
      </c>
      <c r="I56" s="22" t="s">
        <v>19</v>
      </c>
      <c r="J56" s="22" t="s">
        <v>20</v>
      </c>
      <c r="K56" s="22" t="s">
        <v>21</v>
      </c>
      <c r="L56" s="22" t="s">
        <v>22</v>
      </c>
      <c r="M56" s="22" t="s">
        <v>23</v>
      </c>
      <c r="N56" s="22" t="s">
        <v>166</v>
      </c>
    </row>
    <row r="57" spans="1:14" x14ac:dyDescent="0.25">
      <c r="A57" s="118" t="s">
        <v>24</v>
      </c>
      <c r="B57" s="2">
        <v>94</v>
      </c>
      <c r="C57" s="2">
        <v>119</v>
      </c>
      <c r="D57" s="2">
        <v>124</v>
      </c>
      <c r="E57" s="2">
        <v>98</v>
      </c>
      <c r="F57" s="2">
        <v>133</v>
      </c>
      <c r="G57" s="2">
        <v>114</v>
      </c>
      <c r="H57" s="2">
        <v>106</v>
      </c>
      <c r="I57" s="2">
        <v>124</v>
      </c>
      <c r="J57" s="2">
        <v>99</v>
      </c>
      <c r="K57" s="2">
        <v>83</v>
      </c>
      <c r="L57" s="2">
        <v>117</v>
      </c>
      <c r="M57" s="2">
        <v>99</v>
      </c>
      <c r="N57" s="2">
        <v>73</v>
      </c>
    </row>
    <row r="58" spans="1:14" x14ac:dyDescent="0.25">
      <c r="A58" s="118" t="s">
        <v>25</v>
      </c>
      <c r="B58" s="2">
        <v>22</v>
      </c>
      <c r="C58" s="2">
        <v>39</v>
      </c>
      <c r="D58" s="2">
        <v>35</v>
      </c>
      <c r="E58" s="2">
        <v>36</v>
      </c>
      <c r="F58" s="2">
        <v>33</v>
      </c>
      <c r="G58" s="2">
        <v>30</v>
      </c>
      <c r="H58" s="2">
        <v>29</v>
      </c>
      <c r="I58" s="2">
        <v>26</v>
      </c>
      <c r="J58" s="2">
        <v>20</v>
      </c>
      <c r="K58" s="2">
        <v>14</v>
      </c>
      <c r="L58" s="2">
        <v>22</v>
      </c>
      <c r="M58" s="2">
        <v>35</v>
      </c>
      <c r="N58" s="2">
        <v>18</v>
      </c>
    </row>
    <row r="59" spans="1:14" x14ac:dyDescent="0.25">
      <c r="A59" s="118" t="s">
        <v>26</v>
      </c>
      <c r="B59" s="2">
        <v>175</v>
      </c>
      <c r="C59" s="2">
        <v>227</v>
      </c>
      <c r="D59" s="2">
        <v>206</v>
      </c>
      <c r="E59" s="2">
        <v>203</v>
      </c>
      <c r="F59" s="2">
        <v>282</v>
      </c>
      <c r="G59" s="2">
        <v>233</v>
      </c>
      <c r="H59" s="2">
        <v>184</v>
      </c>
      <c r="I59" s="2">
        <v>218</v>
      </c>
      <c r="J59" s="2">
        <v>171</v>
      </c>
      <c r="K59" s="2">
        <v>163</v>
      </c>
      <c r="L59" s="2">
        <v>208</v>
      </c>
      <c r="M59" s="2">
        <v>219</v>
      </c>
      <c r="N59" s="2">
        <v>131</v>
      </c>
    </row>
    <row r="60" spans="1:14" x14ac:dyDescent="0.25">
      <c r="A60" s="118" t="s">
        <v>27</v>
      </c>
      <c r="B60" s="2">
        <v>277</v>
      </c>
      <c r="C60" s="2">
        <v>334</v>
      </c>
      <c r="D60" s="2">
        <v>323</v>
      </c>
      <c r="E60" s="2">
        <v>289</v>
      </c>
      <c r="F60" s="2">
        <v>347</v>
      </c>
      <c r="G60" s="2">
        <v>325</v>
      </c>
      <c r="H60" s="2">
        <v>311</v>
      </c>
      <c r="I60" s="2">
        <v>290</v>
      </c>
      <c r="J60" s="2">
        <v>295</v>
      </c>
      <c r="K60" s="2">
        <v>259</v>
      </c>
      <c r="L60" s="2">
        <v>308</v>
      </c>
      <c r="M60" s="2">
        <v>307</v>
      </c>
      <c r="N60" s="2">
        <v>183</v>
      </c>
    </row>
    <row r="61" spans="1:14" x14ac:dyDescent="0.25">
      <c r="A61" s="118" t="s">
        <v>28</v>
      </c>
      <c r="B61" s="2">
        <v>235</v>
      </c>
      <c r="C61" s="2">
        <v>349</v>
      </c>
      <c r="D61" s="2">
        <v>294</v>
      </c>
      <c r="E61" s="2">
        <v>253</v>
      </c>
      <c r="F61" s="2">
        <v>310</v>
      </c>
      <c r="G61" s="2">
        <v>306</v>
      </c>
      <c r="H61" s="2">
        <v>288</v>
      </c>
      <c r="I61" s="2">
        <v>292</v>
      </c>
      <c r="J61" s="2">
        <v>248</v>
      </c>
      <c r="K61" s="2">
        <v>186</v>
      </c>
      <c r="L61" s="2">
        <v>287</v>
      </c>
      <c r="M61" s="2">
        <v>301</v>
      </c>
      <c r="N61" s="2">
        <v>175</v>
      </c>
    </row>
    <row r="62" spans="1:14" x14ac:dyDescent="0.25">
      <c r="A62" s="118" t="s">
        <v>29</v>
      </c>
      <c r="B62" s="2">
        <v>99</v>
      </c>
      <c r="C62" s="2">
        <v>154</v>
      </c>
      <c r="D62" s="2">
        <v>130</v>
      </c>
      <c r="E62" s="2">
        <v>122</v>
      </c>
      <c r="F62" s="2">
        <v>127</v>
      </c>
      <c r="G62" s="2">
        <v>127</v>
      </c>
      <c r="H62" s="2">
        <v>106</v>
      </c>
      <c r="I62" s="2">
        <v>115</v>
      </c>
      <c r="J62" s="2">
        <v>95</v>
      </c>
      <c r="K62" s="2">
        <v>104</v>
      </c>
      <c r="L62" s="2">
        <v>135</v>
      </c>
      <c r="M62" s="2">
        <v>124</v>
      </c>
      <c r="N62" s="2">
        <v>69</v>
      </c>
    </row>
    <row r="63" spans="1:14" x14ac:dyDescent="0.25">
      <c r="A63" s="118" t="s">
        <v>30</v>
      </c>
      <c r="B63" s="2">
        <v>17</v>
      </c>
      <c r="C63" s="2">
        <v>14</v>
      </c>
      <c r="D63" s="2">
        <v>15</v>
      </c>
      <c r="E63" s="2">
        <v>19</v>
      </c>
      <c r="F63" s="2">
        <v>16</v>
      </c>
      <c r="G63" s="2">
        <v>13</v>
      </c>
      <c r="H63" s="2">
        <v>11</v>
      </c>
      <c r="I63" s="2">
        <v>17</v>
      </c>
      <c r="J63" s="2">
        <v>23</v>
      </c>
      <c r="K63" s="2">
        <v>19</v>
      </c>
      <c r="L63" s="2">
        <v>20</v>
      </c>
      <c r="M63" s="2">
        <v>28</v>
      </c>
      <c r="N63" s="2">
        <v>25</v>
      </c>
    </row>
    <row r="64" spans="1:14" x14ac:dyDescent="0.25">
      <c r="A64" s="118" t="s">
        <v>31</v>
      </c>
      <c r="B64" s="2">
        <v>220</v>
      </c>
      <c r="C64" s="2">
        <v>272</v>
      </c>
      <c r="D64" s="2">
        <v>246</v>
      </c>
      <c r="E64" s="2">
        <v>251</v>
      </c>
      <c r="F64" s="2">
        <v>286</v>
      </c>
      <c r="G64" s="2">
        <v>249</v>
      </c>
      <c r="H64" s="2">
        <v>236</v>
      </c>
      <c r="I64" s="2">
        <v>299</v>
      </c>
      <c r="J64" s="2">
        <v>191</v>
      </c>
      <c r="K64" s="2">
        <v>183</v>
      </c>
      <c r="L64" s="2">
        <v>250</v>
      </c>
      <c r="M64" s="2">
        <v>297</v>
      </c>
      <c r="N64" s="2">
        <v>122</v>
      </c>
    </row>
    <row r="65" spans="1:14" x14ac:dyDescent="0.25">
      <c r="A65" s="118" t="s">
        <v>32</v>
      </c>
      <c r="B65" s="2">
        <v>31</v>
      </c>
      <c r="C65" s="2">
        <v>37</v>
      </c>
      <c r="D65" s="2">
        <v>30</v>
      </c>
      <c r="E65" s="2">
        <v>32</v>
      </c>
      <c r="F65" s="2">
        <v>20</v>
      </c>
      <c r="G65" s="2">
        <v>34</v>
      </c>
      <c r="H65" s="2">
        <v>36</v>
      </c>
      <c r="I65" s="2">
        <v>47</v>
      </c>
      <c r="J65" s="2">
        <v>40</v>
      </c>
      <c r="K65" s="2">
        <v>49</v>
      </c>
      <c r="L65" s="2">
        <v>39</v>
      </c>
      <c r="M65" s="2">
        <v>34</v>
      </c>
      <c r="N65" s="2">
        <v>42</v>
      </c>
    </row>
    <row r="66" spans="1:14" x14ac:dyDescent="0.25">
      <c r="A66" s="117" t="s">
        <v>4</v>
      </c>
      <c r="B66" s="2">
        <v>1170</v>
      </c>
      <c r="C66" s="2">
        <v>1545</v>
      </c>
      <c r="D66" s="2">
        <v>1403</v>
      </c>
      <c r="E66" s="2">
        <v>1303</v>
      </c>
      <c r="F66" s="2">
        <v>1554</v>
      </c>
      <c r="G66" s="2">
        <v>1431</v>
      </c>
      <c r="H66" s="2">
        <v>1307</v>
      </c>
      <c r="I66" s="2">
        <v>1428</v>
      </c>
      <c r="J66" s="2">
        <v>1182</v>
      </c>
      <c r="K66" s="2">
        <v>1060</v>
      </c>
      <c r="L66" s="2">
        <v>1386</v>
      </c>
      <c r="M66" s="2">
        <v>1444</v>
      </c>
      <c r="N66" s="2">
        <v>838</v>
      </c>
    </row>
    <row r="67" spans="1:14" s="116" customFormat="1" x14ac:dyDescent="0.25">
      <c r="A67" s="114"/>
      <c r="B67" s="115"/>
      <c r="C67" s="115"/>
      <c r="D67" s="115"/>
      <c r="E67" s="115"/>
      <c r="F67" s="115"/>
      <c r="G67" s="115"/>
      <c r="H67" s="115"/>
      <c r="I67" s="115"/>
      <c r="J67" s="115"/>
      <c r="K67" s="115"/>
      <c r="L67" s="115"/>
      <c r="M67" s="115"/>
      <c r="N67" s="115"/>
    </row>
    <row r="68" spans="1:14" x14ac:dyDescent="0.25">
      <c r="B68" s="115"/>
      <c r="C68" s="115"/>
      <c r="D68" s="115"/>
      <c r="E68" s="115"/>
      <c r="F68" s="115"/>
      <c r="G68" s="115"/>
      <c r="H68" s="115"/>
      <c r="I68" s="115"/>
      <c r="J68" s="115"/>
      <c r="K68" s="115"/>
      <c r="L68" s="115"/>
      <c r="M68" s="115"/>
      <c r="N68" s="115"/>
    </row>
  </sheetData>
  <mergeCells count="5">
    <mergeCell ref="A3:N3"/>
    <mergeCell ref="A29:N29"/>
    <mergeCell ref="A16:N16"/>
    <mergeCell ref="A42:N42"/>
    <mergeCell ref="A55:N55"/>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35281-2D5C-416E-ACD9-B42977A642ED}">
  <dimension ref="A1:F5"/>
  <sheetViews>
    <sheetView workbookViewId="0"/>
  </sheetViews>
  <sheetFormatPr defaultRowHeight="15" x14ac:dyDescent="0.25"/>
  <cols>
    <col min="1" max="1" width="16" bestFit="1" customWidth="1"/>
  </cols>
  <sheetData>
    <row r="1" spans="1:6" x14ac:dyDescent="0.25">
      <c r="A1" s="105" t="s">
        <v>202</v>
      </c>
      <c r="B1" s="106" t="s">
        <v>203</v>
      </c>
      <c r="C1" s="96" t="s">
        <v>204</v>
      </c>
      <c r="D1" s="96" t="s">
        <v>46</v>
      </c>
      <c r="E1" s="96" t="s">
        <v>205</v>
      </c>
      <c r="F1" t="s">
        <v>350</v>
      </c>
    </row>
    <row r="2" spans="1:6" x14ac:dyDescent="0.25">
      <c r="A2" s="96" t="s">
        <v>5</v>
      </c>
      <c r="B2" s="107">
        <v>0.62280000000000002</v>
      </c>
      <c r="C2" s="107">
        <v>0.75380000000000003</v>
      </c>
      <c r="D2" s="107">
        <v>0.79749999999999999</v>
      </c>
      <c r="E2" s="107">
        <v>0.82879999999999998</v>
      </c>
      <c r="F2" s="107">
        <v>0.90080000000000005</v>
      </c>
    </row>
    <row r="3" spans="1:6" x14ac:dyDescent="0.25">
      <c r="A3" s="96" t="s">
        <v>206</v>
      </c>
      <c r="B3" s="107">
        <v>0.68289999999999995</v>
      </c>
      <c r="C3" s="107">
        <v>0.81359999999999999</v>
      </c>
      <c r="D3" s="107">
        <v>0.86339999999999995</v>
      </c>
      <c r="E3" s="107">
        <v>0.8931</v>
      </c>
      <c r="F3" s="107">
        <v>0.91220000000000001</v>
      </c>
    </row>
    <row r="4" spans="1:6" x14ac:dyDescent="0.25">
      <c r="A4" s="96" t="s">
        <v>207</v>
      </c>
      <c r="B4" s="107">
        <v>0.72160000000000002</v>
      </c>
      <c r="C4" s="107">
        <v>0.82569999999999999</v>
      </c>
      <c r="D4" s="107">
        <v>0.85099999999999998</v>
      </c>
      <c r="E4" s="107">
        <v>0.87629999999999997</v>
      </c>
      <c r="F4" s="107">
        <v>0.89100000000000001</v>
      </c>
    </row>
    <row r="5" spans="1:6" x14ac:dyDescent="0.25">
      <c r="A5" s="96" t="s">
        <v>6</v>
      </c>
      <c r="B5" s="107">
        <v>0.6835</v>
      </c>
      <c r="C5" s="107">
        <v>0.79069999999999996</v>
      </c>
      <c r="D5" s="107">
        <v>0.8387</v>
      </c>
      <c r="E5" s="107">
        <v>0.85250000000000004</v>
      </c>
      <c r="F5" s="107">
        <v>0.90429999999999999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71CD-AAD5-4614-BA32-6AD63E05CDB8}">
  <sheetPr>
    <pageSetUpPr fitToPage="1"/>
  </sheetPr>
  <dimension ref="A1:AN137"/>
  <sheetViews>
    <sheetView zoomScaleNormal="100" workbookViewId="0">
      <pane xSplit="1" topLeftCell="B1" activePane="topRight" state="frozen"/>
      <selection activeCell="F1" sqref="F1:G1"/>
      <selection pane="topRight" sqref="A1:XFD1"/>
    </sheetView>
  </sheetViews>
  <sheetFormatPr defaultColWidth="9.140625" defaultRowHeight="15" x14ac:dyDescent="0.25"/>
  <cols>
    <col min="1" max="1" width="30.42578125" style="126" customWidth="1"/>
    <col min="2" max="2" width="22" style="96" customWidth="1"/>
    <col min="3" max="3" width="20.140625" style="96" customWidth="1"/>
    <col min="4" max="4" width="20.85546875" style="96" customWidth="1"/>
    <col min="5" max="5" width="20.42578125" style="96" customWidth="1"/>
    <col min="6" max="6" width="20.140625" style="96" customWidth="1"/>
    <col min="7" max="7" width="19.42578125" style="96" customWidth="1"/>
    <col min="8" max="8" width="19.5703125" style="96" customWidth="1"/>
    <col min="9" max="9" width="20.5703125" style="96" customWidth="1"/>
    <col min="10" max="10" width="20.42578125" style="96" customWidth="1"/>
    <col min="11" max="11" width="19.5703125" style="96" customWidth="1"/>
    <col min="12" max="12" width="21" style="96" customWidth="1"/>
    <col min="13" max="13" width="20.5703125" style="96" customWidth="1"/>
    <col min="14" max="14" width="20.140625" style="96" customWidth="1"/>
    <col min="15" max="40" width="9.140625" style="20"/>
    <col min="41" max="16384" width="9.140625" style="96"/>
  </cols>
  <sheetData>
    <row r="1" spans="1:16" s="52" customFormat="1" x14ac:dyDescent="0.25">
      <c r="A1" s="84"/>
    </row>
    <row r="2" spans="1:16" s="52" customFormat="1" x14ac:dyDescent="0.25">
      <c r="A2" s="84"/>
    </row>
    <row r="3" spans="1:16" s="20" customFormat="1" x14ac:dyDescent="0.25">
      <c r="A3" s="333" t="s">
        <v>47</v>
      </c>
      <c r="B3" s="333"/>
      <c r="C3" s="333"/>
      <c r="D3" s="333"/>
      <c r="E3" s="333"/>
      <c r="F3" s="333"/>
      <c r="G3" s="333"/>
      <c r="H3" s="333"/>
      <c r="I3" s="333"/>
      <c r="J3" s="333"/>
      <c r="K3" s="333"/>
      <c r="L3" s="333"/>
      <c r="M3" s="333"/>
      <c r="N3" s="334"/>
    </row>
    <row r="4" spans="1:16" s="20" customFormat="1" x14ac:dyDescent="0.25">
      <c r="A4" s="123" t="s">
        <v>48</v>
      </c>
      <c r="B4" s="240" t="s">
        <v>12</v>
      </c>
      <c r="C4" s="240" t="s">
        <v>13</v>
      </c>
      <c r="D4" s="240" t="s">
        <v>14</v>
      </c>
      <c r="E4" s="240" t="s">
        <v>15</v>
      </c>
      <c r="F4" s="240" t="s">
        <v>16</v>
      </c>
      <c r="G4" s="240" t="s">
        <v>17</v>
      </c>
      <c r="H4" s="240" t="s">
        <v>18</v>
      </c>
      <c r="I4" s="240" t="s">
        <v>19</v>
      </c>
      <c r="J4" s="240" t="s">
        <v>20</v>
      </c>
      <c r="K4" s="240" t="s">
        <v>21</v>
      </c>
      <c r="L4" s="240" t="s">
        <v>22</v>
      </c>
      <c r="M4" s="240" t="s">
        <v>23</v>
      </c>
      <c r="N4" s="240" t="s">
        <v>166</v>
      </c>
    </row>
    <row r="5" spans="1:16" s="20" customFormat="1" x14ac:dyDescent="0.25">
      <c r="A5" s="124" t="s">
        <v>49</v>
      </c>
      <c r="B5" s="19">
        <v>40842223.5</v>
      </c>
      <c r="C5" s="19">
        <v>35515146.32</v>
      </c>
      <c r="D5" s="19">
        <v>41904691.770000003</v>
      </c>
      <c r="E5" s="19">
        <v>45313447.950000003</v>
      </c>
      <c r="F5" s="19">
        <v>39502743.859999999</v>
      </c>
      <c r="G5" s="19">
        <v>46345033.659999996</v>
      </c>
      <c r="H5" s="19">
        <v>54269827.450000003</v>
      </c>
      <c r="I5" s="19">
        <v>53542564</v>
      </c>
      <c r="J5" s="19">
        <v>43552462.770000003</v>
      </c>
      <c r="K5" s="19">
        <v>41536511.689999998</v>
      </c>
      <c r="L5" s="19">
        <v>31918711.960000001</v>
      </c>
      <c r="M5" s="19">
        <v>45802509.210000001</v>
      </c>
      <c r="N5" s="19">
        <v>42195297.280000001</v>
      </c>
    </row>
    <row r="6" spans="1:16" s="20" customFormat="1" x14ac:dyDescent="0.25">
      <c r="A6" s="124" t="s">
        <v>50</v>
      </c>
      <c r="B6" s="19">
        <v>520000</v>
      </c>
      <c r="C6" s="19">
        <v>2365000</v>
      </c>
      <c r="D6" s="19">
        <v>2171110</v>
      </c>
      <c r="E6" s="19">
        <v>1111000</v>
      </c>
      <c r="F6" s="19">
        <v>1951594.35</v>
      </c>
      <c r="G6" s="19">
        <v>3027578.76</v>
      </c>
      <c r="H6" s="19">
        <v>2456671.9500000002</v>
      </c>
      <c r="I6" s="19">
        <v>1678405.65</v>
      </c>
      <c r="J6" s="19">
        <v>1595000</v>
      </c>
      <c r="K6" s="19">
        <v>1067000</v>
      </c>
      <c r="L6" s="19">
        <v>1103000</v>
      </c>
      <c r="M6" s="19">
        <v>1009000</v>
      </c>
      <c r="N6" s="19">
        <v>840000</v>
      </c>
    </row>
    <row r="7" spans="1:16" s="20" customFormat="1" x14ac:dyDescent="0.25">
      <c r="A7" s="124" t="s">
        <v>51</v>
      </c>
      <c r="B7" s="19">
        <v>1986752.21</v>
      </c>
      <c r="C7" s="19">
        <v>7354719.4400000004</v>
      </c>
      <c r="D7" s="19">
        <v>4863993.24</v>
      </c>
      <c r="E7" s="19">
        <v>4873231.03</v>
      </c>
      <c r="F7" s="19">
        <v>3773578.77</v>
      </c>
      <c r="G7" s="19">
        <v>5586891.0199999996</v>
      </c>
      <c r="H7" s="19">
        <v>4470129.93</v>
      </c>
      <c r="I7" s="19">
        <v>8772778.6600000001</v>
      </c>
      <c r="J7" s="19">
        <v>7221206.96</v>
      </c>
      <c r="K7" s="19">
        <v>3580664.9</v>
      </c>
      <c r="L7" s="19">
        <v>2539849.35</v>
      </c>
      <c r="M7" s="19">
        <v>2170293.4500000002</v>
      </c>
      <c r="N7" s="19">
        <v>4844980.1500000004</v>
      </c>
    </row>
    <row r="8" spans="1:16" s="20" customFormat="1" x14ac:dyDescent="0.25">
      <c r="A8" s="124" t="s">
        <v>52</v>
      </c>
      <c r="B8" s="19">
        <v>6109185.9199999999</v>
      </c>
      <c r="C8" s="19">
        <v>6646613.4000000004</v>
      </c>
      <c r="D8" s="19">
        <v>6262156.0300000003</v>
      </c>
      <c r="E8" s="19">
        <v>7761501.2599999998</v>
      </c>
      <c r="F8" s="19">
        <v>7575825.9000000004</v>
      </c>
      <c r="G8" s="19">
        <v>7246436.46</v>
      </c>
      <c r="H8" s="19">
        <v>7953716.8700000001</v>
      </c>
      <c r="I8" s="19">
        <v>7912369.3099999996</v>
      </c>
      <c r="J8" s="19">
        <v>7457927.3499999996</v>
      </c>
      <c r="K8" s="19">
        <v>6351637.5199999996</v>
      </c>
      <c r="L8" s="19">
        <v>6517270.1600000001</v>
      </c>
      <c r="M8" s="19">
        <v>7071356.1200000001</v>
      </c>
      <c r="N8" s="19">
        <v>6946382.6699999999</v>
      </c>
    </row>
    <row r="9" spans="1:16" s="20" customFormat="1" x14ac:dyDescent="0.25">
      <c r="A9" s="124" t="s">
        <v>53</v>
      </c>
      <c r="B9" s="19">
        <v>4684471.99</v>
      </c>
      <c r="C9" s="19">
        <v>5665553.6799999997</v>
      </c>
      <c r="D9" s="19">
        <v>6518378.1699999999</v>
      </c>
      <c r="E9" s="19">
        <v>6219375.9900000002</v>
      </c>
      <c r="F9" s="19">
        <v>5502737.8399999999</v>
      </c>
      <c r="G9" s="19">
        <v>4792448.12</v>
      </c>
      <c r="H9" s="19">
        <v>5601619.7000000002</v>
      </c>
      <c r="I9" s="19">
        <v>5577696.7699999996</v>
      </c>
      <c r="J9" s="19">
        <v>4949566.88</v>
      </c>
      <c r="K9" s="19">
        <v>3643314.52</v>
      </c>
      <c r="L9" s="19">
        <v>4079499.02</v>
      </c>
      <c r="M9" s="19">
        <v>5273128.0599999996</v>
      </c>
      <c r="N9" s="19">
        <v>6176072.5099999998</v>
      </c>
    </row>
    <row r="10" spans="1:16" s="20" customFormat="1" x14ac:dyDescent="0.25">
      <c r="A10" s="124" t="s">
        <v>54</v>
      </c>
      <c r="B10" s="19">
        <v>75121752.650000006</v>
      </c>
      <c r="C10" s="19">
        <v>82499627.980000004</v>
      </c>
      <c r="D10" s="19">
        <v>72670684.290000007</v>
      </c>
      <c r="E10" s="19">
        <v>98698421.120000005</v>
      </c>
      <c r="F10" s="19">
        <v>87374811.230000004</v>
      </c>
      <c r="G10" s="19">
        <v>81992083.150000006</v>
      </c>
      <c r="H10" s="19">
        <v>87760259.849999994</v>
      </c>
      <c r="I10" s="19">
        <v>86742782.480000004</v>
      </c>
      <c r="J10" s="19">
        <v>83216115.560000002</v>
      </c>
      <c r="K10" s="19">
        <v>69530150.609999999</v>
      </c>
      <c r="L10" s="19">
        <v>79280964.519999996</v>
      </c>
      <c r="M10" s="19">
        <v>74828177.040000007</v>
      </c>
      <c r="N10" s="19">
        <v>70613877.599999994</v>
      </c>
    </row>
    <row r="11" spans="1:16" s="20" customFormat="1" x14ac:dyDescent="0.25">
      <c r="A11" s="124" t="s">
        <v>55</v>
      </c>
      <c r="B11" s="19">
        <v>12150544.77</v>
      </c>
      <c r="C11" s="19">
        <v>12315195.060000001</v>
      </c>
      <c r="D11" s="19">
        <v>12520039.75</v>
      </c>
      <c r="E11" s="19">
        <v>15006066.779999999</v>
      </c>
      <c r="F11" s="19">
        <v>13158479.279999999</v>
      </c>
      <c r="G11" s="19">
        <v>13109716.109999999</v>
      </c>
      <c r="H11" s="19">
        <v>15185819.800000001</v>
      </c>
      <c r="I11" s="19">
        <v>14068474.060000001</v>
      </c>
      <c r="J11" s="19">
        <v>14744467.460000001</v>
      </c>
      <c r="K11" s="19">
        <v>10834753.939999999</v>
      </c>
      <c r="L11" s="19">
        <v>11854443.619999999</v>
      </c>
      <c r="M11" s="19">
        <v>13680511.91</v>
      </c>
      <c r="N11" s="19">
        <v>14811123.33</v>
      </c>
    </row>
    <row r="12" spans="1:16" s="20" customFormat="1" x14ac:dyDescent="0.25">
      <c r="A12" s="124" t="s">
        <v>56</v>
      </c>
      <c r="B12" s="19">
        <v>14548855.5</v>
      </c>
      <c r="C12" s="19">
        <v>16340240.810000001</v>
      </c>
      <c r="D12" s="19">
        <v>13003686.42</v>
      </c>
      <c r="E12" s="19">
        <v>15304392.050000001</v>
      </c>
      <c r="F12" s="19">
        <v>15299021.02</v>
      </c>
      <c r="G12" s="19">
        <v>14276401.619999999</v>
      </c>
      <c r="H12" s="19">
        <v>17644187.870000001</v>
      </c>
      <c r="I12" s="19">
        <v>17063053.239999998</v>
      </c>
      <c r="J12" s="19">
        <v>18929031.489999998</v>
      </c>
      <c r="K12" s="19">
        <v>12641452.76</v>
      </c>
      <c r="L12" s="19">
        <v>14694928.789999999</v>
      </c>
      <c r="M12" s="19">
        <v>14368899.710000001</v>
      </c>
      <c r="N12" s="19">
        <v>16941975.940000001</v>
      </c>
    </row>
    <row r="13" spans="1:16" s="20" customFormat="1" x14ac:dyDescent="0.25">
      <c r="A13" s="124" t="s">
        <v>57</v>
      </c>
      <c r="B13" s="19">
        <v>103660550.14</v>
      </c>
      <c r="C13" s="19">
        <v>116895256.81999999</v>
      </c>
      <c r="D13" s="19">
        <v>107087474.66</v>
      </c>
      <c r="E13" s="19">
        <v>123860160.25</v>
      </c>
      <c r="F13" s="19">
        <v>115192617.37</v>
      </c>
      <c r="G13" s="19">
        <v>117551319.04000001</v>
      </c>
      <c r="H13" s="19">
        <v>130301698.79000001</v>
      </c>
      <c r="I13" s="19">
        <v>117304862.18000001</v>
      </c>
      <c r="J13" s="19">
        <v>135871189.21000001</v>
      </c>
      <c r="K13" s="19">
        <v>119281012.5</v>
      </c>
      <c r="L13" s="19">
        <v>119251495.87</v>
      </c>
      <c r="M13" s="19">
        <v>130936834.93000001</v>
      </c>
      <c r="N13" s="19">
        <v>127770347.43000001</v>
      </c>
      <c r="O13" s="135"/>
      <c r="P13" s="135"/>
    </row>
    <row r="14" spans="1:16" s="20" customFormat="1" x14ac:dyDescent="0.25">
      <c r="A14" s="124" t="s">
        <v>58</v>
      </c>
      <c r="B14" s="19">
        <v>5693180.2999999998</v>
      </c>
      <c r="C14" s="19">
        <v>7000615.8899999997</v>
      </c>
      <c r="D14" s="19">
        <v>6044550.29</v>
      </c>
      <c r="E14" s="19">
        <v>6890268.0499999998</v>
      </c>
      <c r="F14" s="19">
        <v>6649319.0499999998</v>
      </c>
      <c r="G14" s="19">
        <v>6408265.4799999995</v>
      </c>
      <c r="H14" s="19">
        <v>6997496.7999999998</v>
      </c>
      <c r="I14" s="19">
        <v>6619987.4400000004</v>
      </c>
      <c r="J14" s="19">
        <v>6482453.6299999999</v>
      </c>
      <c r="K14" s="19">
        <v>5276224.76</v>
      </c>
      <c r="L14" s="19">
        <v>5933646.4500000002</v>
      </c>
      <c r="M14" s="19">
        <v>5477289.6200000001</v>
      </c>
      <c r="N14" s="19">
        <v>4575896.97</v>
      </c>
    </row>
    <row r="15" spans="1:16" s="20" customFormat="1" x14ac:dyDescent="0.25">
      <c r="A15" s="124" t="s">
        <v>4</v>
      </c>
      <c r="B15" s="19">
        <f t="shared" ref="B15:N15" si="0">SUBTOTAL(109,B5:B14)</f>
        <v>265317516.98000002</v>
      </c>
      <c r="C15" s="19">
        <f t="shared" si="0"/>
        <v>292597969.39999998</v>
      </c>
      <c r="D15" s="19">
        <f t="shared" si="0"/>
        <v>273046764.62</v>
      </c>
      <c r="E15" s="19">
        <f t="shared" si="0"/>
        <v>325037864.48000008</v>
      </c>
      <c r="F15" s="19">
        <f t="shared" si="0"/>
        <v>295980728.67000002</v>
      </c>
      <c r="G15" s="19">
        <f t="shared" si="0"/>
        <v>300336173.42000008</v>
      </c>
      <c r="H15" s="19">
        <f t="shared" si="0"/>
        <v>332641429.01000005</v>
      </c>
      <c r="I15" s="19">
        <f t="shared" si="0"/>
        <v>319282973.79000002</v>
      </c>
      <c r="J15" s="19">
        <f t="shared" si="0"/>
        <v>324019421.31000006</v>
      </c>
      <c r="K15" s="19">
        <f t="shared" si="0"/>
        <v>273742723.19999999</v>
      </c>
      <c r="L15" s="19">
        <f t="shared" si="0"/>
        <v>277173809.73999995</v>
      </c>
      <c r="M15" s="19">
        <f t="shared" si="0"/>
        <v>300618000.05000001</v>
      </c>
      <c r="N15" s="19">
        <f t="shared" si="0"/>
        <v>295715953.88</v>
      </c>
    </row>
    <row r="16" spans="1:16" s="20" customFormat="1" x14ac:dyDescent="0.25">
      <c r="A16" s="125"/>
      <c r="N16"/>
    </row>
    <row r="17" spans="1:14" s="20" customFormat="1" x14ac:dyDescent="0.25">
      <c r="A17" s="125"/>
    </row>
    <row r="18" spans="1:14" s="20" customFormat="1" x14ac:dyDescent="0.25">
      <c r="A18" s="333" t="s">
        <v>59</v>
      </c>
      <c r="B18" s="333"/>
      <c r="C18" s="333"/>
      <c r="D18" s="333"/>
      <c r="E18" s="333"/>
      <c r="F18" s="333"/>
      <c r="G18" s="333"/>
      <c r="H18" s="333"/>
      <c r="I18" s="333"/>
      <c r="J18" s="333"/>
      <c r="K18" s="333"/>
      <c r="L18" s="333"/>
      <c r="M18" s="333"/>
      <c r="N18" s="334"/>
    </row>
    <row r="19" spans="1:14" s="20" customFormat="1" x14ac:dyDescent="0.25">
      <c r="A19" s="123" t="s">
        <v>48</v>
      </c>
      <c r="B19" s="240" t="s">
        <v>12</v>
      </c>
      <c r="C19" s="240" t="s">
        <v>13</v>
      </c>
      <c r="D19" s="240" t="s">
        <v>14</v>
      </c>
      <c r="E19" s="240" t="s">
        <v>15</v>
      </c>
      <c r="F19" s="240" t="s">
        <v>16</v>
      </c>
      <c r="G19" s="240" t="s">
        <v>17</v>
      </c>
      <c r="H19" s="240" t="s">
        <v>18</v>
      </c>
      <c r="I19" s="240" t="s">
        <v>19</v>
      </c>
      <c r="J19" s="240" t="s">
        <v>20</v>
      </c>
      <c r="K19" s="240" t="s">
        <v>21</v>
      </c>
      <c r="L19" s="240" t="s">
        <v>22</v>
      </c>
      <c r="M19" s="240" t="s">
        <v>23</v>
      </c>
      <c r="N19" s="240" t="s">
        <v>166</v>
      </c>
    </row>
    <row r="20" spans="1:14" s="20" customFormat="1" x14ac:dyDescent="0.25">
      <c r="A20" s="124" t="s">
        <v>49</v>
      </c>
      <c r="B20" s="19">
        <v>23958639.960000001</v>
      </c>
      <c r="C20" s="19">
        <v>23662508.440000001</v>
      </c>
      <c r="D20" s="19">
        <v>27692004.48</v>
      </c>
      <c r="E20" s="19">
        <v>29750914.219999999</v>
      </c>
      <c r="F20" s="19">
        <v>25463534.199999999</v>
      </c>
      <c r="G20" s="19">
        <v>28793188.859999999</v>
      </c>
      <c r="H20" s="19">
        <v>33330560.489999998</v>
      </c>
      <c r="I20" s="19">
        <v>32214161.600000001</v>
      </c>
      <c r="J20" s="19">
        <v>26401002.98</v>
      </c>
      <c r="K20" s="19">
        <v>25694778.079999998</v>
      </c>
      <c r="L20" s="19">
        <v>24121514.469999999</v>
      </c>
      <c r="M20" s="19">
        <v>33892816.270000003</v>
      </c>
      <c r="N20" s="19">
        <v>28389041.949999999</v>
      </c>
    </row>
    <row r="21" spans="1:14" s="20" customFormat="1" x14ac:dyDescent="0.25">
      <c r="A21" s="124" t="s">
        <v>50</v>
      </c>
      <c r="B21" s="19" t="s">
        <v>285</v>
      </c>
      <c r="C21" s="19">
        <v>700000</v>
      </c>
      <c r="D21" s="19">
        <v>302000</v>
      </c>
      <c r="E21" s="19" t="s">
        <v>285</v>
      </c>
      <c r="F21" s="19">
        <v>450000</v>
      </c>
      <c r="G21" s="19">
        <v>1612578.76</v>
      </c>
      <c r="H21" s="19">
        <v>1275000</v>
      </c>
      <c r="I21" s="19">
        <v>550000</v>
      </c>
      <c r="J21" s="19">
        <v>225000</v>
      </c>
      <c r="K21" s="19">
        <v>217000</v>
      </c>
      <c r="L21" s="19">
        <v>135000</v>
      </c>
      <c r="M21" s="19">
        <v>650000</v>
      </c>
      <c r="N21" s="19">
        <v>435000</v>
      </c>
    </row>
    <row r="22" spans="1:14" s="20" customFormat="1" x14ac:dyDescent="0.25">
      <c r="A22" s="124" t="s">
        <v>51</v>
      </c>
      <c r="B22" s="19">
        <v>1952965.51</v>
      </c>
      <c r="C22" s="19">
        <v>6533448.1399999997</v>
      </c>
      <c r="D22" s="19">
        <v>2427695</v>
      </c>
      <c r="E22" s="19">
        <v>3487903.25</v>
      </c>
      <c r="F22" s="19">
        <v>2116218.87</v>
      </c>
      <c r="G22" s="19">
        <v>3932123.54</v>
      </c>
      <c r="H22" s="19">
        <v>2804492.99</v>
      </c>
      <c r="I22" s="19">
        <v>7127499.75</v>
      </c>
      <c r="J22" s="19">
        <v>7129379.2599999998</v>
      </c>
      <c r="K22" s="19">
        <v>2696857.73</v>
      </c>
      <c r="L22" s="19">
        <v>2412664.27</v>
      </c>
      <c r="M22" s="19">
        <v>1553126.08</v>
      </c>
      <c r="N22" s="19">
        <v>4029855.95</v>
      </c>
    </row>
    <row r="23" spans="1:14" s="20" customFormat="1" x14ac:dyDescent="0.25">
      <c r="A23" s="124" t="s">
        <v>52</v>
      </c>
      <c r="B23" s="19">
        <v>3489067.85</v>
      </c>
      <c r="C23" s="19">
        <v>3670082.4</v>
      </c>
      <c r="D23" s="19">
        <v>3605920.69</v>
      </c>
      <c r="E23" s="19">
        <v>5006123</v>
      </c>
      <c r="F23" s="19">
        <v>4711700.1399999997</v>
      </c>
      <c r="G23" s="19">
        <v>4496555.84</v>
      </c>
      <c r="H23" s="19">
        <v>4901492.4800000004</v>
      </c>
      <c r="I23" s="19">
        <v>4849542.1500000004</v>
      </c>
      <c r="J23" s="19">
        <v>4747645.16</v>
      </c>
      <c r="K23" s="19">
        <v>3930009.09</v>
      </c>
      <c r="L23" s="19">
        <v>4116000.84</v>
      </c>
      <c r="M23" s="19">
        <v>4279541.6100000003</v>
      </c>
      <c r="N23" s="19">
        <v>4512986.0999999996</v>
      </c>
    </row>
    <row r="24" spans="1:14" s="20" customFormat="1" x14ac:dyDescent="0.25">
      <c r="A24" s="124" t="s">
        <v>53</v>
      </c>
      <c r="B24" s="19">
        <v>2245827.33</v>
      </c>
      <c r="C24" s="19">
        <v>3309591.51</v>
      </c>
      <c r="D24" s="19">
        <v>2817685.88</v>
      </c>
      <c r="E24" s="19">
        <v>2957251.19</v>
      </c>
      <c r="F24" s="19">
        <v>3055313.6</v>
      </c>
      <c r="G24" s="19">
        <v>2437026.13</v>
      </c>
      <c r="H24" s="19">
        <v>2847363.09</v>
      </c>
      <c r="I24" s="19">
        <v>2409387.2599999998</v>
      </c>
      <c r="J24" s="19">
        <v>2644375.92</v>
      </c>
      <c r="K24" s="19">
        <v>1928996.77</v>
      </c>
      <c r="L24" s="19">
        <v>2136946.2999999998</v>
      </c>
      <c r="M24" s="19">
        <v>2800337.87</v>
      </c>
      <c r="N24" s="19">
        <v>3023804.67</v>
      </c>
    </row>
    <row r="25" spans="1:14" s="20" customFormat="1" x14ac:dyDescent="0.25">
      <c r="A25" s="124" t="s">
        <v>54</v>
      </c>
      <c r="B25" s="19">
        <v>54087965.310000002</v>
      </c>
      <c r="C25" s="19">
        <v>58218113.060000002</v>
      </c>
      <c r="D25" s="19">
        <v>50481530.590000004</v>
      </c>
      <c r="E25" s="19">
        <v>73529698.829999998</v>
      </c>
      <c r="F25" s="19">
        <v>63607739.530000001</v>
      </c>
      <c r="G25" s="19">
        <v>59371301.409999996</v>
      </c>
      <c r="H25" s="19">
        <v>63758747.719999999</v>
      </c>
      <c r="I25" s="19">
        <v>61777369.43</v>
      </c>
      <c r="J25" s="19">
        <v>60310221.32</v>
      </c>
      <c r="K25" s="19">
        <v>48264722.829999998</v>
      </c>
      <c r="L25" s="19">
        <v>57589438.619999997</v>
      </c>
      <c r="M25" s="19">
        <v>50667170.770000003</v>
      </c>
      <c r="N25" s="19">
        <v>51372049.969999999</v>
      </c>
    </row>
    <row r="26" spans="1:14" s="20" customFormat="1" x14ac:dyDescent="0.25">
      <c r="A26" s="124" t="s">
        <v>55</v>
      </c>
      <c r="B26" s="19">
        <v>8714566.25</v>
      </c>
      <c r="C26" s="19">
        <v>8898562.6500000004</v>
      </c>
      <c r="D26" s="19">
        <v>8732455.4600000009</v>
      </c>
      <c r="E26" s="19">
        <v>11130421.380000001</v>
      </c>
      <c r="F26" s="19">
        <v>9522748.3200000003</v>
      </c>
      <c r="G26" s="19">
        <v>9546372.9199999999</v>
      </c>
      <c r="H26" s="19">
        <v>10702520.67</v>
      </c>
      <c r="I26" s="19">
        <v>10300043.48</v>
      </c>
      <c r="J26" s="19">
        <v>10792402.800000001</v>
      </c>
      <c r="K26" s="19">
        <v>7998081.1399999997</v>
      </c>
      <c r="L26" s="19">
        <v>9054342.3100000005</v>
      </c>
      <c r="M26" s="19">
        <v>9621671.1199999992</v>
      </c>
      <c r="N26" s="19">
        <v>11131110.289999999</v>
      </c>
    </row>
    <row r="27" spans="1:14" s="20" customFormat="1" x14ac:dyDescent="0.25">
      <c r="A27" s="124" t="s">
        <v>56</v>
      </c>
      <c r="B27" s="19">
        <v>9512719.1699999999</v>
      </c>
      <c r="C27" s="19">
        <v>12192484.630000001</v>
      </c>
      <c r="D27" s="19">
        <v>9043114.4800000004</v>
      </c>
      <c r="E27" s="19">
        <v>9597168.6300000008</v>
      </c>
      <c r="F27" s="19">
        <v>10622047.960000001</v>
      </c>
      <c r="G27" s="19">
        <v>9442513.5899999999</v>
      </c>
      <c r="H27" s="19">
        <v>12321234.609999999</v>
      </c>
      <c r="I27" s="19">
        <v>11087768.130000001</v>
      </c>
      <c r="J27" s="19">
        <v>13159625.65</v>
      </c>
      <c r="K27" s="19">
        <v>8166872.4400000004</v>
      </c>
      <c r="L27" s="19">
        <v>10844089.24</v>
      </c>
      <c r="M27" s="19">
        <v>9672516.3499999996</v>
      </c>
      <c r="N27" s="19">
        <v>10767178.699999999</v>
      </c>
    </row>
    <row r="28" spans="1:14" s="20" customFormat="1" x14ac:dyDescent="0.25">
      <c r="A28" s="124" t="s">
        <v>57</v>
      </c>
      <c r="B28" s="19">
        <v>68577066.659999996</v>
      </c>
      <c r="C28" s="19">
        <v>75621473.329999998</v>
      </c>
      <c r="D28" s="19">
        <v>69351301.620000005</v>
      </c>
      <c r="E28" s="19">
        <v>82191129.180000007</v>
      </c>
      <c r="F28" s="19">
        <v>76118113.109999999</v>
      </c>
      <c r="G28" s="19">
        <v>77963676.209999993</v>
      </c>
      <c r="H28" s="19">
        <v>91504917.959999993</v>
      </c>
      <c r="I28" s="19">
        <v>79991233.799999997</v>
      </c>
      <c r="J28" s="19">
        <v>93795242.400000006</v>
      </c>
      <c r="K28" s="19">
        <v>82486667.859999999</v>
      </c>
      <c r="L28" s="19">
        <v>79016936.290000007</v>
      </c>
      <c r="M28" s="19">
        <v>88553984.319999993</v>
      </c>
      <c r="N28" s="19">
        <v>87897192.870000005</v>
      </c>
    </row>
    <row r="29" spans="1:14" s="20" customFormat="1" x14ac:dyDescent="0.25">
      <c r="A29" s="124" t="s">
        <v>58</v>
      </c>
      <c r="B29" s="19">
        <v>4175837.19</v>
      </c>
      <c r="C29" s="19">
        <v>5104933.25</v>
      </c>
      <c r="D29" s="19">
        <v>4497703.9300000006</v>
      </c>
      <c r="E29" s="19">
        <v>5169955.55</v>
      </c>
      <c r="F29" s="19">
        <v>5049262.12</v>
      </c>
      <c r="G29" s="19">
        <v>4785419.74</v>
      </c>
      <c r="H29" s="19">
        <v>5234310.1100000003</v>
      </c>
      <c r="I29" s="19">
        <v>4843703.6100000003</v>
      </c>
      <c r="J29" s="19">
        <v>4803631.18</v>
      </c>
      <c r="K29" s="19">
        <v>3830765.94</v>
      </c>
      <c r="L29" s="19">
        <v>4451172.5199999996</v>
      </c>
      <c r="M29" s="19">
        <v>4020558.07</v>
      </c>
      <c r="N29" s="19">
        <v>3365637.39</v>
      </c>
    </row>
    <row r="30" spans="1:14" s="20" customFormat="1" x14ac:dyDescent="0.25">
      <c r="A30" s="124" t="s">
        <v>4</v>
      </c>
      <c r="B30" s="19">
        <f t="shared" ref="B30:N30" si="1">SUBTOTAL(109,B20:B29)</f>
        <v>176714655.23000002</v>
      </c>
      <c r="C30" s="19">
        <f t="shared" si="1"/>
        <v>197911197.41000003</v>
      </c>
      <c r="D30" s="19">
        <f t="shared" si="1"/>
        <v>178951412.13000005</v>
      </c>
      <c r="E30" s="19">
        <f t="shared" si="1"/>
        <v>222820565.23000002</v>
      </c>
      <c r="F30" s="19">
        <f t="shared" si="1"/>
        <v>200716677.85000002</v>
      </c>
      <c r="G30" s="19">
        <f t="shared" si="1"/>
        <v>202380757</v>
      </c>
      <c r="H30" s="19">
        <f t="shared" si="1"/>
        <v>228680640.12</v>
      </c>
      <c r="I30" s="19">
        <f t="shared" si="1"/>
        <v>215150709.21000001</v>
      </c>
      <c r="J30" s="19">
        <f t="shared" si="1"/>
        <v>224008526.67000002</v>
      </c>
      <c r="K30" s="19">
        <f t="shared" si="1"/>
        <v>185214751.88</v>
      </c>
      <c r="L30" s="19">
        <f t="shared" si="1"/>
        <v>193878104.86000001</v>
      </c>
      <c r="M30" s="19">
        <f t="shared" si="1"/>
        <v>205711722.45999998</v>
      </c>
      <c r="N30" s="19">
        <f t="shared" si="1"/>
        <v>204923857.88999999</v>
      </c>
    </row>
    <row r="31" spans="1:14" s="20" customFormat="1" x14ac:dyDescent="0.25">
      <c r="A31" s="125"/>
    </row>
    <row r="32" spans="1:14" s="20" customFormat="1" x14ac:dyDescent="0.25">
      <c r="A32" s="125"/>
    </row>
    <row r="33" spans="1:14" s="20" customFormat="1" x14ac:dyDescent="0.25">
      <c r="A33" s="333" t="s">
        <v>60</v>
      </c>
      <c r="B33" s="333"/>
      <c r="C33" s="333"/>
      <c r="D33" s="333"/>
      <c r="E33" s="333"/>
      <c r="F33" s="333"/>
      <c r="G33" s="333"/>
      <c r="H33" s="333"/>
      <c r="I33" s="333"/>
      <c r="J33" s="333"/>
      <c r="K33" s="333"/>
      <c r="L33" s="333"/>
      <c r="M33" s="333"/>
      <c r="N33" s="334"/>
    </row>
    <row r="34" spans="1:14" s="20" customFormat="1" x14ac:dyDescent="0.25">
      <c r="A34" s="123" t="s">
        <v>48</v>
      </c>
      <c r="B34" s="240" t="s">
        <v>12</v>
      </c>
      <c r="C34" s="240" t="s">
        <v>13</v>
      </c>
      <c r="D34" s="240" t="s">
        <v>14</v>
      </c>
      <c r="E34" s="240" t="s">
        <v>15</v>
      </c>
      <c r="F34" s="240" t="s">
        <v>16</v>
      </c>
      <c r="G34" s="240" t="s">
        <v>17</v>
      </c>
      <c r="H34" s="240" t="s">
        <v>18</v>
      </c>
      <c r="I34" s="240" t="s">
        <v>19</v>
      </c>
      <c r="J34" s="240" t="s">
        <v>20</v>
      </c>
      <c r="K34" s="240" t="s">
        <v>21</v>
      </c>
      <c r="L34" s="240" t="s">
        <v>22</v>
      </c>
      <c r="M34" s="240" t="s">
        <v>23</v>
      </c>
      <c r="N34" s="240" t="s">
        <v>166</v>
      </c>
    </row>
    <row r="35" spans="1:14" s="20" customFormat="1" x14ac:dyDescent="0.25">
      <c r="A35" s="124" t="s">
        <v>49</v>
      </c>
      <c r="B35" s="19">
        <v>3182240.92</v>
      </c>
      <c r="C35" s="19">
        <v>1871859.82</v>
      </c>
      <c r="D35" s="19">
        <v>4664473.07</v>
      </c>
      <c r="E35" s="19">
        <v>2799029.89</v>
      </c>
      <c r="F35" s="19">
        <v>2057313.71</v>
      </c>
      <c r="G35" s="19">
        <v>3595996.14</v>
      </c>
      <c r="H35" s="19">
        <v>3488986.53</v>
      </c>
      <c r="I35" s="19">
        <v>7352886.8499999996</v>
      </c>
      <c r="J35" s="19">
        <v>3554851.82</v>
      </c>
      <c r="K35" s="19">
        <v>3327822.57</v>
      </c>
      <c r="L35" s="19">
        <v>2338732.34</v>
      </c>
      <c r="M35" s="19">
        <v>1318325.83</v>
      </c>
      <c r="N35" s="19">
        <v>3745712.81</v>
      </c>
    </row>
    <row r="36" spans="1:14" s="20" customFormat="1" x14ac:dyDescent="0.25">
      <c r="A36" s="124" t="s">
        <v>50</v>
      </c>
      <c r="B36" s="19" t="s">
        <v>285</v>
      </c>
      <c r="C36" s="19" t="s">
        <v>285</v>
      </c>
      <c r="D36" s="19" t="s">
        <v>285</v>
      </c>
      <c r="E36" s="19" t="s">
        <v>285</v>
      </c>
      <c r="F36" s="19">
        <v>575000</v>
      </c>
      <c r="G36" s="19" t="s">
        <v>285</v>
      </c>
      <c r="H36" s="19">
        <v>40000</v>
      </c>
      <c r="I36" s="19">
        <v>335000</v>
      </c>
      <c r="J36" s="19" t="s">
        <v>285</v>
      </c>
      <c r="K36" s="19" t="s">
        <v>285</v>
      </c>
      <c r="L36" s="19" t="s">
        <v>285</v>
      </c>
      <c r="M36" s="19" t="s">
        <v>285</v>
      </c>
      <c r="N36" s="19" t="s">
        <v>285</v>
      </c>
    </row>
    <row r="37" spans="1:14" s="20" customFormat="1" x14ac:dyDescent="0.25">
      <c r="A37" s="124" t="s">
        <v>51</v>
      </c>
      <c r="B37" s="19">
        <v>7413.1</v>
      </c>
      <c r="C37" s="19">
        <v>19251.8</v>
      </c>
      <c r="D37" s="19">
        <v>8687.2000000000007</v>
      </c>
      <c r="E37" s="19">
        <v>6346.2</v>
      </c>
      <c r="F37" s="19">
        <v>825042.4</v>
      </c>
      <c r="G37" s="19">
        <v>5621.2</v>
      </c>
      <c r="H37" s="19">
        <v>16493.830000000002</v>
      </c>
      <c r="I37" s="19">
        <v>6384.2</v>
      </c>
      <c r="J37" s="19">
        <v>7485.1</v>
      </c>
      <c r="K37" s="19">
        <v>6051.35</v>
      </c>
      <c r="L37" s="19">
        <v>17229.55</v>
      </c>
      <c r="M37" s="19">
        <v>17618.23</v>
      </c>
      <c r="N37" s="19">
        <v>765703.9</v>
      </c>
    </row>
    <row r="38" spans="1:14" s="20" customFormat="1" x14ac:dyDescent="0.25">
      <c r="A38" s="124" t="s">
        <v>52</v>
      </c>
      <c r="B38" s="19">
        <v>605233.56999999995</v>
      </c>
      <c r="C38" s="19">
        <v>739593.69</v>
      </c>
      <c r="D38" s="19">
        <v>693921.37</v>
      </c>
      <c r="E38" s="19">
        <v>645769.68999999994</v>
      </c>
      <c r="F38" s="19">
        <v>734148.41</v>
      </c>
      <c r="G38" s="19">
        <v>646302.62</v>
      </c>
      <c r="H38" s="19">
        <v>786052.64</v>
      </c>
      <c r="I38" s="19">
        <v>885588.38</v>
      </c>
      <c r="J38" s="19">
        <v>660084.1</v>
      </c>
      <c r="K38" s="19">
        <v>612084.4</v>
      </c>
      <c r="L38" s="19">
        <v>610323.9</v>
      </c>
      <c r="M38" s="19">
        <v>736721.82</v>
      </c>
      <c r="N38" s="19">
        <v>613777.04</v>
      </c>
    </row>
    <row r="39" spans="1:14" s="20" customFormat="1" x14ac:dyDescent="0.25">
      <c r="A39" s="124" t="s">
        <v>53</v>
      </c>
      <c r="B39" s="19">
        <v>480453.16</v>
      </c>
      <c r="C39" s="19">
        <v>572476.52</v>
      </c>
      <c r="D39" s="19">
        <v>495371.71</v>
      </c>
      <c r="E39" s="19">
        <v>456299.12</v>
      </c>
      <c r="F39" s="19">
        <v>536349.47</v>
      </c>
      <c r="G39" s="19">
        <v>465470.66</v>
      </c>
      <c r="H39" s="19">
        <v>431495.22</v>
      </c>
      <c r="I39" s="19">
        <v>600984.06999999995</v>
      </c>
      <c r="J39" s="19">
        <v>418201.81</v>
      </c>
      <c r="K39" s="19">
        <v>367275.89</v>
      </c>
      <c r="L39" s="19">
        <v>360367.94</v>
      </c>
      <c r="M39" s="19">
        <v>656380.98</v>
      </c>
      <c r="N39" s="19">
        <v>548071.47</v>
      </c>
    </row>
    <row r="40" spans="1:14" s="20" customFormat="1" x14ac:dyDescent="0.25">
      <c r="A40" s="124" t="s">
        <v>54</v>
      </c>
      <c r="B40" s="19">
        <v>4644223.12</v>
      </c>
      <c r="C40" s="19">
        <v>5356776.82</v>
      </c>
      <c r="D40" s="19">
        <v>5548670.5899999999</v>
      </c>
      <c r="E40" s="19">
        <v>6386190.5899999999</v>
      </c>
      <c r="F40" s="19">
        <v>5690663.9800000004</v>
      </c>
      <c r="G40" s="19">
        <v>5263985.4800000004</v>
      </c>
      <c r="H40" s="19">
        <v>5444062.8300000001</v>
      </c>
      <c r="I40" s="19">
        <v>6260524.75</v>
      </c>
      <c r="J40" s="19">
        <v>5139542.43</v>
      </c>
      <c r="K40" s="19">
        <v>4864433.47</v>
      </c>
      <c r="L40" s="19">
        <v>5079486.58</v>
      </c>
      <c r="M40" s="19">
        <v>5953320.0700000003</v>
      </c>
      <c r="N40" s="19">
        <v>4829607.3899999997</v>
      </c>
    </row>
    <row r="41" spans="1:14" s="20" customFormat="1" x14ac:dyDescent="0.25">
      <c r="A41" s="124" t="s">
        <v>55</v>
      </c>
      <c r="B41" s="19">
        <v>466367.55</v>
      </c>
      <c r="C41" s="19">
        <v>404278.71</v>
      </c>
      <c r="D41" s="19">
        <v>462373.69</v>
      </c>
      <c r="E41" s="19">
        <v>487953.1</v>
      </c>
      <c r="F41" s="19">
        <v>446076.9</v>
      </c>
      <c r="G41" s="19">
        <v>464017.38</v>
      </c>
      <c r="H41" s="19">
        <v>566101.35</v>
      </c>
      <c r="I41" s="19">
        <v>523570.59</v>
      </c>
      <c r="J41" s="19">
        <v>457165.83</v>
      </c>
      <c r="K41" s="19">
        <v>457625.57</v>
      </c>
      <c r="L41" s="19">
        <v>424849.48</v>
      </c>
      <c r="M41" s="19">
        <v>570638.30000000005</v>
      </c>
      <c r="N41" s="19">
        <v>453654.58</v>
      </c>
    </row>
    <row r="42" spans="1:14" s="20" customFormat="1" x14ac:dyDescent="0.25">
      <c r="A42" s="124" t="s">
        <v>56</v>
      </c>
      <c r="B42" s="19">
        <v>927829.52</v>
      </c>
      <c r="C42" s="19">
        <v>893706.28</v>
      </c>
      <c r="D42" s="19">
        <v>858779.67</v>
      </c>
      <c r="E42" s="19">
        <v>1131567.8999999999</v>
      </c>
      <c r="F42" s="19">
        <v>1072273.1000000001</v>
      </c>
      <c r="G42" s="19">
        <v>867287.29</v>
      </c>
      <c r="H42" s="19">
        <v>904758.48</v>
      </c>
      <c r="I42" s="19">
        <v>1564856.4</v>
      </c>
      <c r="J42" s="19">
        <v>993952.4</v>
      </c>
      <c r="K42" s="19">
        <v>1369318.83</v>
      </c>
      <c r="L42" s="19">
        <v>592291.54</v>
      </c>
      <c r="M42" s="19">
        <v>600533.27</v>
      </c>
      <c r="N42" s="19">
        <v>1484989.14</v>
      </c>
    </row>
    <row r="43" spans="1:14" s="20" customFormat="1" x14ac:dyDescent="0.25">
      <c r="A43" s="124" t="s">
        <v>57</v>
      </c>
      <c r="B43" s="19">
        <v>4765496.88</v>
      </c>
      <c r="C43" s="19">
        <v>6777777.4299999997</v>
      </c>
      <c r="D43" s="19">
        <v>5875774.5300000003</v>
      </c>
      <c r="E43" s="19">
        <v>6134053.7000000002</v>
      </c>
      <c r="F43" s="19">
        <v>5766911.9900000002</v>
      </c>
      <c r="G43" s="19">
        <v>5818227.9299999997</v>
      </c>
      <c r="H43" s="19">
        <v>6092269.7699999996</v>
      </c>
      <c r="I43" s="19">
        <v>5629259.75</v>
      </c>
      <c r="J43" s="19">
        <v>5967354.3499999996</v>
      </c>
      <c r="K43" s="19">
        <v>5605847.5899999999</v>
      </c>
      <c r="L43" s="19">
        <v>5768428.9900000002</v>
      </c>
      <c r="M43" s="19">
        <v>6138117.2300000004</v>
      </c>
      <c r="N43" s="19">
        <v>6972127.25</v>
      </c>
    </row>
    <row r="44" spans="1:14" s="20" customFormat="1" x14ac:dyDescent="0.25">
      <c r="A44" s="124" t="s">
        <v>58</v>
      </c>
      <c r="B44" s="19">
        <v>262738.42</v>
      </c>
      <c r="C44" s="19">
        <v>484158.81</v>
      </c>
      <c r="D44" s="19">
        <v>273734.77</v>
      </c>
      <c r="E44" s="19">
        <v>256184.62</v>
      </c>
      <c r="F44" s="19">
        <v>208287.53</v>
      </c>
      <c r="G44" s="19">
        <v>263431.36</v>
      </c>
      <c r="H44" s="19">
        <v>313197.65999999997</v>
      </c>
      <c r="I44" s="19">
        <v>269064.06</v>
      </c>
      <c r="J44" s="19">
        <v>205520.8</v>
      </c>
      <c r="K44" s="19">
        <v>191913.62</v>
      </c>
      <c r="L44" s="19">
        <v>257221.68</v>
      </c>
      <c r="M44" s="19">
        <v>216103.26</v>
      </c>
      <c r="N44" s="19">
        <v>212388.91</v>
      </c>
    </row>
    <row r="45" spans="1:14" s="20" customFormat="1" x14ac:dyDescent="0.25">
      <c r="A45" s="124" t="s">
        <v>4</v>
      </c>
      <c r="B45" s="19">
        <f>SUBTOTAL(109,B35:B44)</f>
        <v>15341996.24</v>
      </c>
      <c r="C45" s="19">
        <f t="shared" ref="C45:N45" si="2">SUBTOTAL(109,C35:C44)</f>
        <v>17119879.879999999</v>
      </c>
      <c r="D45" s="19">
        <f t="shared" si="2"/>
        <v>18881786.600000001</v>
      </c>
      <c r="E45" s="19">
        <f t="shared" si="2"/>
        <v>18303394.810000002</v>
      </c>
      <c r="F45" s="19">
        <f t="shared" si="2"/>
        <v>17912067.490000002</v>
      </c>
      <c r="G45" s="19">
        <f t="shared" si="2"/>
        <v>17390340.060000002</v>
      </c>
      <c r="H45" s="19">
        <f t="shared" si="2"/>
        <v>18083418.309999999</v>
      </c>
      <c r="I45" s="19">
        <f t="shared" si="2"/>
        <v>23428119.049999997</v>
      </c>
      <c r="J45" s="19">
        <f t="shared" si="2"/>
        <v>17404158.639999997</v>
      </c>
      <c r="K45" s="19">
        <f t="shared" si="2"/>
        <v>16802373.289999999</v>
      </c>
      <c r="L45" s="19">
        <f t="shared" si="2"/>
        <v>15448931.999999998</v>
      </c>
      <c r="M45" s="19">
        <f t="shared" si="2"/>
        <v>16207758.99</v>
      </c>
      <c r="N45" s="19">
        <f t="shared" si="2"/>
        <v>19626032.489999998</v>
      </c>
    </row>
    <row r="46" spans="1:14" s="20" customFormat="1" x14ac:dyDescent="0.25">
      <c r="A46" s="125"/>
    </row>
    <row r="47" spans="1:14" s="20" customFormat="1" x14ac:dyDescent="0.25">
      <c r="A47" s="125"/>
    </row>
    <row r="48" spans="1:14" s="20" customFormat="1" x14ac:dyDescent="0.25">
      <c r="A48" s="335" t="s">
        <v>61</v>
      </c>
      <c r="B48" s="335"/>
      <c r="C48" s="335"/>
      <c r="D48" s="335"/>
      <c r="E48" s="335"/>
      <c r="F48" s="335"/>
      <c r="G48" s="335"/>
      <c r="H48" s="335"/>
      <c r="I48" s="335"/>
      <c r="J48" s="335"/>
      <c r="K48" s="335"/>
      <c r="L48" s="335"/>
      <c r="M48" s="335"/>
      <c r="N48" s="336"/>
    </row>
    <row r="49" spans="1:14" s="20" customFormat="1" x14ac:dyDescent="0.25">
      <c r="A49" s="123" t="s">
        <v>48</v>
      </c>
      <c r="B49" s="90" t="s">
        <v>12</v>
      </c>
      <c r="C49" s="90" t="s">
        <v>13</v>
      </c>
      <c r="D49" s="90" t="s">
        <v>14</v>
      </c>
      <c r="E49" s="90" t="s">
        <v>15</v>
      </c>
      <c r="F49" s="90" t="s">
        <v>16</v>
      </c>
      <c r="G49" s="90" t="s">
        <v>17</v>
      </c>
      <c r="H49" s="90" t="s">
        <v>18</v>
      </c>
      <c r="I49" s="90" t="s">
        <v>19</v>
      </c>
      <c r="J49" s="90" t="s">
        <v>20</v>
      </c>
      <c r="K49" s="90" t="s">
        <v>21</v>
      </c>
      <c r="L49" s="90" t="s">
        <v>22</v>
      </c>
      <c r="M49" s="90" t="s">
        <v>23</v>
      </c>
      <c r="N49" s="90" t="s">
        <v>166</v>
      </c>
    </row>
    <row r="50" spans="1:14" s="20" customFormat="1" x14ac:dyDescent="0.25">
      <c r="A50" s="124" t="s">
        <v>49</v>
      </c>
      <c r="B50" s="19">
        <v>2268591.0499999998</v>
      </c>
      <c r="C50" s="19">
        <v>1010852.54</v>
      </c>
      <c r="D50" s="19">
        <v>1563488.16</v>
      </c>
      <c r="E50" s="19">
        <v>1428345.82</v>
      </c>
      <c r="F50" s="19">
        <v>946285.61</v>
      </c>
      <c r="G50" s="19">
        <v>2969913.83</v>
      </c>
      <c r="H50" s="19">
        <v>3965388.9</v>
      </c>
      <c r="I50" s="19">
        <v>1521473.57</v>
      </c>
      <c r="J50" s="19">
        <v>2025209.38</v>
      </c>
      <c r="K50" s="19">
        <v>3677684.03</v>
      </c>
      <c r="L50" s="19">
        <v>1029655.29</v>
      </c>
      <c r="M50" s="19">
        <v>1908867.57</v>
      </c>
      <c r="N50" s="19">
        <v>2331845.1800000002</v>
      </c>
    </row>
    <row r="51" spans="1:14" s="20" customFormat="1" x14ac:dyDescent="0.25">
      <c r="A51" s="124" t="s">
        <v>50</v>
      </c>
      <c r="B51" s="19">
        <v>520000</v>
      </c>
      <c r="C51" s="19">
        <v>1665000</v>
      </c>
      <c r="D51" s="19">
        <v>1869110</v>
      </c>
      <c r="E51" s="19">
        <v>1111000</v>
      </c>
      <c r="F51" s="19">
        <v>926594.35</v>
      </c>
      <c r="G51" s="19">
        <v>1415000</v>
      </c>
      <c r="H51" s="19">
        <v>1141671.95</v>
      </c>
      <c r="I51" s="19">
        <v>793405.65</v>
      </c>
      <c r="J51" s="19">
        <v>220000</v>
      </c>
      <c r="K51" s="19">
        <v>850000</v>
      </c>
      <c r="L51" s="19">
        <v>968000</v>
      </c>
      <c r="M51" s="19">
        <v>359000</v>
      </c>
      <c r="N51" s="19">
        <v>405000</v>
      </c>
    </row>
    <row r="52" spans="1:14" s="20" customFormat="1" x14ac:dyDescent="0.25">
      <c r="A52" s="124" t="s">
        <v>51</v>
      </c>
      <c r="B52" s="19">
        <v>6966.3</v>
      </c>
      <c r="C52" s="19">
        <v>783459.5</v>
      </c>
      <c r="D52" s="19">
        <v>7685</v>
      </c>
      <c r="E52" s="19">
        <v>865574.85</v>
      </c>
      <c r="F52" s="19">
        <v>10295</v>
      </c>
      <c r="G52" s="19">
        <v>6968.28</v>
      </c>
      <c r="H52" s="19">
        <v>809349.63</v>
      </c>
      <c r="I52" s="19">
        <v>10823.12</v>
      </c>
      <c r="J52" s="19">
        <v>10073.4</v>
      </c>
      <c r="K52" s="19">
        <v>12006.38</v>
      </c>
      <c r="L52" s="19">
        <v>17184.27</v>
      </c>
      <c r="M52" s="19">
        <v>7572.42</v>
      </c>
      <c r="N52" s="19">
        <v>2962</v>
      </c>
    </row>
    <row r="53" spans="1:14" s="20" customFormat="1" x14ac:dyDescent="0.25">
      <c r="A53" s="124" t="s">
        <v>52</v>
      </c>
      <c r="B53" s="19">
        <v>461174.13</v>
      </c>
      <c r="C53" s="19">
        <v>622422.89</v>
      </c>
      <c r="D53" s="19">
        <v>609749.44999999995</v>
      </c>
      <c r="E53" s="19">
        <v>508370.04</v>
      </c>
      <c r="F53" s="19">
        <v>555766.01</v>
      </c>
      <c r="G53" s="19">
        <v>541753.06000000006</v>
      </c>
      <c r="H53" s="19">
        <v>519620.23</v>
      </c>
      <c r="I53" s="19">
        <v>520835.9</v>
      </c>
      <c r="J53" s="19">
        <v>520592.94</v>
      </c>
      <c r="K53" s="19">
        <v>475461.26</v>
      </c>
      <c r="L53" s="19">
        <v>561449.07999999996</v>
      </c>
      <c r="M53" s="19">
        <v>554997.41</v>
      </c>
      <c r="N53" s="19">
        <v>499264.71</v>
      </c>
    </row>
    <row r="54" spans="1:14" s="20" customFormat="1" x14ac:dyDescent="0.25">
      <c r="A54" s="124" t="s">
        <v>53</v>
      </c>
      <c r="B54" s="19">
        <v>657735.01</v>
      </c>
      <c r="C54" s="19">
        <v>623618.80000000005</v>
      </c>
      <c r="D54" s="19">
        <v>1806401.89</v>
      </c>
      <c r="E54" s="19">
        <v>1425195.55</v>
      </c>
      <c r="F54" s="19">
        <v>696970.29</v>
      </c>
      <c r="G54" s="19">
        <v>612725.42000000004</v>
      </c>
      <c r="H54" s="19">
        <v>687845.46</v>
      </c>
      <c r="I54" s="19">
        <v>1121672.71</v>
      </c>
      <c r="J54" s="19">
        <v>472055.03</v>
      </c>
      <c r="K54" s="19">
        <v>407508.11</v>
      </c>
      <c r="L54" s="19">
        <v>483096.01</v>
      </c>
      <c r="M54" s="19">
        <v>411243.7</v>
      </c>
      <c r="N54" s="19">
        <v>1215205.21</v>
      </c>
    </row>
    <row r="55" spans="1:14" s="20" customFormat="1" x14ac:dyDescent="0.25">
      <c r="A55" s="124" t="s">
        <v>54</v>
      </c>
      <c r="B55" s="19">
        <v>3537215.32</v>
      </c>
      <c r="C55" s="19">
        <v>4848747.76</v>
      </c>
      <c r="D55" s="19">
        <v>4556128.4800000004</v>
      </c>
      <c r="E55" s="19">
        <v>4660795.84</v>
      </c>
      <c r="F55" s="19">
        <v>4173213.74</v>
      </c>
      <c r="G55" s="19">
        <v>4106409.08</v>
      </c>
      <c r="H55" s="19">
        <v>4450675.63</v>
      </c>
      <c r="I55" s="19">
        <v>4515082.1100000003</v>
      </c>
      <c r="J55" s="19">
        <v>4177839.14</v>
      </c>
      <c r="K55" s="19">
        <v>3940137.53</v>
      </c>
      <c r="L55" s="19">
        <v>4280318.75</v>
      </c>
      <c r="M55" s="19">
        <v>4407362.16</v>
      </c>
      <c r="N55" s="19">
        <v>3402611.6</v>
      </c>
    </row>
    <row r="56" spans="1:14" s="20" customFormat="1" x14ac:dyDescent="0.25">
      <c r="A56" s="124" t="s">
        <v>55</v>
      </c>
      <c r="B56" s="19">
        <v>607047.68999999994</v>
      </c>
      <c r="C56" s="19">
        <v>741644.85</v>
      </c>
      <c r="D56" s="19">
        <v>804892.59</v>
      </c>
      <c r="E56" s="19">
        <v>743226.45</v>
      </c>
      <c r="F56" s="19">
        <v>750690.46</v>
      </c>
      <c r="G56" s="19">
        <v>666691.64</v>
      </c>
      <c r="H56" s="19">
        <v>666283.48</v>
      </c>
      <c r="I56" s="19">
        <v>688284.82</v>
      </c>
      <c r="J56" s="19">
        <v>637992.31000000006</v>
      </c>
      <c r="K56" s="19">
        <v>558285.63</v>
      </c>
      <c r="L56" s="19">
        <v>602571.12</v>
      </c>
      <c r="M56" s="19">
        <v>664577.71</v>
      </c>
      <c r="N56" s="19">
        <v>711418.19</v>
      </c>
    </row>
    <row r="57" spans="1:14" s="20" customFormat="1" x14ac:dyDescent="0.25">
      <c r="A57" s="124" t="s">
        <v>56</v>
      </c>
      <c r="B57" s="19">
        <v>1104471.73</v>
      </c>
      <c r="C57" s="19">
        <v>628308.89</v>
      </c>
      <c r="D57" s="19">
        <v>653765.59</v>
      </c>
      <c r="E57" s="19">
        <v>1580527.86</v>
      </c>
      <c r="F57" s="19">
        <v>896264.8</v>
      </c>
      <c r="G57" s="19">
        <v>882371.03</v>
      </c>
      <c r="H57" s="19">
        <v>1043951.39</v>
      </c>
      <c r="I57" s="19">
        <v>1096796.52</v>
      </c>
      <c r="J57" s="19">
        <v>1048015.04</v>
      </c>
      <c r="K57" s="19">
        <v>902269.51</v>
      </c>
      <c r="L57" s="19">
        <v>588273.77</v>
      </c>
      <c r="M57" s="19">
        <v>810159.23</v>
      </c>
      <c r="N57" s="19">
        <v>756670.21</v>
      </c>
    </row>
    <row r="58" spans="1:14" s="20" customFormat="1" x14ac:dyDescent="0.25">
      <c r="A58" s="124" t="s">
        <v>57</v>
      </c>
      <c r="B58" s="19">
        <v>4067987.46</v>
      </c>
      <c r="C58" s="19">
        <v>5617178.0999999996</v>
      </c>
      <c r="D58" s="19">
        <v>4716065.8</v>
      </c>
      <c r="E58" s="19">
        <v>5510026.4500000002</v>
      </c>
      <c r="F58" s="19">
        <v>4367452.49</v>
      </c>
      <c r="G58" s="19">
        <v>4858224.3</v>
      </c>
      <c r="H58" s="19">
        <v>4745588.5</v>
      </c>
      <c r="I58" s="19">
        <v>4387716.8499999996</v>
      </c>
      <c r="J58" s="19">
        <v>5652651.21</v>
      </c>
      <c r="K58" s="19">
        <v>4853116.3</v>
      </c>
      <c r="L58" s="19">
        <v>4547686.55</v>
      </c>
      <c r="M58" s="19">
        <v>5847278.0199999996</v>
      </c>
      <c r="N58" s="19">
        <v>4375071.6100000003</v>
      </c>
    </row>
    <row r="59" spans="1:14" s="20" customFormat="1" x14ac:dyDescent="0.25">
      <c r="A59" s="124" t="s">
        <v>58</v>
      </c>
      <c r="B59" s="19">
        <v>272935.37</v>
      </c>
      <c r="C59" s="19">
        <v>274760.5</v>
      </c>
      <c r="D59" s="19">
        <v>227875.64</v>
      </c>
      <c r="E59" s="19">
        <v>287809.73</v>
      </c>
      <c r="F59" s="19">
        <v>350417</v>
      </c>
      <c r="G59" s="19">
        <v>330970.93000000005</v>
      </c>
      <c r="H59" s="19">
        <v>357882.61</v>
      </c>
      <c r="I59" s="19">
        <v>377411.93</v>
      </c>
      <c r="J59" s="19">
        <v>293149.46999999997</v>
      </c>
      <c r="K59" s="19">
        <v>228691.79</v>
      </c>
      <c r="L59" s="19">
        <v>295020.63</v>
      </c>
      <c r="M59" s="19">
        <v>253009.17</v>
      </c>
      <c r="N59" s="19">
        <v>206206.16</v>
      </c>
    </row>
    <row r="60" spans="1:14" s="20" customFormat="1" x14ac:dyDescent="0.25">
      <c r="A60" s="124" t="s">
        <v>4</v>
      </c>
      <c r="B60" s="19">
        <v>13504124.059999997</v>
      </c>
      <c r="C60" s="19">
        <v>16815993.829999998</v>
      </c>
      <c r="D60" s="19">
        <v>16815162.600000001</v>
      </c>
      <c r="E60" s="19">
        <v>18120872.59</v>
      </c>
      <c r="F60" s="19">
        <v>13673949.75</v>
      </c>
      <c r="G60" s="19">
        <v>16391027.57</v>
      </c>
      <c r="H60" s="19">
        <v>18388257.780000001</v>
      </c>
      <c r="I60" s="19">
        <v>15033503.18</v>
      </c>
      <c r="J60" s="19">
        <v>15057577.920000004</v>
      </c>
      <c r="K60" s="19">
        <v>15905160.539999999</v>
      </c>
      <c r="L60" s="19">
        <v>13373255.470000001</v>
      </c>
      <c r="M60" s="19">
        <v>15224067.390000001</v>
      </c>
      <c r="N60" s="19">
        <v>13906254.869999997</v>
      </c>
    </row>
    <row r="61" spans="1:14" s="20" customFormat="1" x14ac:dyDescent="0.25">
      <c r="A61" s="125"/>
    </row>
    <row r="62" spans="1:14" s="20" customFormat="1" x14ac:dyDescent="0.25">
      <c r="A62" s="125"/>
    </row>
    <row r="63" spans="1:14" s="20" customFormat="1" x14ac:dyDescent="0.25">
      <c r="A63" s="333" t="s">
        <v>62</v>
      </c>
      <c r="B63" s="333"/>
      <c r="C63" s="333"/>
      <c r="D63" s="333"/>
      <c r="E63" s="333"/>
      <c r="F63" s="333"/>
      <c r="G63" s="333"/>
      <c r="H63" s="333"/>
      <c r="I63" s="333"/>
      <c r="J63" s="333"/>
      <c r="K63" s="333"/>
      <c r="L63" s="333"/>
      <c r="M63" s="333"/>
      <c r="N63" s="334"/>
    </row>
    <row r="64" spans="1:14" s="20" customFormat="1" x14ac:dyDescent="0.25">
      <c r="A64" s="123" t="s">
        <v>48</v>
      </c>
      <c r="B64" s="90" t="s">
        <v>12</v>
      </c>
      <c r="C64" s="90" t="s">
        <v>13</v>
      </c>
      <c r="D64" s="90" t="s">
        <v>14</v>
      </c>
      <c r="E64" s="90" t="s">
        <v>15</v>
      </c>
      <c r="F64" s="90" t="s">
        <v>16</v>
      </c>
      <c r="G64" s="90" t="s">
        <v>17</v>
      </c>
      <c r="H64" s="90" t="s">
        <v>18</v>
      </c>
      <c r="I64" s="90" t="s">
        <v>19</v>
      </c>
      <c r="J64" s="90" t="s">
        <v>20</v>
      </c>
      <c r="K64" s="90" t="s">
        <v>21</v>
      </c>
      <c r="L64" s="90" t="s">
        <v>22</v>
      </c>
      <c r="M64" s="90" t="s">
        <v>23</v>
      </c>
      <c r="N64" s="90" t="s">
        <v>166</v>
      </c>
    </row>
    <row r="65" spans="1:14" s="20" customFormat="1" x14ac:dyDescent="0.25">
      <c r="A65" s="124" t="s">
        <v>49</v>
      </c>
      <c r="B65" s="19">
        <v>11432751.57</v>
      </c>
      <c r="C65" s="19">
        <v>8969925.5199999996</v>
      </c>
      <c r="D65" s="19">
        <v>7984726.0599999996</v>
      </c>
      <c r="E65" s="19">
        <v>11335158.02</v>
      </c>
      <c r="F65" s="19">
        <v>11035610.34</v>
      </c>
      <c r="G65" s="19">
        <v>10985934.83</v>
      </c>
      <c r="H65" s="19">
        <v>13484891.529999999</v>
      </c>
      <c r="I65" s="19">
        <v>12454041.98</v>
      </c>
      <c r="J65" s="19">
        <v>11571398.59</v>
      </c>
      <c r="K65" s="19">
        <v>8836227.0099999998</v>
      </c>
      <c r="L65" s="19">
        <v>4428809.8600000003</v>
      </c>
      <c r="M65" s="19">
        <v>8682499.5399999991</v>
      </c>
      <c r="N65" s="19">
        <v>7728697.3399999999</v>
      </c>
    </row>
    <row r="66" spans="1:14" s="20" customFormat="1" x14ac:dyDescent="0.25">
      <c r="A66" s="124" t="s">
        <v>50</v>
      </c>
      <c r="B66" s="19" t="s">
        <v>285</v>
      </c>
      <c r="C66" s="19" t="s">
        <v>285</v>
      </c>
      <c r="D66" s="19" t="s">
        <v>285</v>
      </c>
      <c r="E66" s="19" t="s">
        <v>285</v>
      </c>
      <c r="F66" s="19" t="s">
        <v>285</v>
      </c>
      <c r="G66" s="19" t="s">
        <v>285</v>
      </c>
      <c r="H66" s="19" t="s">
        <v>285</v>
      </c>
      <c r="I66" s="19" t="s">
        <v>285</v>
      </c>
      <c r="J66" s="19">
        <v>1150000</v>
      </c>
      <c r="K66" s="19" t="s">
        <v>285</v>
      </c>
      <c r="L66" s="19" t="s">
        <v>285</v>
      </c>
      <c r="M66" s="19" t="s">
        <v>285</v>
      </c>
      <c r="N66" s="19" t="s">
        <v>285</v>
      </c>
    </row>
    <row r="67" spans="1:14" s="20" customFormat="1" x14ac:dyDescent="0.25">
      <c r="A67" s="124" t="s">
        <v>51</v>
      </c>
      <c r="B67" s="19">
        <v>19407.3</v>
      </c>
      <c r="C67" s="19">
        <v>18560</v>
      </c>
      <c r="D67" s="19">
        <v>2419926.04</v>
      </c>
      <c r="E67" s="19">
        <v>513406.73</v>
      </c>
      <c r="F67" s="19">
        <v>822022.5</v>
      </c>
      <c r="G67" s="19">
        <v>1642178</v>
      </c>
      <c r="H67" s="19">
        <v>839793.48</v>
      </c>
      <c r="I67" s="19">
        <v>1628071.59</v>
      </c>
      <c r="J67" s="19">
        <v>74269.2</v>
      </c>
      <c r="K67" s="19">
        <v>865749.44</v>
      </c>
      <c r="L67" s="19">
        <v>92771.26</v>
      </c>
      <c r="M67" s="19">
        <v>591976.72</v>
      </c>
      <c r="N67" s="19">
        <v>46458.3</v>
      </c>
    </row>
    <row r="68" spans="1:14" s="20" customFormat="1" x14ac:dyDescent="0.25">
      <c r="A68" s="124" t="s">
        <v>52</v>
      </c>
      <c r="B68" s="19">
        <v>1553710.37</v>
      </c>
      <c r="C68" s="19">
        <v>1614514.42</v>
      </c>
      <c r="D68" s="19">
        <v>1352564.52</v>
      </c>
      <c r="E68" s="19">
        <v>1601238.53</v>
      </c>
      <c r="F68" s="19">
        <v>1574211.34</v>
      </c>
      <c r="G68" s="19">
        <v>1561824.94</v>
      </c>
      <c r="H68" s="19">
        <v>1746551.52</v>
      </c>
      <c r="I68" s="19">
        <v>1656402.88</v>
      </c>
      <c r="J68" s="19">
        <v>1529605.15</v>
      </c>
      <c r="K68" s="19">
        <v>1334082.77</v>
      </c>
      <c r="L68" s="19">
        <v>1229496.3400000001</v>
      </c>
      <c r="M68" s="19">
        <v>1500095.28</v>
      </c>
      <c r="N68" s="19">
        <v>1320354.82</v>
      </c>
    </row>
    <row r="69" spans="1:14" s="20" customFormat="1" x14ac:dyDescent="0.25">
      <c r="A69" s="124" t="s">
        <v>53</v>
      </c>
      <c r="B69" s="19">
        <v>1300456.49</v>
      </c>
      <c r="C69" s="19">
        <v>1159866.8500000001</v>
      </c>
      <c r="D69" s="19">
        <v>1398918.69</v>
      </c>
      <c r="E69" s="19">
        <v>1380630.13</v>
      </c>
      <c r="F69" s="19">
        <v>1214104.48</v>
      </c>
      <c r="G69" s="19">
        <v>1277225.9099999999</v>
      </c>
      <c r="H69" s="19">
        <v>1634915.93</v>
      </c>
      <c r="I69" s="19">
        <v>1445652.73</v>
      </c>
      <c r="J69" s="19">
        <v>1414934.12</v>
      </c>
      <c r="K69" s="19">
        <v>939533.75</v>
      </c>
      <c r="L69" s="19">
        <v>1099088.77</v>
      </c>
      <c r="M69" s="19">
        <v>1405165.51</v>
      </c>
      <c r="N69" s="19">
        <v>1388991.16</v>
      </c>
    </row>
    <row r="70" spans="1:14" s="20" customFormat="1" x14ac:dyDescent="0.25">
      <c r="A70" s="124" t="s">
        <v>54</v>
      </c>
      <c r="B70" s="19">
        <v>12852348.9</v>
      </c>
      <c r="C70" s="19">
        <v>14075990.34</v>
      </c>
      <c r="D70" s="19">
        <v>12084354.630000001</v>
      </c>
      <c r="E70" s="19">
        <v>14121735.859999999</v>
      </c>
      <c r="F70" s="19">
        <v>13903193.98</v>
      </c>
      <c r="G70" s="19">
        <v>13250387.18</v>
      </c>
      <c r="H70" s="19">
        <v>14106773.67</v>
      </c>
      <c r="I70" s="19">
        <v>14189806.189999999</v>
      </c>
      <c r="J70" s="19">
        <v>13588512.67</v>
      </c>
      <c r="K70" s="19">
        <v>12460856.779999999</v>
      </c>
      <c r="L70" s="19">
        <v>12331720.57</v>
      </c>
      <c r="M70" s="19">
        <v>13800324.039999999</v>
      </c>
      <c r="N70" s="19">
        <v>11009608.640000001</v>
      </c>
    </row>
    <row r="71" spans="1:14" s="20" customFormat="1" x14ac:dyDescent="0.25">
      <c r="A71" s="124" t="s">
        <v>55</v>
      </c>
      <c r="B71" s="19">
        <v>2362563.2799999998</v>
      </c>
      <c r="C71" s="19">
        <v>2270708.85</v>
      </c>
      <c r="D71" s="19">
        <v>2520318.0099999998</v>
      </c>
      <c r="E71" s="19">
        <v>2644465.85</v>
      </c>
      <c r="F71" s="19">
        <v>2438963.6</v>
      </c>
      <c r="G71" s="19">
        <v>2432634.17</v>
      </c>
      <c r="H71" s="19">
        <v>3250914.3</v>
      </c>
      <c r="I71" s="19">
        <v>2556575.17</v>
      </c>
      <c r="J71" s="19">
        <v>2856906.52</v>
      </c>
      <c r="K71" s="19">
        <v>1820761.6</v>
      </c>
      <c r="L71" s="19">
        <v>1772680.71</v>
      </c>
      <c r="M71" s="19">
        <v>2823624.78</v>
      </c>
      <c r="N71" s="19">
        <v>2514940.27</v>
      </c>
    </row>
    <row r="72" spans="1:14" s="20" customFormat="1" x14ac:dyDescent="0.25">
      <c r="A72" s="124" t="s">
        <v>56</v>
      </c>
      <c r="B72" s="19">
        <v>3003835.08</v>
      </c>
      <c r="C72" s="19">
        <v>2625741.0099999998</v>
      </c>
      <c r="D72" s="19">
        <v>2448026.6800000002</v>
      </c>
      <c r="E72" s="19">
        <v>2995127.66</v>
      </c>
      <c r="F72" s="19">
        <v>2708435.16</v>
      </c>
      <c r="G72" s="19">
        <v>3084229.71</v>
      </c>
      <c r="H72" s="19">
        <v>3374243.39</v>
      </c>
      <c r="I72" s="19">
        <v>3313632.19</v>
      </c>
      <c r="J72" s="19">
        <v>3727438.4</v>
      </c>
      <c r="K72" s="19">
        <v>2202991.98</v>
      </c>
      <c r="L72" s="19">
        <v>2670274.2400000002</v>
      </c>
      <c r="M72" s="19">
        <v>3285690.86</v>
      </c>
      <c r="N72" s="19">
        <v>3933137.89</v>
      </c>
    </row>
    <row r="73" spans="1:14" s="20" customFormat="1" x14ac:dyDescent="0.25">
      <c r="A73" s="124" t="s">
        <v>57</v>
      </c>
      <c r="B73" s="19">
        <v>26249999.140000001</v>
      </c>
      <c r="C73" s="19">
        <v>28878827.960000001</v>
      </c>
      <c r="D73" s="19">
        <v>27144332.710000001</v>
      </c>
      <c r="E73" s="19">
        <v>30024950.920000002</v>
      </c>
      <c r="F73" s="19">
        <v>28940139.780000001</v>
      </c>
      <c r="G73" s="19">
        <v>28911190.600000001</v>
      </c>
      <c r="H73" s="19">
        <v>27958922.559999999</v>
      </c>
      <c r="I73" s="19">
        <v>27296651.780000001</v>
      </c>
      <c r="J73" s="19">
        <v>30455941.25</v>
      </c>
      <c r="K73" s="19">
        <v>26335380.75</v>
      </c>
      <c r="L73" s="19">
        <v>29918444.039999999</v>
      </c>
      <c r="M73" s="19">
        <v>30397455.359999999</v>
      </c>
      <c r="N73" s="19">
        <v>28525955.699999999</v>
      </c>
    </row>
    <row r="74" spans="1:14" s="20" customFormat="1" x14ac:dyDescent="0.25">
      <c r="A74" s="124" t="s">
        <v>58</v>
      </c>
      <c r="B74" s="19">
        <v>981669.32</v>
      </c>
      <c r="C74" s="19">
        <v>1136763.33</v>
      </c>
      <c r="D74" s="19">
        <v>1045235.95</v>
      </c>
      <c r="E74" s="19">
        <v>1176318.1499999999</v>
      </c>
      <c r="F74" s="19">
        <v>1041352.4</v>
      </c>
      <c r="G74" s="19">
        <v>1028443.45</v>
      </c>
      <c r="H74" s="19">
        <v>1092106.42</v>
      </c>
      <c r="I74" s="19">
        <v>1129807.8400000001</v>
      </c>
      <c r="J74" s="19">
        <v>1180152.18</v>
      </c>
      <c r="K74" s="19">
        <v>1024853.41</v>
      </c>
      <c r="L74" s="19">
        <v>930231.62</v>
      </c>
      <c r="M74" s="19">
        <v>987619.12</v>
      </c>
      <c r="N74" s="19">
        <v>791664.51</v>
      </c>
    </row>
    <row r="75" spans="1:14" s="20" customFormat="1" x14ac:dyDescent="0.25">
      <c r="A75" s="124" t="s">
        <v>4</v>
      </c>
      <c r="B75" s="19">
        <v>59756741.450000003</v>
      </c>
      <c r="C75" s="19">
        <v>60750898.280000001</v>
      </c>
      <c r="D75" s="19">
        <v>58398403.289999999</v>
      </c>
      <c r="E75" s="19">
        <v>65793031.850000001</v>
      </c>
      <c r="F75" s="19">
        <v>63678033.580000006</v>
      </c>
      <c r="G75" s="19">
        <v>64174048.790000007</v>
      </c>
      <c r="H75" s="19">
        <v>67489112.799999997</v>
      </c>
      <c r="I75" s="19">
        <v>65670642.350000001</v>
      </c>
      <c r="J75" s="19">
        <v>67549158.079999998</v>
      </c>
      <c r="K75" s="19">
        <v>55820437.489999995</v>
      </c>
      <c r="L75" s="19">
        <v>54473517.409999996</v>
      </c>
      <c r="M75" s="19">
        <v>63474451.209999993</v>
      </c>
      <c r="N75" s="19">
        <v>57259808.629999995</v>
      </c>
    </row>
    <row r="76" spans="1:14" s="20" customFormat="1" x14ac:dyDescent="0.25">
      <c r="A76" s="125"/>
    </row>
    <row r="77" spans="1:14" s="20" customFormat="1" x14ac:dyDescent="0.25">
      <c r="A77" s="125"/>
    </row>
    <row r="78" spans="1:14" s="20" customFormat="1" x14ac:dyDescent="0.25">
      <c r="A78" s="125"/>
    </row>
    <row r="79" spans="1:14" s="20" customFormat="1" x14ac:dyDescent="0.25">
      <c r="A79" s="125"/>
    </row>
    <row r="80" spans="1:14" s="20" customFormat="1" x14ac:dyDescent="0.25">
      <c r="A80" s="125"/>
    </row>
    <row r="81" spans="1:1" s="20" customFormat="1" x14ac:dyDescent="0.25">
      <c r="A81" s="125"/>
    </row>
    <row r="82" spans="1:1" s="20" customFormat="1" x14ac:dyDescent="0.25">
      <c r="A82" s="125"/>
    </row>
    <row r="83" spans="1:1" s="20" customFormat="1" x14ac:dyDescent="0.25">
      <c r="A83" s="125"/>
    </row>
    <row r="84" spans="1:1" s="20" customFormat="1" x14ac:dyDescent="0.25">
      <c r="A84" s="125"/>
    </row>
    <row r="85" spans="1:1" s="20" customFormat="1" x14ac:dyDescent="0.25">
      <c r="A85" s="125"/>
    </row>
    <row r="86" spans="1:1" s="20" customFormat="1" x14ac:dyDescent="0.25">
      <c r="A86" s="125"/>
    </row>
    <row r="87" spans="1:1" s="20" customFormat="1" x14ac:dyDescent="0.25">
      <c r="A87" s="125"/>
    </row>
    <row r="88" spans="1:1" s="20" customFormat="1" x14ac:dyDescent="0.25">
      <c r="A88" s="125"/>
    </row>
    <row r="89" spans="1:1" s="20" customFormat="1" x14ac:dyDescent="0.25">
      <c r="A89" s="125"/>
    </row>
    <row r="90" spans="1:1" s="20" customFormat="1" x14ac:dyDescent="0.25">
      <c r="A90" s="125"/>
    </row>
    <row r="91" spans="1:1" s="20" customFormat="1" x14ac:dyDescent="0.25">
      <c r="A91" s="125"/>
    </row>
    <row r="92" spans="1:1" s="20" customFormat="1" x14ac:dyDescent="0.25">
      <c r="A92" s="125"/>
    </row>
    <row r="93" spans="1:1" s="20" customFormat="1" x14ac:dyDescent="0.25">
      <c r="A93" s="125"/>
    </row>
    <row r="94" spans="1:1" s="20" customFormat="1" x14ac:dyDescent="0.25">
      <c r="A94" s="125"/>
    </row>
    <row r="95" spans="1:1" s="20" customFormat="1" x14ac:dyDescent="0.25">
      <c r="A95" s="125"/>
    </row>
    <row r="96" spans="1:1" s="20" customFormat="1" x14ac:dyDescent="0.25">
      <c r="A96" s="125"/>
    </row>
    <row r="97" spans="1:1" s="20" customFormat="1" x14ac:dyDescent="0.25">
      <c r="A97" s="125"/>
    </row>
    <row r="98" spans="1:1" s="20" customFormat="1" x14ac:dyDescent="0.25">
      <c r="A98" s="125"/>
    </row>
    <row r="99" spans="1:1" s="20" customFormat="1" x14ac:dyDescent="0.25">
      <c r="A99" s="125"/>
    </row>
    <row r="100" spans="1:1" s="20" customFormat="1" x14ac:dyDescent="0.25">
      <c r="A100" s="125"/>
    </row>
    <row r="101" spans="1:1" s="20" customFormat="1" x14ac:dyDescent="0.25">
      <c r="A101" s="125"/>
    </row>
    <row r="102" spans="1:1" s="20" customFormat="1" x14ac:dyDescent="0.25">
      <c r="A102" s="125"/>
    </row>
    <row r="103" spans="1:1" s="20" customFormat="1" x14ac:dyDescent="0.25">
      <c r="A103" s="125"/>
    </row>
    <row r="104" spans="1:1" s="20" customFormat="1" x14ac:dyDescent="0.25">
      <c r="A104" s="125"/>
    </row>
    <row r="105" spans="1:1" s="20" customFormat="1" x14ac:dyDescent="0.25">
      <c r="A105" s="125"/>
    </row>
    <row r="106" spans="1:1" s="20" customFormat="1" x14ac:dyDescent="0.25">
      <c r="A106" s="125"/>
    </row>
    <row r="107" spans="1:1" s="20" customFormat="1" x14ac:dyDescent="0.25">
      <c r="A107" s="125"/>
    </row>
    <row r="108" spans="1:1" s="20" customFormat="1" x14ac:dyDescent="0.25">
      <c r="A108" s="125"/>
    </row>
    <row r="109" spans="1:1" s="20" customFormat="1" x14ac:dyDescent="0.25">
      <c r="A109" s="125"/>
    </row>
    <row r="110" spans="1:1" s="20" customFormat="1" x14ac:dyDescent="0.25">
      <c r="A110" s="125"/>
    </row>
    <row r="111" spans="1:1" s="20" customFormat="1" x14ac:dyDescent="0.25">
      <c r="A111" s="125"/>
    </row>
    <row r="112" spans="1:1" s="20" customFormat="1" x14ac:dyDescent="0.25">
      <c r="A112" s="125"/>
    </row>
    <row r="113" spans="1:1" s="20" customFormat="1" x14ac:dyDescent="0.25">
      <c r="A113" s="125"/>
    </row>
    <row r="114" spans="1:1" s="20" customFormat="1" x14ac:dyDescent="0.25">
      <c r="A114" s="125"/>
    </row>
    <row r="115" spans="1:1" s="20" customFormat="1" x14ac:dyDescent="0.25">
      <c r="A115" s="125"/>
    </row>
    <row r="116" spans="1:1" s="20" customFormat="1" x14ac:dyDescent="0.25">
      <c r="A116" s="125"/>
    </row>
    <row r="117" spans="1:1" s="20" customFormat="1" x14ac:dyDescent="0.25">
      <c r="A117" s="125"/>
    </row>
    <row r="118" spans="1:1" s="20" customFormat="1" x14ac:dyDescent="0.25">
      <c r="A118" s="125"/>
    </row>
    <row r="119" spans="1:1" s="20" customFormat="1" x14ac:dyDescent="0.25">
      <c r="A119" s="125"/>
    </row>
    <row r="120" spans="1:1" s="20" customFormat="1" x14ac:dyDescent="0.25">
      <c r="A120" s="125"/>
    </row>
    <row r="121" spans="1:1" s="20" customFormat="1" x14ac:dyDescent="0.25">
      <c r="A121" s="125"/>
    </row>
    <row r="122" spans="1:1" s="20" customFormat="1" x14ac:dyDescent="0.25">
      <c r="A122" s="125"/>
    </row>
    <row r="123" spans="1:1" s="20" customFormat="1" x14ac:dyDescent="0.25">
      <c r="A123" s="125"/>
    </row>
    <row r="124" spans="1:1" s="20" customFormat="1" x14ac:dyDescent="0.25">
      <c r="A124" s="125"/>
    </row>
    <row r="125" spans="1:1" s="20" customFormat="1" x14ac:dyDescent="0.25">
      <c r="A125" s="125"/>
    </row>
    <row r="126" spans="1:1" s="20" customFormat="1" x14ac:dyDescent="0.25">
      <c r="A126" s="125"/>
    </row>
    <row r="127" spans="1:1" s="20" customFormat="1" x14ac:dyDescent="0.25">
      <c r="A127" s="125"/>
    </row>
    <row r="128" spans="1:1" s="20" customFormat="1" x14ac:dyDescent="0.25">
      <c r="A128" s="125"/>
    </row>
    <row r="129" spans="1:1" s="20" customFormat="1" x14ac:dyDescent="0.25">
      <c r="A129" s="125"/>
    </row>
    <row r="130" spans="1:1" s="20" customFormat="1" x14ac:dyDescent="0.25">
      <c r="A130" s="125"/>
    </row>
    <row r="131" spans="1:1" s="20" customFormat="1" x14ac:dyDescent="0.25">
      <c r="A131" s="125"/>
    </row>
    <row r="132" spans="1:1" s="20" customFormat="1" x14ac:dyDescent="0.25">
      <c r="A132" s="125"/>
    </row>
    <row r="133" spans="1:1" s="20" customFormat="1" x14ac:dyDescent="0.25">
      <c r="A133" s="125"/>
    </row>
    <row r="134" spans="1:1" s="20" customFormat="1" x14ac:dyDescent="0.25">
      <c r="A134" s="125"/>
    </row>
    <row r="135" spans="1:1" s="20" customFormat="1" x14ac:dyDescent="0.25">
      <c r="A135" s="125"/>
    </row>
    <row r="136" spans="1:1" s="20" customFormat="1" x14ac:dyDescent="0.25">
      <c r="A136" s="125"/>
    </row>
    <row r="137" spans="1:1" s="20" customFormat="1" x14ac:dyDescent="0.25">
      <c r="A137" s="125"/>
    </row>
  </sheetData>
  <mergeCells count="5">
    <mergeCell ref="A3:N3"/>
    <mergeCell ref="A18:N18"/>
    <mergeCell ref="A33:N33"/>
    <mergeCell ref="A48:N48"/>
    <mergeCell ref="A63:N63"/>
  </mergeCells>
  <pageMargins left="0.7" right="0.7" top="0.75" bottom="0.75" header="0.3" footer="0.3"/>
  <pageSetup paperSize="9" scale="21" fitToHeight="0" orientation="landscape"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C6AD-A86B-4CC3-9CBE-C8D5A95CA38B}">
  <dimension ref="A1:K5"/>
  <sheetViews>
    <sheetView workbookViewId="0"/>
  </sheetViews>
  <sheetFormatPr defaultRowHeight="15" x14ac:dyDescent="0.25"/>
  <cols>
    <col min="1" max="1" width="18" bestFit="1" customWidth="1"/>
    <col min="2" max="2" width="4.42578125" bestFit="1" customWidth="1"/>
    <col min="3" max="3" width="13.7109375" bestFit="1" customWidth="1"/>
    <col min="4" max="4" width="4.42578125" bestFit="1" customWidth="1"/>
    <col min="5" max="5" width="12.28515625" bestFit="1" customWidth="1"/>
    <col min="6" max="6" width="4.42578125" bestFit="1" customWidth="1"/>
    <col min="7" max="7" width="11.28515625" bestFit="1" customWidth="1"/>
    <col min="8" max="8" width="4.42578125" bestFit="1" customWidth="1"/>
    <col min="9" max="9" width="12.28515625" bestFit="1" customWidth="1"/>
    <col min="10" max="10" width="4.42578125" bestFit="1" customWidth="1"/>
    <col min="11" max="11" width="21.85546875" customWidth="1"/>
  </cols>
  <sheetData>
    <row r="1" spans="1:11" x14ac:dyDescent="0.25">
      <c r="A1" s="97" t="s">
        <v>63</v>
      </c>
      <c r="B1" s="96"/>
      <c r="C1" s="96"/>
      <c r="D1" s="96"/>
      <c r="E1" s="96"/>
      <c r="F1" s="96"/>
      <c r="G1" s="96"/>
      <c r="H1" s="96"/>
      <c r="I1" s="96"/>
      <c r="J1" s="96"/>
      <c r="K1" s="96"/>
    </row>
    <row r="2" spans="1:11" x14ac:dyDescent="0.25">
      <c r="A2" s="191"/>
      <c r="B2" s="316" t="s">
        <v>64</v>
      </c>
      <c r="C2" s="332"/>
      <c r="D2" s="316" t="s">
        <v>65</v>
      </c>
      <c r="E2" s="332"/>
      <c r="F2" s="316" t="s">
        <v>66</v>
      </c>
      <c r="G2" s="332"/>
      <c r="H2" s="316" t="s">
        <v>67</v>
      </c>
      <c r="I2" s="332"/>
      <c r="J2" s="316" t="s">
        <v>68</v>
      </c>
      <c r="K2" s="332"/>
    </row>
    <row r="3" spans="1:11" ht="30" x14ac:dyDescent="0.25">
      <c r="A3" s="191" t="s">
        <v>69</v>
      </c>
      <c r="B3" s="101">
        <v>0.43</v>
      </c>
      <c r="C3" s="98">
        <v>1311947511</v>
      </c>
      <c r="D3" s="101">
        <v>0.56999999999999995</v>
      </c>
      <c r="E3" s="98">
        <v>123273339</v>
      </c>
      <c r="F3" s="101">
        <v>0.30457521872438548</v>
      </c>
      <c r="G3" s="98">
        <v>47552823</v>
      </c>
      <c r="H3" s="101">
        <v>0.57894780329399298</v>
      </c>
      <c r="I3" s="136">
        <v>435896745</v>
      </c>
      <c r="J3" s="101">
        <v>0.46239327760895671</v>
      </c>
      <c r="K3" s="98">
        <v>1918670418</v>
      </c>
    </row>
    <row r="4" spans="1:11" ht="30" x14ac:dyDescent="0.25">
      <c r="A4" s="191" t="s">
        <v>70</v>
      </c>
      <c r="B4" s="101">
        <v>0.26</v>
      </c>
      <c r="C4" s="98">
        <v>781821999</v>
      </c>
      <c r="D4" s="101">
        <v>0.31</v>
      </c>
      <c r="E4" s="98">
        <v>66788052</v>
      </c>
      <c r="F4" s="101">
        <v>0.24814185719352333</v>
      </c>
      <c r="G4" s="98">
        <v>38741976</v>
      </c>
      <c r="H4" s="101">
        <v>0.23735963356163509</v>
      </c>
      <c r="I4" s="136">
        <v>178710915</v>
      </c>
      <c r="J4" s="101">
        <v>0.25691767239662894</v>
      </c>
      <c r="K4" s="98">
        <v>1066062942</v>
      </c>
    </row>
    <row r="5" spans="1:11" ht="30.75" thickBot="1" x14ac:dyDescent="0.3">
      <c r="A5" s="191" t="s">
        <v>71</v>
      </c>
      <c r="B5" s="102">
        <v>0.31</v>
      </c>
      <c r="C5" s="99">
        <v>930631568</v>
      </c>
      <c r="D5" s="102">
        <v>0.12</v>
      </c>
      <c r="E5" s="99">
        <v>25931264</v>
      </c>
      <c r="F5" s="102">
        <v>0.44728292408209119</v>
      </c>
      <c r="G5" s="99">
        <v>69833540</v>
      </c>
      <c r="H5" s="102">
        <v>0.18369256314437196</v>
      </c>
      <c r="I5" s="100">
        <v>138304334</v>
      </c>
      <c r="J5" s="102">
        <v>0.28068904999441435</v>
      </c>
      <c r="K5" s="99">
        <v>1164700706</v>
      </c>
    </row>
  </sheetData>
  <mergeCells count="5">
    <mergeCell ref="J2:K2"/>
    <mergeCell ref="B2:C2"/>
    <mergeCell ref="D2:E2"/>
    <mergeCell ref="F2:G2"/>
    <mergeCell ref="H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1CD59-8257-4AB8-8272-C451EBD29327}">
  <dimension ref="A1:K84"/>
  <sheetViews>
    <sheetView topLeftCell="A22" workbookViewId="0">
      <selection activeCell="A42" sqref="A42"/>
    </sheetView>
  </sheetViews>
  <sheetFormatPr defaultColWidth="8.85546875" defaultRowHeight="15" x14ac:dyDescent="0.25"/>
  <cols>
    <col min="1" max="1" width="12.85546875" style="96" bestFit="1" customWidth="1"/>
    <col min="2" max="2" width="5.28515625" style="96" bestFit="1" customWidth="1"/>
    <col min="3" max="3" width="7" style="96" bestFit="1" customWidth="1"/>
    <col min="4" max="4" width="6.140625" style="96" bestFit="1" customWidth="1"/>
    <col min="5" max="5" width="7.140625" style="96" bestFit="1" customWidth="1"/>
    <col min="6" max="6" width="8.140625" style="96" bestFit="1" customWidth="1"/>
    <col min="7" max="7" width="7.140625" style="96" bestFit="1" customWidth="1"/>
    <col min="8" max="9" width="8.85546875" style="96"/>
    <col min="10" max="11" width="0" style="96" hidden="1" customWidth="1"/>
    <col min="12" max="16384" width="8.85546875" style="96"/>
  </cols>
  <sheetData>
    <row r="1" spans="1:11" x14ac:dyDescent="0.25">
      <c r="A1" s="241" t="s">
        <v>363</v>
      </c>
      <c r="B1" s="241"/>
      <c r="C1" s="241"/>
      <c r="D1" s="337" t="s">
        <v>356</v>
      </c>
      <c r="E1" s="337"/>
      <c r="F1" s="337"/>
      <c r="G1" s="337"/>
      <c r="J1" s="96" t="s">
        <v>364</v>
      </c>
      <c r="K1" s="96" t="s">
        <v>476</v>
      </c>
    </row>
    <row r="2" spans="1:11" ht="60" x14ac:dyDescent="0.25">
      <c r="A2" s="310" t="s">
        <v>357</v>
      </c>
      <c r="B2" s="242" t="s">
        <v>4</v>
      </c>
      <c r="C2" s="243" t="s">
        <v>358</v>
      </c>
      <c r="D2" s="243" t="s">
        <v>359</v>
      </c>
      <c r="E2" s="243" t="s">
        <v>360</v>
      </c>
      <c r="F2" s="243" t="s">
        <v>361</v>
      </c>
      <c r="G2" s="243" t="s">
        <v>362</v>
      </c>
      <c r="J2" s="96" t="s">
        <v>365</v>
      </c>
      <c r="K2" s="96" t="s">
        <v>477</v>
      </c>
    </row>
    <row r="3" spans="1:11" x14ac:dyDescent="0.25">
      <c r="A3" s="244">
        <v>43952</v>
      </c>
      <c r="B3" s="245">
        <v>7966</v>
      </c>
      <c r="C3" s="246">
        <v>7898</v>
      </c>
      <c r="D3" s="246">
        <v>38</v>
      </c>
      <c r="E3" s="246">
        <v>14</v>
      </c>
      <c r="F3" s="246">
        <v>11</v>
      </c>
      <c r="G3" s="246">
        <v>5</v>
      </c>
      <c r="J3" s="96" t="s">
        <v>366</v>
      </c>
      <c r="K3" s="96" t="s">
        <v>478</v>
      </c>
    </row>
    <row r="4" spans="1:11" x14ac:dyDescent="0.25">
      <c r="A4" s="244">
        <v>43922</v>
      </c>
      <c r="B4" s="245">
        <v>5691</v>
      </c>
      <c r="C4" s="246">
        <v>5599</v>
      </c>
      <c r="D4" s="246">
        <v>47</v>
      </c>
      <c r="E4" s="246">
        <v>23</v>
      </c>
      <c r="F4" s="246">
        <v>9</v>
      </c>
      <c r="G4" s="246">
        <v>13</v>
      </c>
      <c r="J4" s="96" t="s">
        <v>367</v>
      </c>
      <c r="K4" s="96" t="s">
        <v>479</v>
      </c>
    </row>
    <row r="5" spans="1:11" x14ac:dyDescent="0.25">
      <c r="A5" s="244">
        <v>43891</v>
      </c>
      <c r="B5" s="245">
        <v>8583</v>
      </c>
      <c r="C5" s="246">
        <v>8458</v>
      </c>
      <c r="D5" s="246">
        <v>69</v>
      </c>
      <c r="E5" s="246">
        <v>32</v>
      </c>
      <c r="F5" s="246">
        <v>11</v>
      </c>
      <c r="G5" s="246">
        <v>13</v>
      </c>
      <c r="J5" s="96" t="s">
        <v>368</v>
      </c>
      <c r="K5" s="96" t="s">
        <v>480</v>
      </c>
    </row>
    <row r="6" spans="1:11" x14ac:dyDescent="0.25">
      <c r="A6" s="244">
        <v>43862</v>
      </c>
      <c r="B6" s="245">
        <v>8765</v>
      </c>
      <c r="C6" s="246">
        <v>8645</v>
      </c>
      <c r="D6" s="246">
        <v>62</v>
      </c>
      <c r="E6" s="246">
        <v>33</v>
      </c>
      <c r="F6" s="246">
        <v>8</v>
      </c>
      <c r="G6" s="246">
        <v>17</v>
      </c>
      <c r="J6" s="96" t="s">
        <v>369</v>
      </c>
      <c r="K6" s="96" t="s">
        <v>481</v>
      </c>
    </row>
    <row r="7" spans="1:11" x14ac:dyDescent="0.25">
      <c r="A7" s="244">
        <v>43831</v>
      </c>
      <c r="B7" s="245">
        <v>7052</v>
      </c>
      <c r="C7" s="246">
        <v>6910</v>
      </c>
      <c r="D7" s="246">
        <v>61</v>
      </c>
      <c r="E7" s="246">
        <v>50</v>
      </c>
      <c r="F7" s="246">
        <v>8</v>
      </c>
      <c r="G7" s="246">
        <v>23</v>
      </c>
      <c r="J7" s="96" t="s">
        <v>370</v>
      </c>
      <c r="K7" s="96" t="s">
        <v>482</v>
      </c>
    </row>
    <row r="8" spans="1:11" x14ac:dyDescent="0.25">
      <c r="A8" s="244">
        <v>43800</v>
      </c>
      <c r="B8" s="245">
        <v>8471</v>
      </c>
      <c r="C8" s="246">
        <v>8329</v>
      </c>
      <c r="D8" s="246">
        <v>60</v>
      </c>
      <c r="E8" s="246">
        <v>23</v>
      </c>
      <c r="F8" s="246">
        <v>14</v>
      </c>
      <c r="G8" s="246">
        <v>45</v>
      </c>
      <c r="J8" s="96" t="s">
        <v>371</v>
      </c>
      <c r="K8" s="96" t="s">
        <v>483</v>
      </c>
    </row>
    <row r="9" spans="1:11" x14ac:dyDescent="0.25">
      <c r="A9" s="244">
        <v>43770</v>
      </c>
      <c r="B9" s="245">
        <v>9141</v>
      </c>
      <c r="C9" s="246">
        <v>8984</v>
      </c>
      <c r="D9" s="246">
        <v>71</v>
      </c>
      <c r="E9" s="246">
        <v>22</v>
      </c>
      <c r="F9" s="246">
        <v>19</v>
      </c>
      <c r="G9" s="246">
        <v>45</v>
      </c>
      <c r="J9" s="96" t="s">
        <v>372</v>
      </c>
      <c r="K9" s="96" t="s">
        <v>484</v>
      </c>
    </row>
    <row r="10" spans="1:11" x14ac:dyDescent="0.25">
      <c r="A10" s="244">
        <v>43739</v>
      </c>
      <c r="B10" s="245">
        <v>9333</v>
      </c>
      <c r="C10" s="246">
        <v>9111</v>
      </c>
      <c r="D10" s="246">
        <v>109</v>
      </c>
      <c r="E10" s="246">
        <v>44</v>
      </c>
      <c r="F10" s="246">
        <v>23</v>
      </c>
      <c r="G10" s="246">
        <v>46</v>
      </c>
      <c r="J10" s="96" t="s">
        <v>373</v>
      </c>
      <c r="K10" s="96" t="s">
        <v>485</v>
      </c>
    </row>
    <row r="11" spans="1:11" x14ac:dyDescent="0.25">
      <c r="A11" s="244">
        <v>43709</v>
      </c>
      <c r="B11" s="245">
        <v>8994</v>
      </c>
      <c r="C11" s="246">
        <v>8796</v>
      </c>
      <c r="D11" s="246">
        <v>130</v>
      </c>
      <c r="E11" s="246">
        <v>30</v>
      </c>
      <c r="F11" s="246">
        <v>10</v>
      </c>
      <c r="G11" s="246">
        <v>28</v>
      </c>
      <c r="J11" s="96" t="s">
        <v>374</v>
      </c>
      <c r="K11" s="96" t="s">
        <v>486</v>
      </c>
    </row>
    <row r="12" spans="1:11" x14ac:dyDescent="0.25">
      <c r="A12" s="244">
        <v>43678</v>
      </c>
      <c r="B12" s="245">
        <v>9521</v>
      </c>
      <c r="C12" s="246">
        <v>9074</v>
      </c>
      <c r="D12" s="246">
        <v>292</v>
      </c>
      <c r="E12" s="246">
        <v>50</v>
      </c>
      <c r="F12" s="246">
        <v>29</v>
      </c>
      <c r="G12" s="246">
        <v>76</v>
      </c>
      <c r="J12" s="96" t="s">
        <v>375</v>
      </c>
      <c r="K12" s="96" t="s">
        <v>487</v>
      </c>
    </row>
    <row r="13" spans="1:11" x14ac:dyDescent="0.25">
      <c r="A13" s="244">
        <v>43647</v>
      </c>
      <c r="B13" s="245">
        <v>9663</v>
      </c>
      <c r="C13" s="246">
        <v>9195</v>
      </c>
      <c r="D13" s="246">
        <v>327</v>
      </c>
      <c r="E13" s="246">
        <v>64</v>
      </c>
      <c r="F13" s="246">
        <v>33</v>
      </c>
      <c r="G13" s="246">
        <v>44</v>
      </c>
      <c r="J13" s="96" t="s">
        <v>376</v>
      </c>
      <c r="K13" s="96" t="s">
        <v>488</v>
      </c>
    </row>
    <row r="14" spans="1:11" x14ac:dyDescent="0.25">
      <c r="A14" s="244">
        <v>43617</v>
      </c>
      <c r="B14" s="245">
        <v>8493</v>
      </c>
      <c r="C14" s="246">
        <v>7770</v>
      </c>
      <c r="D14" s="246">
        <v>517</v>
      </c>
      <c r="E14" s="246">
        <v>117</v>
      </c>
      <c r="F14" s="246">
        <v>31</v>
      </c>
      <c r="G14" s="246">
        <v>58</v>
      </c>
      <c r="J14" s="96" t="s">
        <v>377</v>
      </c>
      <c r="K14" s="96" t="s">
        <v>489</v>
      </c>
    </row>
    <row r="15" spans="1:11" x14ac:dyDescent="0.25">
      <c r="J15" s="96" t="s">
        <v>378</v>
      </c>
      <c r="K15" s="96" t="s">
        <v>490</v>
      </c>
    </row>
    <row r="16" spans="1:11" x14ac:dyDescent="0.25">
      <c r="J16" s="96" t="s">
        <v>379</v>
      </c>
      <c r="K16" s="96" t="s">
        <v>491</v>
      </c>
    </row>
    <row r="17" spans="10:11" x14ac:dyDescent="0.25">
      <c r="J17" s="96" t="s">
        <v>380</v>
      </c>
      <c r="K17" s="96" t="s">
        <v>492</v>
      </c>
    </row>
    <row r="18" spans="10:11" x14ac:dyDescent="0.25">
      <c r="J18" s="96" t="s">
        <v>381</v>
      </c>
      <c r="K18" s="96" t="s">
        <v>493</v>
      </c>
    </row>
    <row r="19" spans="10:11" x14ac:dyDescent="0.25">
      <c r="J19" s="96" t="s">
        <v>382</v>
      </c>
      <c r="K19" s="96" t="s">
        <v>494</v>
      </c>
    </row>
    <row r="20" spans="10:11" x14ac:dyDescent="0.25">
      <c r="J20" s="96" t="s">
        <v>383</v>
      </c>
      <c r="K20" s="96" t="s">
        <v>495</v>
      </c>
    </row>
    <row r="21" spans="10:11" x14ac:dyDescent="0.25">
      <c r="J21" s="96" t="s">
        <v>384</v>
      </c>
      <c r="K21" s="96" t="s">
        <v>496</v>
      </c>
    </row>
    <row r="22" spans="10:11" x14ac:dyDescent="0.25">
      <c r="J22" s="96" t="s">
        <v>385</v>
      </c>
      <c r="K22" s="96" t="s">
        <v>497</v>
      </c>
    </row>
    <row r="23" spans="10:11" x14ac:dyDescent="0.25">
      <c r="J23" s="96" t="s">
        <v>386</v>
      </c>
      <c r="K23" s="96" t="s">
        <v>498</v>
      </c>
    </row>
    <row r="24" spans="10:11" x14ac:dyDescent="0.25">
      <c r="J24" s="96" t="s">
        <v>387</v>
      </c>
      <c r="K24" s="96" t="s">
        <v>499</v>
      </c>
    </row>
    <row r="25" spans="10:11" x14ac:dyDescent="0.25">
      <c r="J25" s="96" t="s">
        <v>388</v>
      </c>
      <c r="K25" s="96" t="s">
        <v>500</v>
      </c>
    </row>
    <row r="26" spans="10:11" x14ac:dyDescent="0.25">
      <c r="J26" s="96" t="s">
        <v>389</v>
      </c>
      <c r="K26" s="96" t="s">
        <v>501</v>
      </c>
    </row>
    <row r="27" spans="10:11" x14ac:dyDescent="0.25">
      <c r="J27" s="96" t="s">
        <v>390</v>
      </c>
      <c r="K27" s="96" t="s">
        <v>502</v>
      </c>
    </row>
    <row r="28" spans="10:11" x14ac:dyDescent="0.25">
      <c r="J28" s="96" t="s">
        <v>391</v>
      </c>
      <c r="K28" s="96" t="s">
        <v>503</v>
      </c>
    </row>
    <row r="29" spans="10:11" x14ac:dyDescent="0.25">
      <c r="J29" s="96" t="s">
        <v>392</v>
      </c>
      <c r="K29" s="96" t="s">
        <v>504</v>
      </c>
    </row>
    <row r="30" spans="10:11" x14ac:dyDescent="0.25">
      <c r="J30" s="96" t="s">
        <v>393</v>
      </c>
      <c r="K30" s="96" t="s">
        <v>505</v>
      </c>
    </row>
    <row r="31" spans="10:11" x14ac:dyDescent="0.25">
      <c r="J31" s="96" t="s">
        <v>394</v>
      </c>
      <c r="K31" s="96" t="s">
        <v>506</v>
      </c>
    </row>
    <row r="32" spans="10:11" x14ac:dyDescent="0.25">
      <c r="J32" s="96" t="s">
        <v>395</v>
      </c>
      <c r="K32" s="96" t="s">
        <v>507</v>
      </c>
    </row>
    <row r="33" spans="10:11" x14ac:dyDescent="0.25">
      <c r="J33" s="96" t="s">
        <v>396</v>
      </c>
      <c r="K33" s="96" t="s">
        <v>508</v>
      </c>
    </row>
    <row r="34" spans="10:11" x14ac:dyDescent="0.25">
      <c r="J34" s="96" t="s">
        <v>397</v>
      </c>
      <c r="K34" s="96" t="s">
        <v>509</v>
      </c>
    </row>
    <row r="35" spans="10:11" x14ac:dyDescent="0.25">
      <c r="J35" s="96" t="s">
        <v>398</v>
      </c>
      <c r="K35" s="96" t="s">
        <v>510</v>
      </c>
    </row>
    <row r="36" spans="10:11" x14ac:dyDescent="0.25">
      <c r="J36" s="96" t="s">
        <v>399</v>
      </c>
      <c r="K36" s="96" t="s">
        <v>511</v>
      </c>
    </row>
    <row r="37" spans="10:11" x14ac:dyDescent="0.25">
      <c r="J37" s="96" t="s">
        <v>400</v>
      </c>
      <c r="K37" s="96" t="s">
        <v>512</v>
      </c>
    </row>
    <row r="38" spans="10:11" x14ac:dyDescent="0.25">
      <c r="J38" s="96" t="s">
        <v>401</v>
      </c>
      <c r="K38" s="96" t="s">
        <v>513</v>
      </c>
    </row>
    <row r="39" spans="10:11" x14ac:dyDescent="0.25">
      <c r="J39" s="96" t="s">
        <v>402</v>
      </c>
      <c r="K39" s="96" t="s">
        <v>514</v>
      </c>
    </row>
    <row r="40" spans="10:11" x14ac:dyDescent="0.25">
      <c r="J40" s="96" t="s">
        <v>403</v>
      </c>
      <c r="K40" s="96" t="s">
        <v>515</v>
      </c>
    </row>
    <row r="41" spans="10:11" x14ac:dyDescent="0.25">
      <c r="J41" s="96" t="s">
        <v>404</v>
      </c>
      <c r="K41" s="96" t="s">
        <v>516</v>
      </c>
    </row>
    <row r="42" spans="10:11" x14ac:dyDescent="0.25">
      <c r="J42" s="96" t="s">
        <v>405</v>
      </c>
      <c r="K42" s="96" t="s">
        <v>517</v>
      </c>
    </row>
    <row r="43" spans="10:11" x14ac:dyDescent="0.25">
      <c r="J43" s="96" t="s">
        <v>406</v>
      </c>
      <c r="K43" s="96" t="s">
        <v>518</v>
      </c>
    </row>
    <row r="44" spans="10:11" x14ac:dyDescent="0.25">
      <c r="J44" s="96" t="s">
        <v>407</v>
      </c>
      <c r="K44" s="96" t="s">
        <v>519</v>
      </c>
    </row>
    <row r="45" spans="10:11" x14ac:dyDescent="0.25">
      <c r="J45" s="96" t="s">
        <v>408</v>
      </c>
      <c r="K45" s="96" t="s">
        <v>520</v>
      </c>
    </row>
    <row r="46" spans="10:11" x14ac:dyDescent="0.25">
      <c r="J46" s="96" t="s">
        <v>409</v>
      </c>
      <c r="K46" s="96" t="s">
        <v>521</v>
      </c>
    </row>
    <row r="47" spans="10:11" x14ac:dyDescent="0.25">
      <c r="J47" s="96" t="s">
        <v>410</v>
      </c>
      <c r="K47" s="96" t="s">
        <v>522</v>
      </c>
    </row>
    <row r="48" spans="10:11" x14ac:dyDescent="0.25">
      <c r="J48" s="96" t="s">
        <v>411</v>
      </c>
      <c r="K48" s="96" t="s">
        <v>523</v>
      </c>
    </row>
    <row r="49" spans="10:11" x14ac:dyDescent="0.25">
      <c r="J49" s="96" t="s">
        <v>412</v>
      </c>
      <c r="K49" s="96" t="s">
        <v>524</v>
      </c>
    </row>
    <row r="50" spans="10:11" x14ac:dyDescent="0.25">
      <c r="J50" s="96" t="s">
        <v>413</v>
      </c>
      <c r="K50" s="96" t="s">
        <v>525</v>
      </c>
    </row>
    <row r="51" spans="10:11" x14ac:dyDescent="0.25">
      <c r="J51" s="96" t="s">
        <v>414</v>
      </c>
      <c r="K51" s="96" t="s">
        <v>526</v>
      </c>
    </row>
    <row r="52" spans="10:11" x14ac:dyDescent="0.25">
      <c r="J52" s="96" t="s">
        <v>415</v>
      </c>
      <c r="K52" s="96" t="s">
        <v>527</v>
      </c>
    </row>
    <row r="53" spans="10:11" x14ac:dyDescent="0.25">
      <c r="J53" s="96" t="s">
        <v>416</v>
      </c>
      <c r="K53" s="96" t="s">
        <v>528</v>
      </c>
    </row>
    <row r="54" spans="10:11" x14ac:dyDescent="0.25">
      <c r="J54" s="96" t="s">
        <v>417</v>
      </c>
      <c r="K54" s="96" t="s">
        <v>529</v>
      </c>
    </row>
    <row r="55" spans="10:11" x14ac:dyDescent="0.25">
      <c r="J55" s="96" t="s">
        <v>418</v>
      </c>
      <c r="K55" s="96" t="s">
        <v>530</v>
      </c>
    </row>
    <row r="56" spans="10:11" x14ac:dyDescent="0.25">
      <c r="J56" s="96" t="s">
        <v>419</v>
      </c>
      <c r="K56" s="96" t="s">
        <v>531</v>
      </c>
    </row>
    <row r="57" spans="10:11" x14ac:dyDescent="0.25">
      <c r="J57" s="96" t="s">
        <v>420</v>
      </c>
      <c r="K57" s="96" t="s">
        <v>532</v>
      </c>
    </row>
    <row r="58" spans="10:11" x14ac:dyDescent="0.25">
      <c r="J58" s="96" t="s">
        <v>421</v>
      </c>
      <c r="K58" s="96" t="s">
        <v>533</v>
      </c>
    </row>
    <row r="59" spans="10:11" x14ac:dyDescent="0.25">
      <c r="J59" s="96" t="s">
        <v>422</v>
      </c>
      <c r="K59" s="96" t="s">
        <v>534</v>
      </c>
    </row>
    <row r="60" spans="10:11" x14ac:dyDescent="0.25">
      <c r="J60" s="96" t="s">
        <v>423</v>
      </c>
      <c r="K60" s="96" t="s">
        <v>535</v>
      </c>
    </row>
    <row r="61" spans="10:11" x14ac:dyDescent="0.25">
      <c r="J61" s="96" t="s">
        <v>424</v>
      </c>
      <c r="K61" s="96" t="s">
        <v>536</v>
      </c>
    </row>
    <row r="62" spans="10:11" x14ac:dyDescent="0.25">
      <c r="J62" s="96" t="s">
        <v>425</v>
      </c>
      <c r="K62" s="96" t="s">
        <v>537</v>
      </c>
    </row>
    <row r="63" spans="10:11" x14ac:dyDescent="0.25">
      <c r="J63" s="96" t="s">
        <v>426</v>
      </c>
      <c r="K63" s="96" t="s">
        <v>538</v>
      </c>
    </row>
    <row r="64" spans="10:11" x14ac:dyDescent="0.25">
      <c r="J64" s="96" t="s">
        <v>427</v>
      </c>
      <c r="K64" s="96" t="s">
        <v>539</v>
      </c>
    </row>
    <row r="65" spans="10:11" x14ac:dyDescent="0.25">
      <c r="J65" s="96" t="s">
        <v>428</v>
      </c>
      <c r="K65" s="96" t="s">
        <v>540</v>
      </c>
    </row>
    <row r="66" spans="10:11" x14ac:dyDescent="0.25">
      <c r="J66" s="96" t="s">
        <v>429</v>
      </c>
      <c r="K66" s="96" t="s">
        <v>541</v>
      </c>
    </row>
    <row r="67" spans="10:11" x14ac:dyDescent="0.25">
      <c r="J67" s="96" t="s">
        <v>430</v>
      </c>
      <c r="K67" s="96" t="s">
        <v>542</v>
      </c>
    </row>
    <row r="68" spans="10:11" x14ac:dyDescent="0.25">
      <c r="J68" s="96" t="s">
        <v>431</v>
      </c>
      <c r="K68" s="96" t="s">
        <v>543</v>
      </c>
    </row>
    <row r="69" spans="10:11" x14ac:dyDescent="0.25">
      <c r="J69" s="96" t="s">
        <v>432</v>
      </c>
      <c r="K69" s="96" t="s">
        <v>544</v>
      </c>
    </row>
    <row r="70" spans="10:11" x14ac:dyDescent="0.25">
      <c r="J70" s="96" t="s">
        <v>433</v>
      </c>
      <c r="K70" s="96" t="s">
        <v>545</v>
      </c>
    </row>
    <row r="71" spans="10:11" x14ac:dyDescent="0.25">
      <c r="J71" s="96" t="s">
        <v>434</v>
      </c>
      <c r="K71" s="96" t="s">
        <v>546</v>
      </c>
    </row>
    <row r="72" spans="10:11" x14ac:dyDescent="0.25">
      <c r="J72" s="96" t="s">
        <v>435</v>
      </c>
      <c r="K72" s="96" t="s">
        <v>547</v>
      </c>
    </row>
    <row r="73" spans="10:11" x14ac:dyDescent="0.25">
      <c r="J73" s="96" t="s">
        <v>436</v>
      </c>
      <c r="K73" s="96" t="s">
        <v>548</v>
      </c>
    </row>
    <row r="74" spans="10:11" x14ac:dyDescent="0.25">
      <c r="J74" s="96" t="s">
        <v>437</v>
      </c>
      <c r="K74" s="96" t="s">
        <v>549</v>
      </c>
    </row>
    <row r="75" spans="10:11" x14ac:dyDescent="0.25">
      <c r="J75" s="96" t="s">
        <v>438</v>
      </c>
      <c r="K75" s="96" t="s">
        <v>550</v>
      </c>
    </row>
    <row r="76" spans="10:11" x14ac:dyDescent="0.25">
      <c r="J76" s="96" t="s">
        <v>439</v>
      </c>
      <c r="K76" s="96" t="s">
        <v>551</v>
      </c>
    </row>
    <row r="77" spans="10:11" x14ac:dyDescent="0.25">
      <c r="J77" s="96" t="s">
        <v>440</v>
      </c>
      <c r="K77" s="96" t="s">
        <v>552</v>
      </c>
    </row>
    <row r="78" spans="10:11" x14ac:dyDescent="0.25">
      <c r="J78" s="96" t="s">
        <v>441</v>
      </c>
      <c r="K78" s="96" t="s">
        <v>553</v>
      </c>
    </row>
    <row r="79" spans="10:11" x14ac:dyDescent="0.25">
      <c r="J79" s="96" t="s">
        <v>442</v>
      </c>
      <c r="K79" s="96" t="s">
        <v>554</v>
      </c>
    </row>
    <row r="80" spans="10:11" x14ac:dyDescent="0.25">
      <c r="J80" s="96" t="s">
        <v>443</v>
      </c>
      <c r="K80" s="96" t="s">
        <v>555</v>
      </c>
    </row>
    <row r="81" spans="10:11" x14ac:dyDescent="0.25">
      <c r="J81" s="96" t="s">
        <v>444</v>
      </c>
      <c r="K81" s="96" t="s">
        <v>556</v>
      </c>
    </row>
    <row r="82" spans="10:11" x14ac:dyDescent="0.25">
      <c r="J82" s="96" t="s">
        <v>445</v>
      </c>
      <c r="K82" s="96" t="s">
        <v>557</v>
      </c>
    </row>
    <row r="83" spans="10:11" x14ac:dyDescent="0.25">
      <c r="J83" s="96" t="s">
        <v>446</v>
      </c>
      <c r="K83" s="96" t="s">
        <v>558</v>
      </c>
    </row>
    <row r="84" spans="10:11" x14ac:dyDescent="0.25">
      <c r="J84" s="96" t="s">
        <v>447</v>
      </c>
      <c r="K84" s="96" t="s">
        <v>559</v>
      </c>
    </row>
  </sheetData>
  <mergeCells count="1">
    <mergeCell ref="D1:G1"/>
  </mergeCells>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L12"/>
  <sheetViews>
    <sheetView workbookViewId="0">
      <selection activeCell="I13" sqref="I13"/>
    </sheetView>
  </sheetViews>
  <sheetFormatPr defaultRowHeight="15" x14ac:dyDescent="0.25"/>
  <cols>
    <col min="1" max="1" width="14.42578125" customWidth="1"/>
    <col min="2" max="4" width="11.42578125" customWidth="1"/>
    <col min="6" max="6" width="14" customWidth="1"/>
    <col min="7" max="7" width="14.140625" customWidth="1"/>
    <col min="8" max="8" width="7.42578125" style="96" bestFit="1" customWidth="1"/>
    <col min="9" max="10" width="7.42578125" bestFit="1" customWidth="1"/>
    <col min="11" max="11" width="7.7109375" customWidth="1"/>
    <col min="12" max="12" width="7.42578125" bestFit="1" customWidth="1"/>
  </cols>
  <sheetData>
    <row r="1" spans="1:12" s="60" customFormat="1" x14ac:dyDescent="0.25">
      <c r="A1" s="84"/>
      <c r="B1" s="96"/>
      <c r="C1" s="96"/>
      <c r="D1" s="96"/>
      <c r="E1" s="96"/>
      <c r="F1" s="96"/>
      <c r="G1" s="96"/>
      <c r="H1" s="96"/>
      <c r="I1" s="96"/>
      <c r="J1" s="96"/>
    </row>
    <row r="2" spans="1:12" ht="77.25" thickBot="1" x14ac:dyDescent="0.3">
      <c r="A2" s="108"/>
      <c r="B2" s="75" t="s">
        <v>208</v>
      </c>
      <c r="C2" s="75" t="s">
        <v>209</v>
      </c>
      <c r="D2" s="75" t="s">
        <v>353</v>
      </c>
      <c r="E2" s="75" t="s">
        <v>210</v>
      </c>
      <c r="F2" s="75" t="s">
        <v>211</v>
      </c>
      <c r="G2" s="75" t="s">
        <v>212</v>
      </c>
      <c r="H2" s="75" t="s">
        <v>213</v>
      </c>
      <c r="I2" s="75" t="s">
        <v>214</v>
      </c>
      <c r="J2" s="75" t="s">
        <v>215</v>
      </c>
      <c r="K2" s="75" t="s">
        <v>354</v>
      </c>
      <c r="L2" s="75" t="s">
        <v>355</v>
      </c>
    </row>
    <row r="3" spans="1:12" ht="27" thickTop="1" thickBot="1" x14ac:dyDescent="0.3">
      <c r="A3" s="76" t="s">
        <v>5</v>
      </c>
      <c r="B3" s="109">
        <v>0.74</v>
      </c>
      <c r="C3" s="109">
        <v>0.67</v>
      </c>
      <c r="D3" s="109">
        <v>0.69299999999999995</v>
      </c>
      <c r="E3" s="109">
        <v>0.65859999999999996</v>
      </c>
      <c r="F3" s="127">
        <v>0.98150000000000004</v>
      </c>
      <c r="G3" s="127">
        <v>2.9999999999999997E-4</v>
      </c>
      <c r="H3" s="109">
        <v>0.62280000000000002</v>
      </c>
      <c r="I3" s="109">
        <v>0.75380000000000003</v>
      </c>
      <c r="J3" s="109">
        <v>0.79749999999999999</v>
      </c>
      <c r="K3" s="109">
        <v>0.82879999999999998</v>
      </c>
      <c r="L3" s="109">
        <v>0.90080000000000005</v>
      </c>
    </row>
    <row r="4" spans="1:12" ht="39.75" thickTop="1" thickBot="1" x14ac:dyDescent="0.3">
      <c r="A4" s="77" t="s">
        <v>216</v>
      </c>
      <c r="B4" s="128">
        <v>0.13</v>
      </c>
      <c r="C4" s="128">
        <v>0.17</v>
      </c>
      <c r="D4" s="128">
        <v>0.19359999999999999</v>
      </c>
      <c r="E4" s="128">
        <v>0.19700000000000001</v>
      </c>
      <c r="F4" s="129">
        <v>0.98870000000000002</v>
      </c>
      <c r="G4" s="129">
        <v>2.0000000000000001E-4</v>
      </c>
      <c r="H4" s="128">
        <v>0.68289999999999995</v>
      </c>
      <c r="I4" s="128">
        <v>0.81359999999999999</v>
      </c>
      <c r="J4" s="128">
        <v>0.86339999999999995</v>
      </c>
      <c r="K4" s="128">
        <v>0.8931</v>
      </c>
      <c r="L4" s="128">
        <v>0.91220000000000001</v>
      </c>
    </row>
    <row r="5" spans="1:12" ht="27" thickTop="1" thickBot="1" x14ac:dyDescent="0.3">
      <c r="A5" s="78" t="s">
        <v>217</v>
      </c>
      <c r="B5" s="130">
        <v>0.06</v>
      </c>
      <c r="C5" s="130">
        <v>0.08</v>
      </c>
      <c r="D5" s="130">
        <v>4.7E-2</v>
      </c>
      <c r="E5" s="130">
        <v>6.7500000000000004E-2</v>
      </c>
      <c r="F5" s="131">
        <v>0.99680000000000002</v>
      </c>
      <c r="G5" s="131">
        <v>0</v>
      </c>
      <c r="H5" s="130">
        <v>0.72160000000000002</v>
      </c>
      <c r="I5" s="130">
        <v>0.82569999999999999</v>
      </c>
      <c r="J5" s="130">
        <v>0.85099999999999998</v>
      </c>
      <c r="K5" s="130">
        <v>0.87629999999999997</v>
      </c>
      <c r="L5" s="130">
        <v>0.89100000000000001</v>
      </c>
    </row>
    <row r="6" spans="1:12" ht="16.5" thickTop="1" x14ac:dyDescent="0.25">
      <c r="A6" s="110" t="s">
        <v>218</v>
      </c>
      <c r="B6" s="132">
        <v>7.0000000000000007E-2</v>
      </c>
      <c r="C6" s="132">
        <v>0.09</v>
      </c>
      <c r="D6" s="132">
        <v>6.6400000000000001E-2</v>
      </c>
      <c r="E6" s="132">
        <v>7.6899999999999996E-2</v>
      </c>
      <c r="F6" s="133">
        <v>0.97889999999999999</v>
      </c>
      <c r="G6" s="133">
        <v>6.9999999999999999E-4</v>
      </c>
      <c r="H6" s="132">
        <v>0.6835</v>
      </c>
      <c r="I6" s="132">
        <v>0.79069999999999996</v>
      </c>
      <c r="J6" s="132">
        <v>0.8387</v>
      </c>
      <c r="K6" s="132">
        <v>0.85250000000000004</v>
      </c>
      <c r="L6" s="132">
        <v>0.90429999999999999</v>
      </c>
    </row>
    <row r="7" spans="1:12" ht="14.45" customHeight="1" x14ac:dyDescent="0.25">
      <c r="A7" s="96"/>
      <c r="B7" s="96"/>
      <c r="C7" s="96"/>
      <c r="D7" s="96"/>
      <c r="E7" s="96"/>
      <c r="F7" s="96"/>
      <c r="G7" s="96"/>
      <c r="I7" s="96"/>
      <c r="J7" s="96"/>
    </row>
    <row r="9" spans="1:12" ht="14.45" customHeight="1" x14ac:dyDescent="0.25">
      <c r="A9" s="96"/>
      <c r="B9" s="96"/>
      <c r="C9" s="96"/>
      <c r="D9" s="96"/>
      <c r="E9" s="96"/>
      <c r="F9" s="96"/>
      <c r="G9" s="96"/>
      <c r="I9" s="96"/>
      <c r="J9" s="96"/>
    </row>
    <row r="11" spans="1:12" ht="14.45" customHeight="1" x14ac:dyDescent="0.25">
      <c r="A11" s="96"/>
      <c r="B11" s="96"/>
      <c r="C11" s="96"/>
      <c r="D11" s="96"/>
      <c r="E11" s="96"/>
      <c r="F11" s="96"/>
      <c r="G11" s="96"/>
      <c r="I11" s="96"/>
      <c r="J11" s="96"/>
    </row>
    <row r="12" spans="1:12" ht="15.95" customHeight="1" x14ac:dyDescent="0.25">
      <c r="A12" s="96"/>
      <c r="B12" s="96"/>
      <c r="C12" s="96"/>
      <c r="D12" s="96"/>
      <c r="E12" s="96"/>
      <c r="F12" s="96"/>
      <c r="G12" s="96"/>
      <c r="I12" s="96"/>
      <c r="J12" s="9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BF282A75966241B601B84B6DD49E19" ma:contentTypeVersion="4" ma:contentTypeDescription="Create a new document." ma:contentTypeScope="" ma:versionID="24455668454a9cd443b2e392221fed83">
  <xsd:schema xmlns:xsd="http://www.w3.org/2001/XMLSchema" xmlns:xs="http://www.w3.org/2001/XMLSchema" xmlns:p="http://schemas.microsoft.com/office/2006/metadata/properties" xmlns:ns2="4762dec7-072f-4f33-8d0b-a661903cb960" targetNamespace="http://schemas.microsoft.com/office/2006/metadata/properties" ma:root="true" ma:fieldsID="e9a1d2e06ecef55ec08267e7bb3b6211" ns2:_="">
    <xsd:import namespace="4762dec7-072f-4f33-8d0b-a661903cb9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62dec7-072f-4f33-8d0b-a661903cb9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4DC78-E13F-4E2D-9840-232BA4ED2FA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4762dec7-072f-4f33-8d0b-a661903cb960"/>
    <ds:schemaRef ds:uri="http://www.w3.org/XML/1998/namespace"/>
  </ds:schemaRefs>
</ds:datastoreItem>
</file>

<file path=customXml/itemProps2.xml><?xml version="1.0" encoding="utf-8"?>
<ds:datastoreItem xmlns:ds="http://schemas.openxmlformats.org/officeDocument/2006/customXml" ds:itemID="{1343A251-1EED-4BAE-B54D-02270F537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62dec7-072f-4f33-8d0b-a661903cb9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26F7E6-000C-4200-A2AC-18A7F6A008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6</vt:i4>
      </vt:variant>
    </vt:vector>
  </HeadingPairs>
  <TitlesOfParts>
    <vt:vector size="36" baseType="lpstr">
      <vt:lpstr>Month </vt:lpstr>
      <vt:lpstr>Effectiveness - Return to work</vt:lpstr>
      <vt:lpstr>Effectiveness - Claim Psych</vt:lpstr>
      <vt:lpstr>Effectiveness - Claims body loc</vt:lpstr>
      <vt:lpstr>RTW by insurer type</vt:lpstr>
      <vt:lpstr>Efficiency - Claim payments</vt:lpstr>
      <vt:lpstr>Benefits to and for workers </vt:lpstr>
      <vt:lpstr>Scheme late decisions </vt:lpstr>
      <vt:lpstr>Insurer scorecard </vt:lpstr>
      <vt:lpstr>Claims share</vt:lpstr>
      <vt:lpstr>CustomerExp - Enquiries &amp; Compl</vt:lpstr>
      <vt:lpstr>CustomerExp - WIRO</vt:lpstr>
      <vt:lpstr>CustomerExp - Disputes lodged</vt:lpstr>
      <vt:lpstr>CustomerExp - Disputes_WCC</vt:lpstr>
      <vt:lpstr>Affordability - Insurance</vt:lpstr>
      <vt:lpstr>Efficiency - Weekly benefits</vt:lpstr>
      <vt:lpstr>Efficiency - Receiving benefit</vt:lpstr>
      <vt:lpstr>Return to work - including med</vt:lpstr>
      <vt:lpstr>Efficiency - Avg weekly ben dur</vt:lpstr>
      <vt:lpstr>Effectiveness - Claim develop</vt:lpstr>
      <vt:lpstr>Efficiency - Payment develop</vt:lpstr>
      <vt:lpstr>Effectiveness - Active Claims</vt:lpstr>
      <vt:lpstr>NI</vt:lpstr>
      <vt:lpstr>SI</vt:lpstr>
      <vt:lpstr>SSI</vt:lpstr>
      <vt:lpstr>TMF EM</vt:lpstr>
      <vt:lpstr>TMF nonem</vt:lpstr>
      <vt:lpstr>DQS_Claims data</vt:lpstr>
      <vt:lpstr>DQS_Policy data</vt:lpstr>
      <vt:lpstr>DQS_Customer experience</vt:lpstr>
      <vt:lpstr>'Scheme late decisions '!Insurer_Name</vt:lpstr>
      <vt:lpstr>'Scheme late decisions '!List</vt:lpstr>
      <vt:lpstr>'DQS_Claims data'!Print_Area</vt:lpstr>
      <vt:lpstr>'DQS_Customer experience'!Print_Area</vt:lpstr>
      <vt:lpstr>'DQS_Policy data'!Print_Area</vt:lpstr>
      <vt:lpstr>'Scheme late decisions '!Test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Megan Haines</cp:lastModifiedBy>
  <cp:revision/>
  <dcterms:created xsi:type="dcterms:W3CDTF">2018-04-03T22:55:06Z</dcterms:created>
  <dcterms:modified xsi:type="dcterms:W3CDTF">2020-08-21T04:17:54Z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0x01010008BF282A75966241B601B84B6DD49E19</vt:lpwstr>
  </property>
</Properties>
</file>