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nswgov-my.sharepoint.com/personal/megan_haines_sira_nsw_gov_au/Documents/SIRA/Website/Megan Vesey/Oct 2020/"/>
    </mc:Choice>
  </mc:AlternateContent>
  <xr:revisionPtr revIDLastSave="0" documentId="8_{8F40EF4D-C34D-4308-B134-840D7546BE00}" xr6:coauthVersionLast="45" xr6:coauthVersionMax="45" xr10:uidLastSave="{00000000-0000-0000-0000-000000000000}"/>
  <bookViews>
    <workbookView xWindow="-120" yWindow="-120" windowWidth="29040" windowHeight="15840" tabRatio="903" xr2:uid="{00000000-000D-0000-FFFF-FFFF00000000}"/>
  </bookViews>
  <sheets>
    <sheet name="Month " sheetId="16" r:id="rId1"/>
    <sheet name="Effectiveness - Return to work" sheetId="82" r:id="rId2"/>
    <sheet name="Effectiveness - Claim Psych" sheetId="80" r:id="rId3"/>
    <sheet name="Effectiveness - Claims body loc" sheetId="81" r:id="rId4"/>
    <sheet name="Effectiveness - maintain RTW" sheetId="121" r:id="rId5"/>
    <sheet name="Efficiency - Claim payments" sheetId="114" r:id="rId6"/>
    <sheet name="Benefits to and for workers" sheetId="126" r:id="rId7"/>
    <sheet name="Claims share" sheetId="78" r:id="rId8"/>
    <sheet name="Insurer scorecard " sheetId="47" r:id="rId9"/>
    <sheet name="CustomerExp - Enquiries &amp; Compl" sheetId="125" r:id="rId10"/>
    <sheet name="CustomerExp - WIRO" sheetId="44" r:id="rId11"/>
    <sheet name="CustomerExp - Disputes_WCC" sheetId="113" r:id="rId12"/>
    <sheet name="CustomerExp - Disputes lodged" sheetId="72" r:id="rId13"/>
    <sheet name="Effectiveness - Active Claims" sheetId="79" r:id="rId14"/>
    <sheet name="Affordability - Insurance" sheetId="15" r:id="rId15"/>
    <sheet name="Efficiency - Weekly benefits" sheetId="41" r:id="rId16"/>
    <sheet name="Efficiency - Receiving benefit" sheetId="42" r:id="rId17"/>
    <sheet name="Return to work - including med" sheetId="95" r:id="rId18"/>
    <sheet name="Efficiency - Avg weekly ben dur" sheetId="115" r:id="rId19"/>
    <sheet name="Effectiveness - Claim develop" sheetId="93" r:id="rId20"/>
    <sheet name="Efficiency - Payment develop" sheetId="92" r:id="rId21"/>
    <sheet name="DQS_Claims data" sheetId="86" r:id="rId22"/>
    <sheet name="DQS_Policy data" sheetId="87" r:id="rId23"/>
    <sheet name="DQS_Customer experience" sheetId="88" r:id="rId24"/>
  </sheets>
  <externalReferences>
    <externalReference r:id="rId25"/>
    <externalReference r:id="rId26"/>
  </externalReferences>
  <definedNames>
    <definedName name="_AMO_UniqueIdentifier" hidden="1">"'94db59c5-3591-4e2d-8a34-0e088994a81f'"</definedName>
    <definedName name="_xlnm._FilterDatabase" localSheetId="12" hidden="1">'CustomerExp - Disputes lodged'!$A$2:$E$2</definedName>
    <definedName name="data_date">#REF!</definedName>
    <definedName name="Insurer_Name">#REF!</definedName>
    <definedName name="List">#REF!</definedName>
    <definedName name="_xlnm.Print_Area" localSheetId="21">'DQS_Claims data'!$A$1:$B$87</definedName>
    <definedName name="_xlnm.Print_Area" localSheetId="23">'DQS_Customer experience'!$A$1:$B$87</definedName>
    <definedName name="_xlnm.Print_Area" localSheetId="22">'DQS_Policy data'!$A$1:$B$87</definedName>
    <definedName name="Test">#REF!</definedName>
    <definedName name="val_date">#REF!</definedName>
    <definedName name="valn_date">[1]Param!$C$3</definedName>
    <definedName name="valn_year">[2]Param!$C$3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I27" i="113" l="1"/>
  <c r="CH27" i="113"/>
  <c r="CG27" i="113"/>
  <c r="CF27" i="113"/>
  <c r="CE27" i="113"/>
  <c r="CD27" i="113"/>
  <c r="CI13" i="113"/>
  <c r="CH13" i="113"/>
  <c r="CG13" i="113"/>
  <c r="CF13" i="113"/>
  <c r="CE13" i="113"/>
  <c r="CD13" i="113"/>
  <c r="CC27" i="113" l="1"/>
  <c r="CB27" i="113"/>
  <c r="CC13" i="113"/>
  <c r="CB13" i="113"/>
  <c r="D52" i="44" l="1"/>
  <c r="D51" i="44" l="1"/>
  <c r="D47" i="44"/>
  <c r="D48" i="44"/>
  <c r="D49" i="44"/>
  <c r="D50" i="44"/>
  <c r="CA27" i="113" l="1"/>
  <c r="BZ27" i="113"/>
  <c r="BY27" i="113"/>
  <c r="BX27" i="113"/>
  <c r="CA13" i="113"/>
  <c r="BZ13" i="113"/>
  <c r="BY13" i="113"/>
  <c r="BX13" i="113"/>
  <c r="D46" i="44" l="1"/>
  <c r="D45" i="44"/>
  <c r="D44" i="44"/>
  <c r="D43" i="44"/>
  <c r="D42" i="44"/>
  <c r="D41" i="44"/>
  <c r="D40" i="44"/>
  <c r="D39" i="44"/>
  <c r="D38" i="44"/>
  <c r="D36" i="44"/>
  <c r="D35" i="44"/>
  <c r="D34" i="44"/>
  <c r="D33" i="44"/>
  <c r="D32" i="44"/>
  <c r="D31" i="44"/>
  <c r="D30" i="44"/>
  <c r="D29" i="44"/>
  <c r="D28" i="44"/>
  <c r="D27" i="44"/>
  <c r="D26" i="44"/>
  <c r="BW27" i="113"/>
  <c r="BV27" i="113"/>
  <c r="BU27" i="113"/>
  <c r="BT27" i="113"/>
  <c r="BS27" i="113"/>
  <c r="BR27" i="113"/>
  <c r="BQ27" i="113"/>
  <c r="BP27" i="113"/>
  <c r="BO27" i="113"/>
  <c r="BN27" i="113"/>
  <c r="BM27" i="113"/>
  <c r="BL27" i="113"/>
  <c r="BK27" i="113"/>
  <c r="BJ27" i="113"/>
  <c r="BI27" i="113"/>
  <c r="BH27" i="113"/>
  <c r="BG27" i="113"/>
  <c r="BF27" i="113"/>
  <c r="BE27" i="113"/>
  <c r="BD27" i="113"/>
  <c r="BC27" i="113"/>
  <c r="BB27" i="113"/>
  <c r="BA27" i="113"/>
  <c r="AZ27" i="113"/>
  <c r="AY27" i="113"/>
  <c r="AX27" i="113"/>
  <c r="AW27" i="113"/>
  <c r="AV27" i="113"/>
  <c r="AU27" i="113"/>
  <c r="AT27" i="113"/>
  <c r="AS27" i="113"/>
  <c r="AR27" i="113"/>
  <c r="BW13" i="113"/>
  <c r="BV13" i="113"/>
  <c r="BU13" i="113"/>
  <c r="BT13" i="113"/>
  <c r="BS13" i="113"/>
  <c r="BR13" i="113"/>
  <c r="BQ13" i="113"/>
  <c r="BP13" i="113"/>
  <c r="BO13" i="113"/>
  <c r="BN13" i="113"/>
  <c r="BM13" i="113"/>
  <c r="BL13" i="113"/>
  <c r="BK13" i="113"/>
  <c r="BJ13" i="113"/>
  <c r="BI13" i="113"/>
  <c r="BH13" i="113"/>
  <c r="BG13" i="113"/>
  <c r="BF13" i="113"/>
  <c r="BE13" i="113"/>
  <c r="BD13" i="113"/>
  <c r="BC13" i="113"/>
  <c r="BB13" i="113"/>
  <c r="BA13" i="113"/>
  <c r="AZ13" i="113"/>
  <c r="AY13" i="113"/>
  <c r="AX13" i="113"/>
  <c r="AW13" i="113"/>
  <c r="AV13" i="113"/>
  <c r="AU13" i="113"/>
  <c r="AT13" i="113"/>
  <c r="AS13" i="113"/>
  <c r="AR13" i="113"/>
  <c r="AQ13" i="113"/>
  <c r="AP13" i="113"/>
  <c r="AO13" i="113"/>
  <c r="AN13" i="113"/>
  <c r="AM13" i="113"/>
  <c r="AL13" i="113"/>
  <c r="AK13" i="113"/>
  <c r="AJ13" i="113"/>
  <c r="AI13" i="113"/>
  <c r="AH13" i="113"/>
  <c r="AG13" i="113"/>
  <c r="AF13" i="113"/>
  <c r="AE13" i="113"/>
  <c r="AD13" i="113"/>
  <c r="AC13" i="113"/>
  <c r="AB13" i="113"/>
  <c r="AA13" i="113"/>
  <c r="Z13" i="113"/>
  <c r="Y13" i="113"/>
  <c r="X13" i="113"/>
  <c r="W13" i="113"/>
  <c r="V13" i="113"/>
  <c r="U13" i="113"/>
  <c r="T13" i="113"/>
  <c r="S13" i="113"/>
  <c r="R13" i="113"/>
  <c r="Q13" i="113"/>
  <c r="P13" i="113"/>
  <c r="O13" i="113"/>
  <c r="N13" i="113"/>
  <c r="M13" i="113"/>
  <c r="L13" i="113"/>
  <c r="K13" i="113"/>
  <c r="J13" i="113"/>
  <c r="I13" i="113"/>
  <c r="H13" i="113"/>
  <c r="G13" i="113"/>
  <c r="F13" i="113"/>
  <c r="E13" i="113"/>
  <c r="D13" i="113"/>
  <c r="C13" i="113"/>
  <c r="B13" i="113"/>
  <c r="B7" i="78"/>
  <c r="K8" i="72"/>
  <c r="J8" i="72"/>
  <c r="I8" i="72"/>
  <c r="H8" i="72"/>
  <c r="G8" i="72"/>
  <c r="F8" i="72"/>
  <c r="E8" i="72"/>
  <c r="D8" i="72"/>
  <c r="C8" i="72"/>
  <c r="B8" i="72"/>
</calcChain>
</file>

<file path=xl/sharedStrings.xml><?xml version="1.0" encoding="utf-8"?>
<sst xmlns="http://schemas.openxmlformats.org/spreadsheetml/2006/main" count="1329" uniqueCount="402">
  <si>
    <t>These tables have been prepared to support the State Insurance Regulatory Authority (SIRA) workers compensation monthly report.</t>
  </si>
  <si>
    <t>Data as at Nov 2020</t>
  </si>
  <si>
    <t>Month</t>
  </si>
  <si>
    <t>Return to work (RTW)</t>
  </si>
  <si>
    <t>4 Week</t>
  </si>
  <si>
    <t>13 Week</t>
  </si>
  <si>
    <t>26 Week</t>
  </si>
  <si>
    <t>52 Week</t>
  </si>
  <si>
    <t>104 Week</t>
  </si>
  <si>
    <t>Total Claims</t>
  </si>
  <si>
    <t>RTW Claims</t>
  </si>
  <si>
    <t>RTW %</t>
  </si>
  <si>
    <t>Data as at &lt;mmm YYYY&gt;</t>
  </si>
  <si>
    <t>Reported claims by psychological claim category and insurer types</t>
  </si>
  <si>
    <t>Primary psychological injury</t>
  </si>
  <si>
    <t>Non-psychological injury</t>
  </si>
  <si>
    <t>Total</t>
  </si>
  <si>
    <t>Nominal insurer</t>
  </si>
  <si>
    <t>Self insurer</t>
  </si>
  <si>
    <t>Specialised insurers</t>
  </si>
  <si>
    <t>Government self-insurers (TMF)</t>
  </si>
  <si>
    <t>Reported claims by body locations - NSW System</t>
  </si>
  <si>
    <t>Bodily location of injury</t>
  </si>
  <si>
    <t>NOV2019</t>
  </si>
  <si>
    <t>DEC2019</t>
  </si>
  <si>
    <t>JAN2020</t>
  </si>
  <si>
    <t>FEB2020</t>
  </si>
  <si>
    <t>MAR2020</t>
  </si>
  <si>
    <t>APR2020</t>
  </si>
  <si>
    <t>MAY2020</t>
  </si>
  <si>
    <t>JUN2020</t>
  </si>
  <si>
    <t>JUL2020</t>
  </si>
  <si>
    <t>AUG2020</t>
  </si>
  <si>
    <t>SEP2020</t>
  </si>
  <si>
    <t>OCT2020</t>
  </si>
  <si>
    <t>NOV2020</t>
  </si>
  <si>
    <t>1: Head</t>
  </si>
  <si>
    <t>2: Neck</t>
  </si>
  <si>
    <t>3: Trunk</t>
  </si>
  <si>
    <t>4: Upper limbs</t>
  </si>
  <si>
    <t>5: Lower limbs</t>
  </si>
  <si>
    <t>6: Multiple locations</t>
  </si>
  <si>
    <t>7: Systemic locations</t>
  </si>
  <si>
    <t xml:space="preserve">8. Psychological </t>
  </si>
  <si>
    <t xml:space="preserve">9: To be confirmed </t>
  </si>
  <si>
    <t>Reported claims by body locations - Nominal Insurer</t>
  </si>
  <si>
    <t>Reported claims by body locations - Self Insurers</t>
  </si>
  <si>
    <t>Reported claims by body locations - Specialised Insurers</t>
  </si>
  <si>
    <t>Reported claims by body locations - Government self-insurers (TMF)</t>
  </si>
  <si>
    <t>Months off work</t>
  </si>
  <si>
    <t>Maintained RTW for 12 months</t>
  </si>
  <si>
    <t>Maintained RTW for 8+ to 11 months</t>
  </si>
  <si>
    <t>Maintained RTW for 5+ to 8 months</t>
  </si>
  <si>
    <t>Maintained RTW for 3+ to 5 months</t>
  </si>
  <si>
    <t>Maintained RTW for less than 3 months</t>
  </si>
  <si>
    <t>Reporting month</t>
  </si>
  <si>
    <t>Number of claim</t>
  </si>
  <si>
    <t>Percentages of claim</t>
  </si>
  <si>
    <t>Totals</t>
  </si>
  <si>
    <t>Efficiency - Claim payment types - NSW System</t>
  </si>
  <si>
    <t>Payment Type</t>
  </si>
  <si>
    <t>Nov-19</t>
  </si>
  <si>
    <t>Dec-19</t>
  </si>
  <si>
    <t>Jan-20</t>
  </si>
  <si>
    <t>Feb-20</t>
  </si>
  <si>
    <t>Mar-20</t>
  </si>
  <si>
    <t>Apr-20</t>
  </si>
  <si>
    <t>May-20</t>
  </si>
  <si>
    <t>Jun-20</t>
  </si>
  <si>
    <t>Jul-20</t>
  </si>
  <si>
    <t>Aug-20</t>
  </si>
  <si>
    <t>Sep-20</t>
  </si>
  <si>
    <t>Oct-20</t>
  </si>
  <si>
    <t>Nov-20</t>
  </si>
  <si>
    <t>Common law (WID)</t>
  </si>
  <si>
    <t>Commutation</t>
  </si>
  <si>
    <t>Death payments</t>
  </si>
  <si>
    <t>Investigation payments</t>
  </si>
  <si>
    <t>Legal payments</t>
  </si>
  <si>
    <t>Medical payments</t>
  </si>
  <si>
    <t>Rehabilitation payments</t>
  </si>
  <si>
    <t xml:space="preserve">Lump sum payments (S66 &amp; 67) </t>
  </si>
  <si>
    <t>Weekly payments</t>
  </si>
  <si>
    <t>Other payments</t>
  </si>
  <si>
    <t>Efficiency - Claim payment types - Nominal insurer</t>
  </si>
  <si>
    <t>NOV19</t>
  </si>
  <si>
    <t>DEC19</t>
  </si>
  <si>
    <t>JAN20</t>
  </si>
  <si>
    <t>FEB20</t>
  </si>
  <si>
    <t>MAR20</t>
  </si>
  <si>
    <t>APR20</t>
  </si>
  <si>
    <t>MAY20</t>
  </si>
  <si>
    <t>JUN20</t>
  </si>
  <si>
    <t>JUL20</t>
  </si>
  <si>
    <t>AUG20</t>
  </si>
  <si>
    <t>SEP20</t>
  </si>
  <si>
    <t xml:space="preserve"> </t>
  </si>
  <si>
    <t>Efficiency - Claim payment types - Self insurers</t>
  </si>
  <si>
    <t>Efficiency - Claim payment types - Specialised insurers</t>
  </si>
  <si>
    <t>Efficiency - Claim payment types - Government self-insurers (TMF)</t>
  </si>
  <si>
    <t>2020 Year</t>
  </si>
  <si>
    <t>NI</t>
  </si>
  <si>
    <t>SI</t>
  </si>
  <si>
    <t>SSI</t>
  </si>
  <si>
    <t>TMF (All)</t>
  </si>
  <si>
    <t>Scheme</t>
  </si>
  <si>
    <t>Direct to claimant</t>
  </si>
  <si>
    <t>Services to claimant</t>
  </si>
  <si>
    <t>Insurer expense</t>
  </si>
  <si>
    <t>% share of total claims</t>
  </si>
  <si>
    <t>Insurer type</t>
  </si>
  <si>
    <t>2017/18</t>
  </si>
  <si>
    <t>2018/19</t>
  </si>
  <si>
    <t>2019/20</t>
  </si>
  <si>
    <t>Data as at &lt;Nov 2020&gt;</t>
  </si>
  <si>
    <t>% share of reported wages
FY 2019/20</t>
  </si>
  <si>
    <t>% share of total claims
FY 2019/20</t>
  </si>
  <si>
    <t>% share of total payments made in November 2020</t>
  </si>
  <si>
    <t>% share of total active claims</t>
  </si>
  <si>
    <t>% of injury notifications actioned within 7 days</t>
  </si>
  <si>
    <t>% of Level 1 complaints to active claims</t>
  </si>
  <si>
    <t>Government self insurer (TMF)</t>
  </si>
  <si>
    <t>Specialised Insurers</t>
  </si>
  <si>
    <t>Self insurers</t>
  </si>
  <si>
    <t>Enquiries received by month</t>
  </si>
  <si>
    <t>Complaints received by SIRA by month</t>
  </si>
  <si>
    <t>Level 1</t>
  </si>
  <si>
    <t>Level 2</t>
  </si>
  <si>
    <t>Nominal Insurer complaints received by SIRA
 by month</t>
  </si>
  <si>
    <t>Government self-insurers (TMF) complaints
 received by SIRA by month</t>
  </si>
  <si>
    <t>Self-Insurers complaints received by SIRA
 by month</t>
  </si>
  <si>
    <t>Specialised Insurers (including uninsured and others) complaints received by SIRA by month</t>
  </si>
  <si>
    <t>-</t>
  </si>
  <si>
    <t>Top 5 Level 1 complaints: issues and drivers</t>
  </si>
  <si>
    <t>Allied Health Providers : Allied health guidelines</t>
  </si>
  <si>
    <t>Allied Health Providers : Allied health recovery request (AHRR)</t>
  </si>
  <si>
    <t>Allied Health Providers : Approval of service provider</t>
  </si>
  <si>
    <t>Allied Health Providers : Conduct/performance</t>
  </si>
  <si>
    <t>Allied Health Providers : Fees / Billing</t>
  </si>
  <si>
    <t>Case Management Practice : Employer behaviour</t>
  </si>
  <si>
    <t>Case Management Practice:InsurerConduct/ Behaviour</t>
  </si>
  <si>
    <t>Case Management Practice: Liability Enquiry</t>
  </si>
  <si>
    <t>Communication:Clarity of Insurer Information</t>
  </si>
  <si>
    <t>Customer Service:Behaviour</t>
  </si>
  <si>
    <t>Customer Service:Management of Claim</t>
  </si>
  <si>
    <t>Decision Making:Full Liability</t>
  </si>
  <si>
    <t>Disputes:Liability</t>
  </si>
  <si>
    <t>Disputes : Work Capacity Decision</t>
  </si>
  <si>
    <t>External Decision:WCC Determination</t>
  </si>
  <si>
    <t>External Decision : WIRO Recommendation</t>
  </si>
  <si>
    <t>Fraud and non insurance : Fraud</t>
  </si>
  <si>
    <t>HBCF Claim Decision : Decision documentation</t>
  </si>
  <si>
    <t>HBCF Licence holder service : Complaint process</t>
  </si>
  <si>
    <t>Hearing Services : Fees &amp; billing</t>
  </si>
  <si>
    <t>Hospitals and Ambulance : Private hospital billing</t>
  </si>
  <si>
    <t>Independent Medical Examination:Guidelines</t>
  </si>
  <si>
    <t>Independent Medical Examination : Conduct/performance</t>
  </si>
  <si>
    <t>Licensed Insurers:Claims Lodgement</t>
  </si>
  <si>
    <t>Medical Practitioner ? Treating Specialist : Conduct/performance</t>
  </si>
  <si>
    <t>Medical Practitioner ? Treating Specialist : Fees/billing</t>
  </si>
  <si>
    <t>Medical Practitioner Treating Specialist : Fees/billing</t>
  </si>
  <si>
    <t>Medical Practitioners - NTD : Fees / Billing</t>
  </si>
  <si>
    <t>Medical : Pre-approval exemptions</t>
  </si>
  <si>
    <t>Medical:Guidelines</t>
  </si>
  <si>
    <t>Medical:Liability</t>
  </si>
  <si>
    <t>Medical:Payments</t>
  </si>
  <si>
    <t>Medical:Timeframes</t>
  </si>
  <si>
    <t>Payments:Non payment WCC Decision</t>
  </si>
  <si>
    <t>Policy : Insurance Policy</t>
  </si>
  <si>
    <t>Premiums : Fees &amp; billing</t>
  </si>
  <si>
    <t>SIRA Functions : Service/Process</t>
  </si>
  <si>
    <t>Weekly Payments: Liability - process</t>
  </si>
  <si>
    <t>Weekly Payments: Provisional Liability Timeframes</t>
  </si>
  <si>
    <t>Weekly Payments:Calculations</t>
  </si>
  <si>
    <t>Weekly Payments:Liability-Timeframes</t>
  </si>
  <si>
    <t>Weekly Payments:Payments</t>
  </si>
  <si>
    <t>Workplace Injury Management : Guidelines</t>
  </si>
  <si>
    <t>Workplace Injury Management : RTW Co-Ord Conduct/Performance/Training</t>
  </si>
  <si>
    <t>Workplace Injury Management : RTW Plan - employer</t>
  </si>
  <si>
    <t>Workplace Injury Management: Suitable Employment</t>
  </si>
  <si>
    <t>Workplace rehabilitation providers : Conduct/performance</t>
  </si>
  <si>
    <t>Vocational Programs : JCPP</t>
  </si>
  <si>
    <t>Vocational Programs : Payments</t>
  </si>
  <si>
    <t>Top 5 Level 2 complaints: issues and drivers</t>
  </si>
  <si>
    <t>Allied Health Providers : Fees/billing</t>
  </si>
  <si>
    <t>Case Management Practice : Liability Enquiry</t>
  </si>
  <si>
    <t>Case Management Practice : Insurer investigations e.g factuals (excluding surveillance)</t>
  </si>
  <si>
    <t>Case Management Practice: Employer Behaviour</t>
  </si>
  <si>
    <t>Disputes: Work Capacity Decision</t>
  </si>
  <si>
    <t xml:space="preserve">Disputes: Liability </t>
  </si>
  <si>
    <t>Domestic Assistance : Liability</t>
  </si>
  <si>
    <t>HBCF Claim Decision : Internal review process</t>
  </si>
  <si>
    <t>HBCF Eligibility : Dispute Resolution Complaint</t>
  </si>
  <si>
    <t>HBCF Provision of insurance : Coverage</t>
  </si>
  <si>
    <t>HBCF Eligibility : Revision or restriction</t>
  </si>
  <si>
    <t>HBCF Service provider : Professionalism</t>
  </si>
  <si>
    <t>Injury Management Consultants : Conduct/Performance</t>
  </si>
  <si>
    <t>Legal Costs : General</t>
  </si>
  <si>
    <t>Medical Practitioner - Treating Specialist - Fees/Billing</t>
  </si>
  <si>
    <t>Medical Practitioners - NTD : Fees/billing</t>
  </si>
  <si>
    <t>Permanent Impairment Assessor : Conduct/Performance</t>
  </si>
  <si>
    <t>Premiums : Fees &amp; Billing</t>
  </si>
  <si>
    <t>Record Enquiry : Claims History search</t>
  </si>
  <si>
    <t>SIRA Functions : Publications</t>
  </si>
  <si>
    <t>SIRA Functions : Service / Process</t>
  </si>
  <si>
    <t>SIRA Functions : Website</t>
  </si>
  <si>
    <t>Weekly Payments : Provisional Liability - Timeframes</t>
  </si>
  <si>
    <t>Weekly Payments : Wage Reimbursement</t>
  </si>
  <si>
    <t>WID : General</t>
  </si>
  <si>
    <t>Workplace Injury Management: Relationship Manangement</t>
  </si>
  <si>
    <t>Workplace Injury Management : RTW Co-Ord Conduct/Performance</t>
  </si>
  <si>
    <t>Workplace Injury Management:Suitable Employment</t>
  </si>
  <si>
    <t>Workplace Rehabilitation providers : Conduct/Performance</t>
  </si>
  <si>
    <t>WIRO - Enquiries and complaints</t>
  </si>
  <si>
    <t>Complaints</t>
  </si>
  <si>
    <t>Enquiries</t>
  </si>
  <si>
    <t xml:space="preserve"> -   </t>
  </si>
  <si>
    <t>Workers Compensation Commission</t>
  </si>
  <si>
    <t>Matters received</t>
  </si>
  <si>
    <t>Matters finalised</t>
  </si>
  <si>
    <t>Application to resolve a dispute (form 2/form 2D)</t>
  </si>
  <si>
    <t>Application for expedited assessment (form 1)</t>
  </si>
  <si>
    <t>Application for mediation (form 11C)</t>
  </si>
  <si>
    <t>Medical appeal (form 10)</t>
  </si>
  <si>
    <t>Arbitral appeal (form 9)</t>
  </si>
  <si>
    <t>Workplace injury management dispute (form 6)</t>
  </si>
  <si>
    <t>Registration of commutation (form 5A)</t>
  </si>
  <si>
    <t>Application for assessment of costs (form 15)</t>
  </si>
  <si>
    <t>Application to strike out a pre-filing statement (form 11E)</t>
  </si>
  <si>
    <t xml:space="preserve">TOTAL </t>
  </si>
  <si>
    <t xml:space="preserve">Average time to resolution </t>
  </si>
  <si>
    <t>Application to resolve a dispute (form 2/form 2D) without appeal</t>
  </si>
  <si>
    <t>Work Capacity Decision Disputes</t>
  </si>
  <si>
    <t>(already included in data above)</t>
  </si>
  <si>
    <t xml:space="preserve">CustomerExp - Disputes types and organisations </t>
  </si>
  <si>
    <t>Dispute types</t>
  </si>
  <si>
    <t>Mar-18</t>
  </si>
  <si>
    <t>Apr-18</t>
  </si>
  <si>
    <t>May-18</t>
  </si>
  <si>
    <t>Jun-18</t>
  </si>
  <si>
    <t>Jul-18</t>
  </si>
  <si>
    <t>Aug-18</t>
  </si>
  <si>
    <t>Sep-18</t>
  </si>
  <si>
    <t>Oct-18</t>
  </si>
  <si>
    <t>Nov-18</t>
  </si>
  <si>
    <t>Dec-18</t>
  </si>
  <si>
    <t>Jan-19</t>
  </si>
  <si>
    <t>Feb-19</t>
  </si>
  <si>
    <t>Mar-19</t>
  </si>
  <si>
    <t>Apr-19</t>
  </si>
  <si>
    <t>May-19</t>
  </si>
  <si>
    <t>Jun-19</t>
  </si>
  <si>
    <t>Jul-19</t>
  </si>
  <si>
    <t>Aug-19</t>
  </si>
  <si>
    <t>Sep-19</t>
  </si>
  <si>
    <t>Oct-19</t>
  </si>
  <si>
    <t>May-202</t>
  </si>
  <si>
    <t>Insurers (Internal review)</t>
  </si>
  <si>
    <t>SIRA/WCC (Merit review) *</t>
  </si>
  <si>
    <t>WIRO (Procedural review)</t>
  </si>
  <si>
    <t xml:space="preserve">Workers Compensation Commission (Liability etc) </t>
  </si>
  <si>
    <t>* From 1 January 2019 all merit reviews will be lodged with WCC</t>
  </si>
  <si>
    <t>Active claims by insurer types</t>
  </si>
  <si>
    <t>Insurance as a percentage of NSW wages</t>
  </si>
  <si>
    <t>Financial Year</t>
  </si>
  <si>
    <t>Premium to Wages</t>
  </si>
  <si>
    <t>2011/12</t>
  </si>
  <si>
    <t>2012/13</t>
  </si>
  <si>
    <t>2013/14</t>
  </si>
  <si>
    <t>2014/15</t>
  </si>
  <si>
    <t>2015/16</t>
  </si>
  <si>
    <t>2016/17</t>
  </si>
  <si>
    <t>2020/21</t>
  </si>
  <si>
    <t>2021/22</t>
  </si>
  <si>
    <t>Efficiency - Weekly benefits paid per month* - NSW system</t>
  </si>
  <si>
    <t>Efficiency - Workers receiving weekly benefits per month* - NSW system</t>
  </si>
  <si>
    <t>Return to work including medical only claimants rate</t>
  </si>
  <si>
    <t>Government self-insurer (TMF)</t>
  </si>
  <si>
    <t>System average</t>
  </si>
  <si>
    <t>Data as at Sep 2020</t>
  </si>
  <si>
    <t>Average duration of weekly benefits paid in the first 6 months*</t>
  </si>
  <si>
    <t>Quarter ending</t>
  </si>
  <si>
    <t>* This measure uses work hours lost and injury quarter to calculate average days, it is reported to December 2019 to allow for claim data development.</t>
  </si>
  <si>
    <t>Effectiveness - Claim development - NSW System</t>
  </si>
  <si>
    <t>Financial year</t>
  </si>
  <si>
    <t>Development months</t>
  </si>
  <si>
    <t>2015/2016</t>
  </si>
  <si>
    <t>2016/2017</t>
  </si>
  <si>
    <t>2017/2018</t>
  </si>
  <si>
    <t>2018/2019</t>
  </si>
  <si>
    <t>2019/2020</t>
  </si>
  <si>
    <t>2020/2021</t>
  </si>
  <si>
    <t>Efficiency - Claims payments development - NSW System</t>
  </si>
  <si>
    <t>Data Quality Statement</t>
  </si>
  <si>
    <t>SAS Workers Compensation claims file</t>
  </si>
  <si>
    <t>Agency publishing the data:</t>
  </si>
  <si>
    <t>State Insurance Regulatory Authority (SIRA)</t>
  </si>
  <si>
    <t>Name of dataset or data source:</t>
  </si>
  <si>
    <t>Data as at:</t>
  </si>
  <si>
    <t>Data quality rating:</t>
  </si>
  <si>
    <t>4 stars</t>
  </si>
  <si>
    <t>Data quality levels by dimension:</t>
  </si>
  <si>
    <t>Institutional environment</t>
  </si>
  <si>
    <t>MEDIUM *</t>
  </si>
  <si>
    <t>Yes</t>
  </si>
  <si>
    <t>Agency is the registered custodian of the data</t>
  </si>
  <si>
    <t>Organisation has an active Data Quality Framework in place</t>
  </si>
  <si>
    <t>No</t>
  </si>
  <si>
    <t>Quality control responsibility for this data is clearly assigned</t>
  </si>
  <si>
    <t>Data collection is authorised by law, regulation or agreement (Section 243A of the Workplace Injury Management and Workers Compensation Act 1998)</t>
  </si>
  <si>
    <t>Agency has no commercial interest or conflict of interest in the data</t>
  </si>
  <si>
    <t>Accuracy</t>
  </si>
  <si>
    <t>Data has been subject to a quality assurance process</t>
  </si>
  <si>
    <t>Data is revised and publicised if errors are identified</t>
  </si>
  <si>
    <t>The impact of any adjustments or other changes are reported</t>
  </si>
  <si>
    <t>There are no known gaps in the data. (For example: non-responses, missing records, data not collected.) OR
Gaps are identified in caveats attached to the dataset or data source.</t>
  </si>
  <si>
    <t>Any factors impacting validity are reported</t>
  </si>
  <si>
    <t>Coherence</t>
  </si>
  <si>
    <t>HIGH *</t>
  </si>
  <si>
    <t>Standard concepts, classifications and categories are used</t>
  </si>
  <si>
    <t>Elements within the data can be meaningfully compared</t>
  </si>
  <si>
    <t>This data is consistent with other data sources</t>
  </si>
  <si>
    <t>A time series is available for this data</t>
  </si>
  <si>
    <t>This data is consistent with previous releases [OR this dataset is a single collection, not part of a series]</t>
  </si>
  <si>
    <t>Interpretability</t>
  </si>
  <si>
    <t>A data dictionary is available to explain the meaning of data elements, their origin, format and relationships</t>
  </si>
  <si>
    <t>Information is available about the sources and methods of data collection (eg instruments, forms, instructions)</t>
  </si>
  <si>
    <t>Information is available to help users evaluate the accuracy of the data and any level of error</t>
  </si>
  <si>
    <t>Information is available to explain concepts, help users correctly interpret the data and understand how it can be used</t>
  </si>
  <si>
    <t>Ambiguous or technical terms are explained</t>
  </si>
  <si>
    <t>Accessibility</t>
  </si>
  <si>
    <t>Data is available on the web with an open licence</t>
  </si>
  <si>
    <t>Data is available in machine-processable, structured form</t>
  </si>
  <si>
    <t>Data is available in a non-proprietary format</t>
  </si>
  <si>
    <t>Data is described using open standards and universal resource identifiers (URIs)</t>
  </si>
  <si>
    <t>Data is linked to other data, to provide context</t>
  </si>
  <si>
    <t>Understanding the Data Quality Statement</t>
  </si>
  <si>
    <t>About the star rating</t>
  </si>
  <si>
    <t>The reporting questionnaire asks five key questions for each of these data quality dimensions: Institutional Environment, Accuracy, Coherence, Interpretability and Accessibility.</t>
  </si>
  <si>
    <t>For each question: “yes” = 1 point; “no” = 0 points.
Other questions describe additional information that can help users interpret the data.
The number of points determines the Quality Level for each dimension (high: 5 points, medium: 3-4 points, low: 0-2 points).
Dimensions with four or five points receive a star.</t>
  </si>
  <si>
    <t>Evaluating data quality</t>
  </si>
  <si>
    <t>Quality relates to the fitness for purpose of the data. As “purpose” will vary among users, each user may make a different assessment of the quality of the same data.</t>
  </si>
  <si>
    <t>The following questions may help users evaluate data quality for their requirements. This list is not intended to be exhaustive. Users are encouraged to generate their own questions to assess data quality according to their specific needs and environment.</t>
  </si>
  <si>
    <t>-      What was the primary purpose or aim for collecting the data?</t>
  </si>
  <si>
    <t>-      How well does the coverage (and exclusions) match the User’s needs?</t>
  </si>
  <si>
    <t>-      How useful are these data at small levels of geography?</t>
  </si>
  <si>
    <t>-      Does this data source provide all the relevant items or variables of interest?</t>
  </si>
  <si>
    <t>-      Does the population presented by the data match the User’s needs?</t>
  </si>
  <si>
    <t>-      To what extent does the method of data collection seem appropriate for the information being gathered?</t>
  </si>
  <si>
    <t>-      Have standard classifications (eg industry or occupation classifications) been used in the collection of the data? If not, why? Does this affect the ability of data from different sources to be compared or brought together?</t>
  </si>
  <si>
    <t>-      Have rates and percentages been calculated consistently throughout the data?</t>
  </si>
  <si>
    <t>-      Is there a time difference between the user’s reference period, and the reference period of the data?</t>
  </si>
  <si>
    <t>-      What is the gap of time between the reference period (when the data were collected) and the release date of the data?</t>
  </si>
  <si>
    <t>-      Will there be subsequent surveys or data collection exercises for this topic?</t>
  </si>
  <si>
    <t>-      Are there likely to be updates or revisions to the data after official release?</t>
  </si>
  <si>
    <t>Information about source data to help users evaluate relevance:</t>
  </si>
  <si>
    <t>Scope and coverage</t>
  </si>
  <si>
    <t/>
  </si>
  <si>
    <t>About whom, or what, was the data collected? (target audience, population, event)</t>
  </si>
  <si>
    <t>Injured workers covered by the NSW workers compensation system or the Coal Industry Act 2001 and their associated claim costs.</t>
  </si>
  <si>
    <t>What was the original purpose for collecting the data?</t>
  </si>
  <si>
    <t>To regulate the Workers Compensation System in NSW</t>
  </si>
  <si>
    <t>Who or what are excluded? Does this have any impact or cause any bias?</t>
  </si>
  <si>
    <t>Data from insurers that have ceased business but are still required to report on their claims liabilities is excluded. This may impact cost data reported.</t>
  </si>
  <si>
    <t>Reference period</t>
  </si>
  <si>
    <t>What is the period for which the data were obtained?</t>
  </si>
  <si>
    <t>Entire history 1987 to current</t>
  </si>
  <si>
    <t>Were there any exceptions to the collection/observation period (eg delays in receipt of data, changes to recording processes)</t>
  </si>
  <si>
    <t>Not applicable</t>
  </si>
  <si>
    <t>Geographic detail</t>
  </si>
  <si>
    <t>Which geographic regions are covered by the data?</t>
  </si>
  <si>
    <t>Predominantly NSW, but accident location could be anywhere in the world</t>
  </si>
  <si>
    <t>What levels of geography are the data available for? (eg postcode, Local Government Area)</t>
  </si>
  <si>
    <t>Postcode level</t>
  </si>
  <si>
    <t>How are the data represented or apportioned at lower levels of geography?</t>
  </si>
  <si>
    <t>Outputs</t>
  </si>
  <si>
    <t>In what form are the data available? (eg original raw numbers, indexes, estimates)</t>
  </si>
  <si>
    <t>Original raw numbers</t>
  </si>
  <si>
    <t>Other cautions</t>
  </si>
  <si>
    <t>What does the data not represent or cover?</t>
  </si>
  <si>
    <t>Any other issue or caution that affects the use or interpretation of the data?</t>
  </si>
  <si>
    <t>Timing</t>
  </si>
  <si>
    <t>When did the data become available?</t>
  </si>
  <si>
    <t>Monthly</t>
  </si>
  <si>
    <t>Are there likely to be updates or revisions to the data after its release?</t>
  </si>
  <si>
    <t>Frequency of production</t>
  </si>
  <si>
    <t>How often is the data collected or expected to be collected?</t>
  </si>
  <si>
    <t>Are there other, less frequent data sources that contain more detailed data that can be used in other reporting years when available?</t>
  </si>
  <si>
    <t>SAS Workers Compensation policy files</t>
  </si>
  <si>
    <t>SAS Workers Compensation policy files for Nominal Insurer and Self and Specialised insurers</t>
  </si>
  <si>
    <t>NSW Workers compensation policies held by employers and self and specialised insurers.</t>
  </si>
  <si>
    <t>NSW</t>
  </si>
  <si>
    <t>Customer experience complaints and enquiries data</t>
  </si>
  <si>
    <t>Salesforce - Customer experience complaints and enquiries data</t>
  </si>
  <si>
    <t>Data collection is authorised by law, regulation or agreement</t>
  </si>
  <si>
    <t>LOW</t>
  </si>
  <si>
    <t>NSW Workers Compensation customer data</t>
  </si>
  <si>
    <t>To provide SIRA with information to regulate the Workers Compensation System in NSW</t>
  </si>
  <si>
    <t xml:space="preserve">No exclusions - Customer Experience provided raw data to SIRA </t>
  </si>
  <si>
    <t>January 2017 to date</t>
  </si>
  <si>
    <t>Not Applicable</t>
  </si>
  <si>
    <t>Predominantly NSW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</si>
</sst>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4" formatCode="_-&quot;$&quot;* #,##0.00_-;\-&quot;$&quot;* #,##0.00_-;_-&quot;$&quot;* &quot;-&quot;??_-;_-@_-"/>
    <numFmt numFmtId="43" formatCode="_-* #,##0.00_-;\-* #,##0.00_-;_-* &quot;-&quot;??_-;_-@_-"/>
    <numFmt numFmtId="164" formatCode="&quot;$&quot;#,##0_);[Red]\(&quot;$&quot;#,##0\)"/>
    <numFmt numFmtId="165" formatCode="_-* #,##0_-;\-* #,##0_-;_-* &quot;-&quot;??_-;_-@_-"/>
    <numFmt numFmtId="166" formatCode="0.0%"/>
    <numFmt numFmtId="167" formatCode="_-&quot;$&quot;* #,##0_-;\-&quot;$&quot;* #,##0_-;_-&quot;$&quot;* &quot;-&quot;??_-;_-@_-"/>
    <numFmt numFmtId="168" formatCode="_-* #,##0.0_-;\-* #,##0.0_-;_-* &quot;-&quot;??_-;_-@_-"/>
    <numFmt numFmtId="169" formatCode="[$-409]mmm\-yy;@"/>
  </numFmts>
  <fonts count="4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theme="0"/>
      <name val="Gotham Book"/>
      <family val="3"/>
    </font>
    <font>
      <sz val="11"/>
      <color theme="1"/>
      <name val="Gotham Book"/>
      <family val="3"/>
    </font>
    <font>
      <b/>
      <sz val="11"/>
      <color theme="1"/>
      <name val="Gotham Book"/>
      <family val="3"/>
    </font>
    <font>
      <b/>
      <sz val="12"/>
      <color theme="0"/>
      <name val="Gotham Book"/>
      <family val="3"/>
    </font>
    <font>
      <b/>
      <sz val="36"/>
      <color rgb="FF7030A0"/>
      <name val="Calibri"/>
      <family val="2"/>
      <scheme val="minor"/>
    </font>
    <font>
      <sz val="16"/>
      <color theme="1"/>
      <name val="Calibri"/>
      <family val="2"/>
      <scheme val="minor"/>
    </font>
    <font>
      <b/>
      <sz val="18"/>
      <color rgb="FF7030A0"/>
      <name val="Calibri"/>
      <family val="2"/>
      <scheme val="minor"/>
    </font>
    <font>
      <sz val="10"/>
      <color theme="1"/>
      <name val="Gotham Book"/>
      <family val="3"/>
    </font>
    <font>
      <b/>
      <sz val="9"/>
      <color theme="0"/>
      <name val="Gotham Book"/>
      <family val="3"/>
    </font>
    <font>
      <sz val="9"/>
      <color theme="1"/>
      <name val="Calibri"/>
      <family val="2"/>
      <scheme val="minor"/>
    </font>
    <font>
      <sz val="11"/>
      <color indexed="8"/>
      <name val="Calibri"/>
      <family val="2"/>
    </font>
    <font>
      <sz val="9"/>
      <color rgb="FF000000"/>
      <name val="Gotham Book"/>
      <family val="3"/>
    </font>
    <font>
      <sz val="9"/>
      <color theme="1"/>
      <name val="Gotham Book"/>
      <family val="3"/>
    </font>
    <font>
      <b/>
      <sz val="11"/>
      <color rgb="FFFFFFFF"/>
      <name val="Gotham Book"/>
      <family val="3"/>
    </font>
    <font>
      <sz val="11"/>
      <color rgb="FF000000"/>
      <name val="Gotham Book"/>
      <family val="3"/>
    </font>
    <font>
      <sz val="10"/>
      <name val="Gotham Book"/>
      <family val="3"/>
    </font>
    <font>
      <sz val="11"/>
      <color theme="1"/>
      <name val="Calibri"/>
      <family val="2"/>
    </font>
    <font>
      <b/>
      <sz val="11"/>
      <color theme="4"/>
      <name val="Calibri"/>
      <family val="2"/>
      <scheme val="minor"/>
    </font>
    <font>
      <b/>
      <sz val="14"/>
      <color theme="9"/>
      <name val="Calibri"/>
      <family val="2"/>
      <scheme val="minor"/>
    </font>
    <font>
      <b/>
      <sz val="10"/>
      <color rgb="FFFFFFFF"/>
      <name val="Gotham Book"/>
      <family val="3"/>
    </font>
    <font>
      <sz val="12"/>
      <color rgb="FFFFFFFF"/>
      <name val="Gotham Book"/>
      <family val="3"/>
    </font>
    <font>
      <sz val="11"/>
      <color theme="0"/>
      <name val="Calibri"/>
      <family val="2"/>
      <scheme val="minor"/>
    </font>
    <font>
      <b/>
      <sz val="11"/>
      <color rgb="FF000000"/>
      <name val="Gotham Book"/>
      <family val="3"/>
    </font>
    <font>
      <b/>
      <u/>
      <sz val="11"/>
      <color theme="1"/>
      <name val="Calibri"/>
      <family val="2"/>
      <scheme val="minor"/>
    </font>
    <font>
      <sz val="8"/>
      <name val="Calibri"/>
      <family val="2"/>
      <scheme val="minor"/>
    </font>
    <font>
      <sz val="24"/>
      <color rgb="FF614B79"/>
      <name val="Clarendon Lt BT"/>
      <family val="1"/>
    </font>
    <font>
      <b/>
      <sz val="16"/>
      <name val="Gotham Book"/>
      <family val="3"/>
    </font>
    <font>
      <sz val="18"/>
      <color rgb="FF000000"/>
      <name val="Clarendon Lt BT"/>
      <family val="1"/>
    </font>
    <font>
      <sz val="11"/>
      <name val="Gotham Book"/>
      <family val="3"/>
    </font>
    <font>
      <sz val="11"/>
      <color theme="0"/>
      <name val="Gotham Medium"/>
      <family val="3"/>
    </font>
    <font>
      <sz val="11"/>
      <name val="Gotham Medium"/>
      <family val="3"/>
    </font>
    <font>
      <sz val="11"/>
      <color indexed="8"/>
      <name val="Gotham Book"/>
      <family val="3"/>
    </font>
    <font>
      <sz val="11"/>
      <color theme="0"/>
      <name val="Gotham Book"/>
      <family val="3"/>
    </font>
    <font>
      <b/>
      <sz val="10"/>
      <color theme="0"/>
      <name val="Gotham Book"/>
      <family val="3"/>
    </font>
    <font>
      <sz val="11"/>
      <color theme="1"/>
      <name val="Arial"/>
      <family val="2"/>
    </font>
    <font>
      <sz val="11"/>
      <color rgb="FF000000"/>
      <name val="Calibri"/>
      <family val="2"/>
    </font>
    <font>
      <b/>
      <sz val="11"/>
      <color rgb="FF000000"/>
      <name val="Calibri"/>
      <family val="2"/>
    </font>
  </fonts>
  <fills count="21">
    <fill>
      <patternFill patternType="none"/>
    </fill>
    <fill>
      <patternFill patternType="gray125"/>
    </fill>
    <fill>
      <patternFill patternType="solid">
        <fgColor indexed="65"/>
        <bgColor indexed="64"/>
      </patternFill>
    </fill>
    <fill>
      <patternFill patternType="solid">
        <fgColor rgb="FFA5A5A5"/>
      </patternFill>
    </fill>
    <fill>
      <patternFill patternType="solid">
        <fgColor rgb="FF614B79"/>
      </patternFill>
    </fill>
    <fill>
      <patternFill patternType="solid">
        <fgColor rgb="FF614B79"/>
        <bgColor theme="4" tint="0.79998168889431442"/>
      </patternFill>
    </fill>
    <fill>
      <patternFill patternType="solid">
        <fgColor rgb="FFDBE5F1"/>
        <bgColor indexed="64"/>
      </patternFill>
    </fill>
    <fill>
      <patternFill patternType="solid">
        <fgColor rgb="FF614B79"/>
        <bgColor indexed="64"/>
      </patternFill>
    </fill>
    <fill>
      <patternFill patternType="solid">
        <fgColor theme="0"/>
        <bgColor indexed="64"/>
      </patternFill>
    </fill>
    <fill>
      <patternFill patternType="solid">
        <fgColor rgb="FF614B79"/>
        <bgColor rgb="FF000000"/>
      </patternFill>
    </fill>
    <fill>
      <patternFill patternType="solid">
        <fgColor rgb="FFDBE5F1"/>
        <bgColor rgb="FF000000"/>
      </patternFill>
    </fill>
    <fill>
      <patternFill patternType="solid">
        <fgColor rgb="FFFFFFFF"/>
        <bgColor rgb="FF000000"/>
      </patternFill>
    </fill>
    <fill>
      <patternFill patternType="solid">
        <fgColor rgb="FF614B79"/>
        <bgColor rgb="FFD9E1F2"/>
      </patternFill>
    </fill>
    <fill>
      <patternFill patternType="solid">
        <fgColor rgb="FF00629B"/>
        <bgColor indexed="64"/>
      </patternFill>
    </fill>
    <fill>
      <patternFill patternType="solid">
        <fgColor rgb="FF8C4799"/>
        <bgColor indexed="64"/>
      </patternFill>
    </fill>
    <fill>
      <patternFill patternType="solid">
        <fgColor rgb="FF4F758B"/>
        <bgColor indexed="64"/>
      </patternFill>
    </fill>
    <fill>
      <patternFill patternType="solid">
        <fgColor rgb="FF890C58"/>
        <bgColor indexed="64"/>
      </patternFill>
    </fill>
    <fill>
      <patternFill patternType="solid">
        <fgColor rgb="FFF2F2F2"/>
        <bgColor indexed="64"/>
      </patternFill>
    </fill>
    <fill>
      <patternFill patternType="solid">
        <fgColor rgb="FFB7C9D3"/>
        <bgColor indexed="64"/>
      </patternFill>
    </fill>
    <fill>
      <patternFill patternType="solid">
        <fgColor rgb="FFBAC9D3"/>
        <bgColor indexed="64"/>
      </patternFill>
    </fill>
    <fill>
      <patternFill patternType="solid">
        <fgColor rgb="FF00A3E0"/>
        <bgColor indexed="64"/>
      </patternFill>
    </fill>
  </fills>
  <borders count="73">
    <border>
      <left/>
      <right/>
      <top/>
      <bottom/>
      <diagonal/>
    </border>
    <border>
      <left style="double">
        <color rgb="FF3F3F3F"/>
      </left>
      <right style="double">
        <color rgb="FF3F3F3F"/>
      </right>
      <top style="double">
        <color rgb="FF3F3F3F"/>
      </top>
      <bottom style="double">
        <color rgb="FF3F3F3F"/>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top/>
      <bottom style="thin">
        <color theme="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theme="0"/>
      </bottom>
      <diagonal/>
    </border>
    <border>
      <left style="thin">
        <color indexed="64"/>
      </left>
      <right style="thin">
        <color theme="0"/>
      </right>
      <top style="thin">
        <color theme="0"/>
      </top>
      <bottom style="thin">
        <color theme="0"/>
      </bottom>
      <diagonal/>
    </border>
    <border>
      <left/>
      <right style="thin">
        <color theme="0"/>
      </right>
      <top/>
      <bottom style="thin">
        <color theme="0"/>
      </bottom>
      <diagonal/>
    </border>
    <border>
      <left/>
      <right style="thin">
        <color theme="0"/>
      </right>
      <top style="thin">
        <color theme="0"/>
      </top>
      <bottom/>
      <diagonal/>
    </border>
    <border>
      <left style="thin">
        <color theme="0"/>
      </left>
      <right/>
      <top style="thin">
        <color theme="0"/>
      </top>
      <bottom/>
      <diagonal/>
    </border>
    <border>
      <left style="thin">
        <color theme="0"/>
      </left>
      <right/>
      <top/>
      <bottom/>
      <diagonal/>
    </border>
    <border>
      <left/>
      <right style="thin">
        <color theme="0"/>
      </right>
      <top/>
      <bottom/>
      <diagonal/>
    </border>
    <border>
      <left/>
      <right/>
      <top style="thin">
        <color theme="0"/>
      </top>
      <bottom/>
      <diagonal/>
    </border>
    <border>
      <left style="thin">
        <color theme="0"/>
      </left>
      <right style="thin">
        <color indexed="64"/>
      </right>
      <top style="thin">
        <color theme="0"/>
      </top>
      <bottom style="thin">
        <color theme="0"/>
      </bottom>
      <diagonal/>
    </border>
    <border>
      <left/>
      <right style="thin">
        <color indexed="64"/>
      </right>
      <top/>
      <bottom style="thin">
        <color theme="0"/>
      </bottom>
      <diagonal/>
    </border>
    <border>
      <left style="thin">
        <color indexed="64"/>
      </left>
      <right/>
      <top/>
      <bottom style="thin">
        <color theme="0"/>
      </bottom>
      <diagonal/>
    </border>
    <border>
      <left/>
      <right/>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style="thin">
        <color rgb="FFFFFFFF"/>
      </left>
      <right/>
      <top/>
      <bottom style="thin">
        <color rgb="FFFFFFFF"/>
      </bottom>
      <diagonal/>
    </border>
    <border>
      <left style="thin">
        <color indexed="64"/>
      </left>
      <right style="thin">
        <color theme="0"/>
      </right>
      <top style="thin">
        <color theme="0"/>
      </top>
      <bottom/>
      <diagonal/>
    </border>
    <border>
      <left/>
      <right style="thin">
        <color indexed="64"/>
      </right>
      <top style="thin">
        <color theme="0"/>
      </top>
      <bottom style="thin">
        <color theme="0"/>
      </bottom>
      <diagonal/>
    </border>
    <border>
      <left style="thin">
        <color indexed="64"/>
      </left>
      <right/>
      <top style="thin">
        <color theme="0"/>
      </top>
      <bottom style="thin">
        <color theme="0"/>
      </bottom>
      <diagonal/>
    </border>
    <border>
      <left style="thin">
        <color theme="0"/>
      </left>
      <right style="thin">
        <color theme="0"/>
      </right>
      <top style="thin">
        <color theme="0"/>
      </top>
      <bottom style="thin">
        <color theme="4" tint="0.39997558519241921"/>
      </bottom>
      <diagonal/>
    </border>
    <border>
      <left style="thin">
        <color theme="0"/>
      </left>
      <right style="thin">
        <color theme="0"/>
      </right>
      <top style="thin">
        <color theme="4" tint="0.39997558519241921"/>
      </top>
      <bottom style="thin">
        <color theme="0"/>
      </bottom>
      <diagonal/>
    </border>
    <border>
      <left style="medium">
        <color rgb="FFFFFFFF"/>
      </left>
      <right style="medium">
        <color rgb="FFFFFFFF"/>
      </right>
      <top style="medium">
        <color rgb="FFFFFFFF"/>
      </top>
      <bottom/>
      <diagonal/>
    </border>
    <border>
      <left style="medium">
        <color rgb="FFFFFFFF"/>
      </left>
      <right style="medium">
        <color rgb="FFFFFFFF"/>
      </right>
      <top/>
      <bottom/>
      <diagonal/>
    </border>
    <border>
      <left style="medium">
        <color rgb="FFFFFFFF"/>
      </left>
      <right style="medium">
        <color rgb="FFFFFFFF"/>
      </right>
      <top style="thick">
        <color rgb="FFFFFFFF"/>
      </top>
      <bottom/>
      <diagonal/>
    </border>
    <border>
      <left style="medium">
        <color rgb="FFFFFFFF"/>
      </left>
      <right style="medium">
        <color rgb="FFFFFFFF"/>
      </right>
      <top/>
      <bottom style="medium">
        <color rgb="FFFFFFFF"/>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top style="thin">
        <color indexed="64"/>
      </top>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theme="0"/>
      </left>
      <right style="medium">
        <color theme="0"/>
      </right>
      <top style="medium">
        <color theme="0"/>
      </top>
      <bottom style="medium">
        <color theme="0"/>
      </bottom>
      <diagonal/>
    </border>
    <border>
      <left style="thin">
        <color rgb="FF7F7F7F"/>
      </left>
      <right/>
      <top style="thin">
        <color rgb="FF7F7F7F"/>
      </top>
      <bottom style="thin">
        <color rgb="FF7F7F7F"/>
      </bottom>
      <diagonal/>
    </border>
    <border>
      <left/>
      <right style="thin">
        <color rgb="FF7F7F7F"/>
      </right>
      <top style="thin">
        <color rgb="FF7F7F7F"/>
      </top>
      <bottom style="thin">
        <color rgb="FF7F7F7F"/>
      </bottom>
      <diagonal/>
    </border>
    <border>
      <left/>
      <right style="thin">
        <color theme="0"/>
      </right>
      <top style="thin">
        <color rgb="FFFFFFFF"/>
      </top>
      <bottom style="thin">
        <color theme="0"/>
      </bottom>
      <diagonal/>
    </border>
    <border>
      <left/>
      <right style="thin">
        <color rgb="FFFFFFFF"/>
      </right>
      <top style="thin">
        <color rgb="FFFFFFFF"/>
      </top>
      <bottom style="thin">
        <color theme="0"/>
      </bottom>
      <diagonal/>
    </border>
  </borders>
  <cellStyleXfs count="15">
    <xf numFmtId="0" fontId="0" fillId="0" borderId="0"/>
    <xf numFmtId="9" fontId="1" fillId="0" borderId="0" applyFont="0" applyFill="0" applyBorder="0" applyAlignment="0" applyProtection="0"/>
    <xf numFmtId="43" fontId="1" fillId="0" borderId="0" applyFont="0" applyFill="0" applyBorder="0" applyAlignment="0" applyProtection="0"/>
    <xf numFmtId="0" fontId="2" fillId="3" borderId="1" applyNumberFormat="0" applyAlignment="0" applyProtection="0"/>
    <xf numFmtId="44" fontId="1" fillId="0" borderId="0" applyFont="0" applyFill="0" applyBorder="0" applyAlignment="0" applyProtection="0"/>
    <xf numFmtId="0" fontId="14" fillId="0" borderId="0"/>
    <xf numFmtId="0" fontId="14"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38" fillId="0" borderId="0"/>
    <xf numFmtId="43" fontId="38" fillId="0" borderId="0" applyFont="0" applyFill="0" applyBorder="0" applyAlignment="0" applyProtection="0"/>
    <xf numFmtId="9" fontId="38" fillId="0" borderId="0" applyFont="0" applyFill="0" applyBorder="0" applyAlignment="0" applyProtection="0"/>
    <xf numFmtId="0" fontId="1" fillId="0" borderId="0"/>
  </cellStyleXfs>
  <cellXfs count="338">
    <xf numFmtId="0" fontId="0" fillId="0" borderId="0" xfId="0"/>
    <xf numFmtId="0" fontId="0" fillId="0" borderId="0" xfId="0" applyAlignment="1">
      <alignment wrapText="1"/>
    </xf>
    <xf numFmtId="0" fontId="4" fillId="5" borderId="2" xfId="0" applyFont="1" applyFill="1" applyBorder="1" applyAlignment="1">
      <alignment wrapText="1"/>
    </xf>
    <xf numFmtId="165" fontId="5" fillId="6" borderId="2" xfId="2" applyNumberFormat="1" applyFont="1" applyFill="1" applyBorder="1"/>
    <xf numFmtId="0" fontId="0" fillId="0" borderId="0" xfId="0" applyAlignment="1"/>
    <xf numFmtId="166" fontId="0" fillId="0" borderId="0" xfId="1" applyNumberFormat="1" applyFont="1"/>
    <xf numFmtId="165" fontId="5" fillId="6" borderId="9" xfId="2" applyNumberFormat="1" applyFont="1" applyFill="1" applyBorder="1"/>
    <xf numFmtId="0" fontId="0" fillId="8" borderId="0" xfId="0" applyFill="1" applyBorder="1"/>
    <xf numFmtId="0" fontId="0" fillId="8" borderId="14" xfId="0" applyFill="1" applyBorder="1"/>
    <xf numFmtId="0" fontId="0" fillId="8" borderId="15" xfId="0" applyFill="1" applyBorder="1"/>
    <xf numFmtId="0" fontId="0" fillId="8" borderId="16" xfId="0" applyFill="1" applyBorder="1"/>
    <xf numFmtId="0" fontId="0" fillId="8" borderId="17" xfId="0" applyFill="1" applyBorder="1"/>
    <xf numFmtId="0" fontId="0" fillId="8" borderId="18" xfId="0" applyFill="1" applyBorder="1"/>
    <xf numFmtId="49" fontId="9" fillId="8" borderId="0" xfId="0" applyNumberFormat="1" applyFont="1" applyFill="1" applyBorder="1"/>
    <xf numFmtId="0" fontId="10" fillId="8" borderId="0" xfId="0" applyFont="1" applyFill="1" applyBorder="1" applyAlignment="1"/>
    <xf numFmtId="0" fontId="11" fillId="8" borderId="0" xfId="0" applyFont="1" applyFill="1" applyBorder="1"/>
    <xf numFmtId="0" fontId="0" fillId="8" borderId="12" xfId="0" applyFill="1" applyBorder="1"/>
    <xf numFmtId="0" fontId="0" fillId="8" borderId="13" xfId="0" applyFill="1" applyBorder="1"/>
    <xf numFmtId="0" fontId="11" fillId="8" borderId="0" xfId="0" quotePrefix="1" applyFont="1" applyFill="1" applyBorder="1" applyAlignment="1">
      <alignment vertical="top"/>
    </xf>
    <xf numFmtId="0" fontId="11" fillId="8" borderId="0" xfId="0" quotePrefix="1" applyFont="1" applyFill="1" applyBorder="1" applyAlignment="1">
      <alignment horizontal="left" vertical="center"/>
    </xf>
    <xf numFmtId="0" fontId="0" fillId="8" borderId="12" xfId="0" applyFill="1" applyBorder="1" applyAlignment="1">
      <alignment wrapText="1"/>
    </xf>
    <xf numFmtId="167" fontId="5" fillId="6" borderId="2" xfId="4" applyNumberFormat="1" applyFont="1" applyFill="1" applyBorder="1"/>
    <xf numFmtId="0" fontId="0" fillId="8" borderId="0" xfId="0" applyFill="1"/>
    <xf numFmtId="165" fontId="6" fillId="6" borderId="2" xfId="2" applyNumberFormat="1" applyFont="1" applyFill="1" applyBorder="1"/>
    <xf numFmtId="17" fontId="4" fillId="5" borderId="7" xfId="0" applyNumberFormat="1" applyFont="1" applyFill="1" applyBorder="1" applyAlignment="1">
      <alignment wrapText="1"/>
    </xf>
    <xf numFmtId="165" fontId="5" fillId="6" borderId="5" xfId="2" applyNumberFormat="1" applyFont="1" applyFill="1" applyBorder="1"/>
    <xf numFmtId="165" fontId="5" fillId="6" borderId="8" xfId="2" applyNumberFormat="1" applyFont="1" applyFill="1" applyBorder="1"/>
    <xf numFmtId="0" fontId="4" fillId="5" borderId="21" xfId="0" applyFont="1" applyFill="1" applyBorder="1"/>
    <xf numFmtId="0" fontId="4" fillId="5" borderId="3" xfId="0" applyFont="1" applyFill="1" applyBorder="1" applyAlignment="1">
      <alignment wrapText="1"/>
    </xf>
    <xf numFmtId="0" fontId="4" fillId="5" borderId="10" xfId="0" applyFont="1" applyFill="1" applyBorder="1" applyAlignment="1">
      <alignment wrapText="1"/>
    </xf>
    <xf numFmtId="17" fontId="4" fillId="7" borderId="22" xfId="0" applyNumberFormat="1" applyFont="1" applyFill="1" applyBorder="1" applyAlignment="1" applyProtection="1">
      <alignment horizontal="center"/>
    </xf>
    <xf numFmtId="10" fontId="5" fillId="6" borderId="5" xfId="1" applyNumberFormat="1" applyFont="1" applyFill="1" applyBorder="1"/>
    <xf numFmtId="17" fontId="4" fillId="7" borderId="25" xfId="0" applyNumberFormat="1" applyFont="1" applyFill="1" applyBorder="1" applyAlignment="1" applyProtection="1">
      <alignment horizontal="center"/>
    </xf>
    <xf numFmtId="17" fontId="4" fillId="7" borderId="24" xfId="0" applyNumberFormat="1" applyFont="1" applyFill="1" applyBorder="1" applyAlignment="1" applyProtection="1">
      <alignment horizontal="center"/>
    </xf>
    <xf numFmtId="0" fontId="4" fillId="7" borderId="7" xfId="0" applyFont="1" applyFill="1" applyBorder="1"/>
    <xf numFmtId="0" fontId="4" fillId="7" borderId="25" xfId="0" applyFont="1" applyFill="1" applyBorder="1"/>
    <xf numFmtId="165" fontId="6" fillId="6" borderId="5" xfId="2" applyNumberFormat="1" applyFont="1" applyFill="1" applyBorder="1"/>
    <xf numFmtId="0" fontId="4" fillId="7" borderId="21" xfId="0" applyFont="1" applyFill="1" applyBorder="1"/>
    <xf numFmtId="165" fontId="5" fillId="6" borderId="3" xfId="2" applyNumberFormat="1" applyFont="1" applyFill="1" applyBorder="1"/>
    <xf numFmtId="166" fontId="0" fillId="8" borderId="0" xfId="1" applyNumberFormat="1" applyFont="1" applyFill="1"/>
    <xf numFmtId="166" fontId="5" fillId="6" borderId="2" xfId="1" applyNumberFormat="1" applyFont="1" applyFill="1" applyBorder="1"/>
    <xf numFmtId="167" fontId="6" fillId="6" borderId="2" xfId="4" applyNumberFormat="1" applyFont="1" applyFill="1" applyBorder="1"/>
    <xf numFmtId="0" fontId="16" fillId="8" borderId="0" xfId="0" applyFont="1" applyFill="1"/>
    <xf numFmtId="0" fontId="16" fillId="0" borderId="0" xfId="0" applyFont="1"/>
    <xf numFmtId="17" fontId="4" fillId="7" borderId="2" xfId="0" applyNumberFormat="1" applyFont="1" applyFill="1" applyBorder="1" applyAlignment="1">
      <alignment horizontal="center" vertical="center"/>
    </xf>
    <xf numFmtId="165" fontId="5" fillId="6" borderId="2" xfId="2" applyNumberFormat="1" applyFont="1" applyFill="1" applyBorder="1" applyAlignment="1">
      <alignment horizontal="center"/>
    </xf>
    <xf numFmtId="0" fontId="4" fillId="5" borderId="7" xfId="0" applyFont="1" applyFill="1" applyBorder="1" applyAlignment="1">
      <alignment wrapText="1"/>
    </xf>
    <xf numFmtId="0" fontId="4" fillId="5" borderId="5" xfId="0" applyFont="1" applyFill="1" applyBorder="1" applyAlignment="1">
      <alignment wrapText="1"/>
    </xf>
    <xf numFmtId="0" fontId="17" fillId="9" borderId="31" xfId="0" applyFont="1" applyFill="1" applyBorder="1" applyAlignment="1">
      <alignment vertical="center"/>
    </xf>
    <xf numFmtId="0" fontId="19" fillId="8" borderId="0" xfId="0" applyFont="1" applyFill="1" applyBorder="1"/>
    <xf numFmtId="3" fontId="4" fillId="7" borderId="2" xfId="0" applyNumberFormat="1" applyFont="1" applyFill="1" applyBorder="1" applyAlignment="1">
      <alignment horizontal="center"/>
    </xf>
    <xf numFmtId="0" fontId="4" fillId="7" borderId="2" xfId="0" applyFont="1" applyFill="1" applyBorder="1" applyAlignment="1">
      <alignment horizontal="left" vertical="center"/>
    </xf>
    <xf numFmtId="0" fontId="20" fillId="11" borderId="0" xfId="0" applyFont="1" applyFill="1" applyBorder="1"/>
    <xf numFmtId="0" fontId="17" fillId="12" borderId="35" xfId="0" applyFont="1" applyFill="1" applyBorder="1" applyAlignment="1">
      <alignment horizontal="center" vertical="center"/>
    </xf>
    <xf numFmtId="0" fontId="17" fillId="12" borderId="36" xfId="0" applyFont="1" applyFill="1" applyBorder="1" applyAlignment="1">
      <alignment horizontal="center" vertical="center" wrapText="1"/>
    </xf>
    <xf numFmtId="0" fontId="17" fillId="12" borderId="37" xfId="0" applyFont="1" applyFill="1" applyBorder="1" applyAlignment="1">
      <alignment horizontal="center" vertical="center" wrapText="1"/>
    </xf>
    <xf numFmtId="0" fontId="15" fillId="11" borderId="0" xfId="0" applyFont="1" applyFill="1" applyBorder="1" applyAlignment="1">
      <alignment vertical="top"/>
    </xf>
    <xf numFmtId="0" fontId="17" fillId="12" borderId="35" xfId="0" applyFont="1" applyFill="1" applyBorder="1" applyAlignment="1">
      <alignment horizontal="center" wrapText="1"/>
    </xf>
    <xf numFmtId="17" fontId="17" fillId="12" borderId="35" xfId="0" applyNumberFormat="1" applyFont="1" applyFill="1" applyBorder="1" applyAlignment="1">
      <alignment horizontal="left"/>
    </xf>
    <xf numFmtId="168" fontId="18" fillId="10" borderId="31" xfId="2" applyNumberFormat="1" applyFont="1" applyFill="1" applyBorder="1"/>
    <xf numFmtId="0" fontId="0" fillId="0" borderId="0" xfId="0"/>
    <xf numFmtId="0" fontId="4" fillId="7" borderId="2" xfId="0" applyFont="1" applyFill="1" applyBorder="1" applyAlignment="1">
      <alignment wrapText="1"/>
    </xf>
    <xf numFmtId="0" fontId="0" fillId="0" borderId="2" xfId="0" applyBorder="1"/>
    <xf numFmtId="165" fontId="6" fillId="6" borderId="8" xfId="2" applyNumberFormat="1" applyFont="1" applyFill="1" applyBorder="1"/>
    <xf numFmtId="0" fontId="4" fillId="7" borderId="2" xfId="0" applyFont="1" applyFill="1" applyBorder="1" applyAlignment="1">
      <alignment horizontal="center" vertical="center" wrapText="1"/>
    </xf>
    <xf numFmtId="0" fontId="4" fillId="7" borderId="27" xfId="0" applyFont="1" applyFill="1" applyBorder="1" applyAlignment="1">
      <alignment horizontal="center" vertical="center" wrapText="1"/>
    </xf>
    <xf numFmtId="0" fontId="4" fillId="7" borderId="20" xfId="0" applyFont="1" applyFill="1" applyBorder="1" applyAlignment="1">
      <alignment horizontal="center" vertical="center" wrapText="1"/>
    </xf>
    <xf numFmtId="0" fontId="15" fillId="11" borderId="0" xfId="0" applyFont="1" applyFill="1" applyBorder="1" applyAlignment="1">
      <alignment horizontal="left" vertical="top" wrapText="1"/>
    </xf>
    <xf numFmtId="17" fontId="4" fillId="5" borderId="42" xfId="0" applyNumberFormat="1" applyFont="1" applyFill="1" applyBorder="1"/>
    <xf numFmtId="0" fontId="21" fillId="0" borderId="0" xfId="0" applyFont="1" applyAlignment="1">
      <alignment vertical="center"/>
    </xf>
    <xf numFmtId="0" fontId="22" fillId="8" borderId="0" xfId="0" applyFont="1" applyFill="1" applyBorder="1" applyAlignment="1">
      <alignment vertical="center"/>
    </xf>
    <xf numFmtId="0" fontId="23" fillId="13" borderId="44" xfId="0" applyFont="1" applyFill="1" applyBorder="1" applyAlignment="1">
      <alignment horizontal="center" vertical="center" wrapText="1" readingOrder="1"/>
    </xf>
    <xf numFmtId="0" fontId="23" fillId="14" borderId="46" xfId="0" applyFont="1" applyFill="1" applyBorder="1" applyAlignment="1">
      <alignment horizontal="center" vertical="center" wrapText="1" readingOrder="1"/>
    </xf>
    <xf numFmtId="0" fontId="23" fillId="15" borderId="46" xfId="0" applyFont="1" applyFill="1" applyBorder="1" applyAlignment="1">
      <alignment horizontal="center" vertical="center" wrapText="1" readingOrder="1"/>
    </xf>
    <xf numFmtId="0" fontId="23" fillId="16" borderId="46" xfId="0" applyFont="1" applyFill="1" applyBorder="1" applyAlignment="1">
      <alignment horizontal="center" vertical="center" wrapText="1" readingOrder="1"/>
    </xf>
    <xf numFmtId="0" fontId="0" fillId="0" borderId="4" xfId="0" applyBorder="1"/>
    <xf numFmtId="0" fontId="21" fillId="0" borderId="0" xfId="0" applyFont="1" applyAlignment="1">
      <alignment vertical="center" wrapText="1"/>
    </xf>
    <xf numFmtId="17" fontId="4" fillId="7" borderId="2" xfId="0" applyNumberFormat="1" applyFont="1" applyFill="1" applyBorder="1" applyAlignment="1">
      <alignment horizontal="center"/>
    </xf>
    <xf numFmtId="17" fontId="4" fillId="7" borderId="41" xfId="0" applyNumberFormat="1" applyFont="1" applyFill="1" applyBorder="1" applyAlignment="1">
      <alignment horizontal="center"/>
    </xf>
    <xf numFmtId="0" fontId="3" fillId="0" borderId="0" xfId="0" applyFont="1"/>
    <xf numFmtId="0" fontId="17" fillId="12" borderId="35" xfId="0" applyFont="1" applyFill="1" applyBorder="1" applyAlignment="1">
      <alignment horizontal="left"/>
    </xf>
    <xf numFmtId="0" fontId="0" fillId="7" borderId="0" xfId="0" applyFill="1" applyAlignment="1">
      <alignment horizontal="centerContinuous"/>
    </xf>
    <xf numFmtId="0" fontId="4" fillId="7" borderId="0" xfId="0" applyFont="1" applyFill="1" applyAlignment="1">
      <alignment horizontal="centerContinuous"/>
    </xf>
    <xf numFmtId="0" fontId="20" fillId="11" borderId="0" xfId="0" applyFont="1" applyFill="1"/>
    <xf numFmtId="165" fontId="0" fillId="8" borderId="0" xfId="0" applyNumberFormat="1" applyFill="1"/>
    <xf numFmtId="17" fontId="4" fillId="7" borderId="3" xfId="0" applyNumberFormat="1" applyFont="1" applyFill="1" applyBorder="1" applyAlignment="1">
      <alignment horizontal="center" vertical="center"/>
    </xf>
    <xf numFmtId="0" fontId="25" fillId="0" borderId="0" xfId="0" applyFont="1"/>
    <xf numFmtId="0" fontId="2" fillId="0" borderId="0" xfId="3" applyFill="1" applyBorder="1"/>
    <xf numFmtId="17" fontId="4" fillId="7" borderId="10" xfId="0" applyNumberFormat="1" applyFont="1" applyFill="1" applyBorder="1" applyAlignment="1">
      <alignment horizontal="center" vertical="center"/>
    </xf>
    <xf numFmtId="165" fontId="5" fillId="6" borderId="7" xfId="2" applyNumberFormat="1" applyFont="1" applyFill="1" applyBorder="1"/>
    <xf numFmtId="0" fontId="0" fillId="0" borderId="0" xfId="0"/>
    <xf numFmtId="0" fontId="27" fillId="0" borderId="0" xfId="0" applyFont="1"/>
    <xf numFmtId="9" fontId="0" fillId="0" borderId="14" xfId="1" applyFont="1" applyBorder="1"/>
    <xf numFmtId="9" fontId="0" fillId="0" borderId="16" xfId="1" applyFont="1" applyBorder="1"/>
    <xf numFmtId="0" fontId="17" fillId="9" borderId="31" xfId="0" applyFont="1" applyFill="1" applyBorder="1" applyAlignment="1">
      <alignment horizontal="center"/>
    </xf>
    <xf numFmtId="0" fontId="3" fillId="17" borderId="65" xfId="0" applyFont="1" applyFill="1" applyBorder="1"/>
    <xf numFmtId="10" fontId="0" fillId="0" borderId="0" xfId="0" applyNumberFormat="1"/>
    <xf numFmtId="0" fontId="23" fillId="13" borderId="44" xfId="0" applyFont="1" applyFill="1" applyBorder="1" applyAlignment="1">
      <alignment horizontal="center" vertical="top" wrapText="1"/>
    </xf>
    <xf numFmtId="9" fontId="24" fillId="14" borderId="45" xfId="0" applyNumberFormat="1" applyFont="1" applyFill="1" applyBorder="1" applyAlignment="1">
      <alignment horizontal="center" vertical="center" wrapText="1" readingOrder="1"/>
    </xf>
    <xf numFmtId="0" fontId="23" fillId="7" borderId="43" xfId="0" applyFont="1" applyFill="1" applyBorder="1" applyAlignment="1">
      <alignment horizontal="center" vertical="center" wrapText="1" readingOrder="1"/>
    </xf>
    <xf numFmtId="17" fontId="4" fillId="7" borderId="24" xfId="0" applyNumberFormat="1" applyFont="1" applyFill="1" applyBorder="1" applyAlignment="1">
      <alignment horizontal="center"/>
    </xf>
    <xf numFmtId="17" fontId="4" fillId="5" borderId="2" xfId="0" applyNumberFormat="1" applyFont="1" applyFill="1" applyBorder="1" applyAlignment="1">
      <alignment wrapText="1"/>
    </xf>
    <xf numFmtId="9" fontId="0" fillId="0" borderId="0" xfId="1" applyFont="1"/>
    <xf numFmtId="0" fontId="0" fillId="2" borderId="0" xfId="0" applyFill="1"/>
    <xf numFmtId="165" fontId="0" fillId="2" borderId="0" xfId="0" applyNumberFormat="1" applyFill="1"/>
    <xf numFmtId="0" fontId="3" fillId="2" borderId="0" xfId="0" applyFont="1" applyFill="1"/>
    <xf numFmtId="0" fontId="4" fillId="7" borderId="22" xfId="0" applyFont="1" applyFill="1" applyBorder="1" applyAlignment="1">
      <alignment horizontal="left" vertical="top" wrapText="1"/>
    </xf>
    <xf numFmtId="0" fontId="4" fillId="7" borderId="7" xfId="0" applyFont="1" applyFill="1" applyBorder="1" applyAlignment="1">
      <alignment horizontal="left" vertical="top" wrapText="1"/>
    </xf>
    <xf numFmtId="0" fontId="4" fillId="7" borderId="21" xfId="0" applyFont="1" applyFill="1" applyBorder="1" applyAlignment="1">
      <alignment horizontal="center" wrapText="1"/>
    </xf>
    <xf numFmtId="43" fontId="5" fillId="8" borderId="23" xfId="2" applyFont="1" applyFill="1" applyBorder="1"/>
    <xf numFmtId="43" fontId="5" fillId="8" borderId="8" xfId="2" applyFont="1" applyFill="1" applyBorder="1"/>
    <xf numFmtId="0" fontId="4" fillId="8" borderId="22" xfId="0" applyFont="1" applyFill="1" applyBorder="1" applyAlignment="1">
      <alignment horizontal="left" vertical="top" wrapText="1"/>
    </xf>
    <xf numFmtId="0" fontId="12" fillId="7" borderId="21" xfId="0" applyFont="1" applyFill="1" applyBorder="1"/>
    <xf numFmtId="0" fontId="12" fillId="7" borderId="7" xfId="0" applyFont="1" applyFill="1" applyBorder="1" applyAlignment="1">
      <alignment horizontal="left" vertical="top"/>
    </xf>
    <xf numFmtId="0" fontId="12" fillId="7" borderId="22" xfId="0" applyFont="1" applyFill="1" applyBorder="1" applyAlignment="1">
      <alignment horizontal="left" vertical="top"/>
    </xf>
    <xf numFmtId="0" fontId="13" fillId="8" borderId="0" xfId="0" applyFont="1" applyFill="1"/>
    <xf numFmtId="0" fontId="13" fillId="0" borderId="0" xfId="0" applyFont="1"/>
    <xf numFmtId="10" fontId="24" fillId="14" borderId="45" xfId="0" applyNumberFormat="1" applyFont="1" applyFill="1" applyBorder="1" applyAlignment="1">
      <alignment horizontal="center" vertical="center" wrapText="1" readingOrder="1"/>
    </xf>
    <xf numFmtId="9" fontId="24" fillId="15" borderId="45" xfId="0" applyNumberFormat="1" applyFont="1" applyFill="1" applyBorder="1" applyAlignment="1">
      <alignment horizontal="center" vertical="center" wrapText="1" readingOrder="1"/>
    </xf>
    <xf numFmtId="10" fontId="24" fillId="15" borderId="45" xfId="0" applyNumberFormat="1" applyFont="1" applyFill="1" applyBorder="1" applyAlignment="1">
      <alignment horizontal="center" vertical="center" wrapText="1" readingOrder="1"/>
    </xf>
    <xf numFmtId="9" fontId="24" fillId="16" borderId="45" xfId="0" applyNumberFormat="1" applyFont="1" applyFill="1" applyBorder="1" applyAlignment="1">
      <alignment horizontal="center" vertical="center" wrapText="1" readingOrder="1"/>
    </xf>
    <xf numFmtId="10" fontId="24" fillId="16" borderId="45" xfId="0" applyNumberFormat="1" applyFont="1" applyFill="1" applyBorder="1" applyAlignment="1">
      <alignment horizontal="center" vertical="center" wrapText="1" readingOrder="1"/>
    </xf>
    <xf numFmtId="9" fontId="24" fillId="7" borderId="45" xfId="0" applyNumberFormat="1" applyFont="1" applyFill="1" applyBorder="1" applyAlignment="1">
      <alignment horizontal="center" vertical="center" wrapText="1" readingOrder="1"/>
    </xf>
    <xf numFmtId="10" fontId="24" fillId="7" borderId="45" xfId="0" applyNumberFormat="1" applyFont="1" applyFill="1" applyBorder="1" applyAlignment="1">
      <alignment horizontal="center" vertical="center" wrapText="1" readingOrder="1"/>
    </xf>
    <xf numFmtId="0" fontId="0" fillId="0" borderId="26" xfId="0" applyBorder="1"/>
    <xf numFmtId="167" fontId="0" fillId="8" borderId="0" xfId="0" applyNumberFormat="1" applyFill="1"/>
    <xf numFmtId="165" fontId="0" fillId="0" borderId="0" xfId="0" applyNumberFormat="1"/>
    <xf numFmtId="0" fontId="29" fillId="8" borderId="0" xfId="0" applyFont="1" applyFill="1" applyAlignment="1">
      <alignment vertical="center"/>
    </xf>
    <xf numFmtId="0" fontId="30" fillId="8" borderId="0" xfId="0" applyFont="1" applyFill="1" applyAlignment="1">
      <alignment horizontal="left" vertical="top"/>
    </xf>
    <xf numFmtId="0" fontId="9" fillId="8" borderId="0" xfId="0" applyFont="1" applyFill="1" applyAlignment="1">
      <alignment vertical="top"/>
    </xf>
    <xf numFmtId="0" fontId="32" fillId="18" borderId="68" xfId="0" applyFont="1" applyFill="1" applyBorder="1" applyAlignment="1">
      <alignment horizontal="left" vertical="center" wrapText="1"/>
    </xf>
    <xf numFmtId="0" fontId="32" fillId="18" borderId="68" xfId="5" applyFont="1" applyFill="1" applyBorder="1" applyAlignment="1">
      <alignment horizontal="left" wrapText="1"/>
    </xf>
    <xf numFmtId="0" fontId="32" fillId="18" borderId="68" xfId="0" applyFont="1" applyFill="1" applyBorder="1" applyAlignment="1">
      <alignment horizontal="left" vertical="center"/>
    </xf>
    <xf numFmtId="14" fontId="32" fillId="18" borderId="68" xfId="5" applyNumberFormat="1" applyFont="1" applyFill="1" applyBorder="1" applyAlignment="1">
      <alignment horizontal="left" wrapText="1"/>
    </xf>
    <xf numFmtId="0" fontId="5" fillId="8" borderId="68" xfId="0" applyFont="1" applyFill="1" applyBorder="1"/>
    <xf numFmtId="0" fontId="34" fillId="18" borderId="68" xfId="5" applyFont="1" applyFill="1" applyBorder="1" applyAlignment="1">
      <alignment horizontal="left" vertical="center" wrapText="1"/>
    </xf>
    <xf numFmtId="0" fontId="32" fillId="18" borderId="68" xfId="5" applyFont="1" applyFill="1" applyBorder="1" applyAlignment="1">
      <alignment horizontal="left" vertical="center" wrapText="1"/>
    </xf>
    <xf numFmtId="0" fontId="0" fillId="8" borderId="0" xfId="0" applyFill="1" applyAlignment="1">
      <alignment vertical="center"/>
    </xf>
    <xf numFmtId="0" fontId="32" fillId="18" borderId="68" xfId="5" applyFont="1" applyFill="1" applyBorder="1" applyAlignment="1">
      <alignment horizontal="left" vertical="top" wrapText="1"/>
    </xf>
    <xf numFmtId="0" fontId="0" fillId="8" borderId="0" xfId="0" applyFill="1" applyAlignment="1">
      <alignment vertical="top"/>
    </xf>
    <xf numFmtId="0" fontId="35" fillId="8" borderId="68" xfId="5" applyFont="1" applyFill="1" applyBorder="1"/>
    <xf numFmtId="0" fontId="34" fillId="18" borderId="68" xfId="5" applyFont="1" applyFill="1" applyBorder="1" applyAlignment="1">
      <alignment horizontal="left" vertical="top" wrapText="1"/>
    </xf>
    <xf numFmtId="0" fontId="0" fillId="8" borderId="68" xfId="0" applyFill="1" applyBorder="1"/>
    <xf numFmtId="0" fontId="34" fillId="19" borderId="68" xfId="5" applyFont="1" applyFill="1" applyBorder="1" applyAlignment="1">
      <alignment horizontal="left" vertical="center" wrapText="1"/>
    </xf>
    <xf numFmtId="0" fontId="32" fillId="19" borderId="68" xfId="5" applyFont="1" applyFill="1" applyBorder="1" applyAlignment="1">
      <alignment horizontal="left" vertical="center" wrapText="1"/>
    </xf>
    <xf numFmtId="0" fontId="32" fillId="19" borderId="68" xfId="5" applyFont="1" applyFill="1" applyBorder="1" applyAlignment="1">
      <alignment horizontal="left" vertical="top" wrapText="1"/>
    </xf>
    <xf numFmtId="0" fontId="35" fillId="8" borderId="68" xfId="5" applyFont="1" applyFill="1" applyBorder="1" applyAlignment="1">
      <alignment vertical="top"/>
    </xf>
    <xf numFmtId="0" fontId="32" fillId="8" borderId="68" xfId="5" applyFont="1" applyFill="1" applyBorder="1" applyAlignment="1">
      <alignment vertical="top"/>
    </xf>
    <xf numFmtId="0" fontId="35" fillId="8" borderId="3" xfId="5" applyFont="1" applyFill="1" applyBorder="1" applyAlignment="1">
      <alignment vertical="top"/>
    </xf>
    <xf numFmtId="0" fontId="32" fillId="18" borderId="68" xfId="5" applyFont="1" applyFill="1" applyBorder="1" applyAlignment="1">
      <alignment horizontal="left" vertical="center"/>
    </xf>
    <xf numFmtId="0" fontId="18" fillId="0" borderId="0" xfId="0" applyFont="1"/>
    <xf numFmtId="0" fontId="20" fillId="11" borderId="0" xfId="0" applyFont="1" applyFill="1" applyBorder="1" applyAlignment="1"/>
    <xf numFmtId="0" fontId="17" fillId="12" borderId="36" xfId="0" applyFont="1" applyFill="1" applyBorder="1" applyAlignment="1">
      <alignment vertical="center" wrapText="1"/>
    </xf>
    <xf numFmtId="0" fontId="4" fillId="7" borderId="2" xfId="0" applyFont="1" applyFill="1" applyBorder="1"/>
    <xf numFmtId="17" fontId="36" fillId="7" borderId="2" xfId="0" applyNumberFormat="1" applyFont="1" applyFill="1" applyBorder="1"/>
    <xf numFmtId="17" fontId="36" fillId="7" borderId="5" xfId="0" applyNumberFormat="1" applyFont="1" applyFill="1" applyBorder="1"/>
    <xf numFmtId="165" fontId="5" fillId="6" borderId="26" xfId="2" applyNumberFormat="1" applyFont="1" applyFill="1" applyBorder="1"/>
    <xf numFmtId="165" fontId="32" fillId="6" borderId="23" xfId="2" applyNumberFormat="1" applyFont="1" applyFill="1" applyBorder="1"/>
    <xf numFmtId="0" fontId="36" fillId="7" borderId="2" xfId="0" applyFont="1" applyFill="1" applyBorder="1"/>
    <xf numFmtId="165" fontId="5" fillId="6" borderId="6" xfId="2" applyNumberFormat="1" applyFont="1" applyFill="1" applyBorder="1"/>
    <xf numFmtId="165" fontId="5" fillId="6" borderId="4" xfId="2" applyNumberFormat="1" applyFont="1" applyFill="1" applyBorder="1"/>
    <xf numFmtId="165" fontId="32" fillId="6" borderId="2" xfId="2" applyNumberFormat="1" applyFont="1" applyFill="1" applyBorder="1"/>
    <xf numFmtId="165" fontId="32" fillId="6" borderId="6" xfId="2" applyNumberFormat="1" applyFont="1" applyFill="1" applyBorder="1"/>
    <xf numFmtId="165" fontId="32" fillId="6" borderId="3" xfId="2" applyNumberFormat="1" applyFont="1" applyFill="1" applyBorder="1"/>
    <xf numFmtId="165" fontId="32" fillId="6" borderId="21" xfId="2" applyNumberFormat="1" applyFont="1" applyFill="1" applyBorder="1"/>
    <xf numFmtId="165" fontId="32" fillId="6" borderId="5" xfId="2" applyNumberFormat="1" applyFont="1" applyFill="1" applyBorder="1"/>
    <xf numFmtId="165" fontId="32" fillId="6" borderId="38" xfId="2" applyNumberFormat="1" applyFont="1" applyFill="1" applyBorder="1"/>
    <xf numFmtId="165" fontId="32" fillId="6" borderId="8" xfId="2" applyNumberFormat="1" applyFont="1" applyFill="1" applyBorder="1"/>
    <xf numFmtId="0" fontId="4" fillId="7" borderId="8" xfId="0" applyFont="1" applyFill="1" applyBorder="1"/>
    <xf numFmtId="165" fontId="32" fillId="6" borderId="2" xfId="2" applyNumberFormat="1" applyFont="1" applyFill="1" applyBorder="1" applyAlignment="1">
      <alignment horizontal="center" vertical="center"/>
    </xf>
    <xf numFmtId="165" fontId="32" fillId="6" borderId="2" xfId="2" applyNumberFormat="1" applyFont="1" applyFill="1" applyBorder="1" applyAlignment="1">
      <alignment vertical="center"/>
    </xf>
    <xf numFmtId="165" fontId="32" fillId="6" borderId="2" xfId="2" applyNumberFormat="1" applyFont="1" applyFill="1" applyBorder="1" applyAlignment="1">
      <alignment horizontal="center"/>
    </xf>
    <xf numFmtId="17" fontId="4" fillId="7" borderId="2" xfId="0" applyNumberFormat="1" applyFont="1" applyFill="1" applyBorder="1"/>
    <xf numFmtId="17" fontId="4" fillId="7" borderId="3" xfId="0" applyNumberFormat="1" applyFont="1" applyFill="1" applyBorder="1"/>
    <xf numFmtId="0" fontId="4" fillId="7" borderId="19" xfId="0" applyFont="1" applyFill="1" applyBorder="1" applyAlignment="1">
      <alignment wrapText="1"/>
    </xf>
    <xf numFmtId="0" fontId="4" fillId="7" borderId="0" xfId="0" applyFont="1" applyFill="1" applyAlignment="1">
      <alignment wrapText="1"/>
    </xf>
    <xf numFmtId="9" fontId="0" fillId="8" borderId="0" xfId="1" applyFont="1" applyFill="1"/>
    <xf numFmtId="0" fontId="4" fillId="7" borderId="0" xfId="0" applyFont="1" applyFill="1"/>
    <xf numFmtId="17" fontId="4" fillId="5" borderId="7" xfId="0" applyNumberFormat="1" applyFont="1" applyFill="1" applyBorder="1" applyAlignment="1">
      <alignment horizontal="center" wrapText="1"/>
    </xf>
    <xf numFmtId="166" fontId="0" fillId="2" borderId="0" xfId="1" applyNumberFormat="1" applyFont="1" applyFill="1"/>
    <xf numFmtId="165" fontId="5" fillId="6" borderId="2" xfId="2" applyNumberFormat="1" applyFont="1" applyFill="1" applyBorder="1" applyAlignment="1">
      <alignment wrapText="1"/>
    </xf>
    <xf numFmtId="0" fontId="4" fillId="7" borderId="4" xfId="0" applyFont="1" applyFill="1" applyBorder="1" applyAlignment="1">
      <alignment wrapText="1"/>
    </xf>
    <xf numFmtId="17" fontId="17" fillId="0" borderId="0" xfId="0" applyNumberFormat="1" applyFont="1" applyAlignment="1">
      <alignment horizontal="left"/>
    </xf>
    <xf numFmtId="168" fontId="26" fillId="0" borderId="0" xfId="2" applyNumberFormat="1" applyFont="1" applyFill="1"/>
    <xf numFmtId="0" fontId="3" fillId="17" borderId="65" xfId="0" applyFont="1" applyFill="1" applyBorder="1" applyAlignment="1">
      <alignment horizontal="center" wrapText="1"/>
    </xf>
    <xf numFmtId="3" fontId="0" fillId="0" borderId="0" xfId="0" applyNumberFormat="1"/>
    <xf numFmtId="166" fontId="0" fillId="0" borderId="0" xfId="0" applyNumberFormat="1"/>
    <xf numFmtId="17" fontId="17" fillId="12" borderId="35" xfId="0" applyNumberFormat="1" applyFont="1" applyFill="1" applyBorder="1" applyAlignment="1"/>
    <xf numFmtId="3" fontId="18" fillId="10" borderId="31" xfId="0" applyNumberFormat="1" applyFont="1" applyFill="1" applyBorder="1" applyAlignment="1"/>
    <xf numFmtId="3" fontId="18" fillId="10" borderId="34" xfId="0" applyNumberFormat="1" applyFont="1" applyFill="1" applyBorder="1" applyAlignment="1"/>
    <xf numFmtId="10" fontId="18" fillId="10" borderId="34" xfId="0" applyNumberFormat="1" applyFont="1" applyFill="1" applyBorder="1" applyAlignment="1"/>
    <xf numFmtId="3" fontId="18" fillId="10" borderId="36" xfId="0" applyNumberFormat="1" applyFont="1" applyFill="1" applyBorder="1" applyAlignment="1"/>
    <xf numFmtId="0" fontId="18" fillId="10" borderId="35" xfId="0" applyFont="1" applyFill="1" applyBorder="1" applyAlignment="1"/>
    <xf numFmtId="3" fontId="18" fillId="10" borderId="35" xfId="0" applyNumberFormat="1" applyFont="1" applyFill="1" applyBorder="1" applyAlignment="1"/>
    <xf numFmtId="10" fontId="18" fillId="10" borderId="35" xfId="0" applyNumberFormat="1" applyFont="1" applyFill="1" applyBorder="1" applyAlignment="1"/>
    <xf numFmtId="0" fontId="39" fillId="0" borderId="0" xfId="0" applyFont="1" applyFill="1" applyBorder="1" applyAlignment="1"/>
    <xf numFmtId="17" fontId="39" fillId="0" borderId="0" xfId="0" applyNumberFormat="1" applyFont="1" applyFill="1" applyBorder="1" applyAlignment="1"/>
    <xf numFmtId="3" fontId="40" fillId="0" borderId="0" xfId="0" applyNumberFormat="1" applyFont="1" applyFill="1" applyBorder="1" applyAlignment="1"/>
    <xf numFmtId="10" fontId="40" fillId="0" borderId="0" xfId="0" applyNumberFormat="1" applyFont="1" applyFill="1" applyBorder="1" applyAlignment="1"/>
    <xf numFmtId="3" fontId="39" fillId="0" borderId="0" xfId="0" applyNumberFormat="1" applyFont="1" applyFill="1" applyBorder="1" applyAlignment="1"/>
    <xf numFmtId="10" fontId="39" fillId="0" borderId="0" xfId="0" applyNumberFormat="1" applyFont="1" applyFill="1" applyBorder="1" applyAlignment="1"/>
    <xf numFmtId="169" fontId="17" fillId="12" borderId="31" xfId="0" applyNumberFormat="1" applyFont="1" applyFill="1" applyBorder="1" applyAlignment="1">
      <alignment wrapText="1"/>
    </xf>
    <xf numFmtId="164" fontId="18" fillId="10" borderId="31" xfId="0" applyNumberFormat="1" applyFont="1" applyFill="1" applyBorder="1" applyAlignment="1"/>
    <xf numFmtId="164" fontId="18" fillId="10" borderId="31" xfId="0" applyNumberFormat="1" applyFont="1" applyFill="1" applyBorder="1" applyAlignment="1">
      <alignment horizontal="center"/>
    </xf>
    <xf numFmtId="17" fontId="17" fillId="9" borderId="36" xfId="0" applyNumberFormat="1" applyFont="1" applyFill="1" applyBorder="1" applyAlignment="1"/>
    <xf numFmtId="10" fontId="18" fillId="10" borderId="31" xfId="0" applyNumberFormat="1" applyFont="1" applyFill="1" applyBorder="1" applyAlignment="1"/>
    <xf numFmtId="10" fontId="18" fillId="10" borderId="36" xfId="0" applyNumberFormat="1" applyFont="1" applyFill="1" applyBorder="1" applyAlignment="1"/>
    <xf numFmtId="0" fontId="18" fillId="10" borderId="35" xfId="0" quotePrefix="1" applyFont="1" applyFill="1" applyBorder="1" applyAlignment="1"/>
    <xf numFmtId="164" fontId="18" fillId="10" borderId="34" xfId="0" applyNumberFormat="1" applyFont="1" applyFill="1" applyBorder="1" applyAlignment="1"/>
    <xf numFmtId="164" fontId="18" fillId="10" borderId="36" xfId="0" applyNumberFormat="1" applyFont="1" applyFill="1" applyBorder="1" applyAlignment="1"/>
    <xf numFmtId="164" fontId="18" fillId="10" borderId="35" xfId="0" applyNumberFormat="1" applyFont="1" applyFill="1" applyBorder="1" applyAlignment="1"/>
    <xf numFmtId="165" fontId="5" fillId="6" borderId="0" xfId="2" applyNumberFormat="1" applyFont="1" applyFill="1" applyBorder="1"/>
    <xf numFmtId="165" fontId="32" fillId="6" borderId="0" xfId="2" applyNumberFormat="1" applyFont="1" applyFill="1" applyBorder="1"/>
    <xf numFmtId="17" fontId="4" fillId="7" borderId="5" xfId="3" applyNumberFormat="1" applyFont="1" applyFill="1" applyBorder="1" applyAlignment="1"/>
    <xf numFmtId="17" fontId="4" fillId="7" borderId="6" xfId="3" applyNumberFormat="1" applyFont="1" applyFill="1" applyBorder="1" applyAlignment="1"/>
    <xf numFmtId="17" fontId="4" fillId="5" borderId="71" xfId="0" applyNumberFormat="1" applyFont="1" applyFill="1" applyBorder="1" applyAlignment="1">
      <alignment horizontal="center" wrapText="1"/>
    </xf>
    <xf numFmtId="17" fontId="4" fillId="5" borderId="72" xfId="0" applyNumberFormat="1" applyFont="1" applyFill="1" applyBorder="1" applyAlignment="1">
      <alignment horizontal="center" wrapText="1"/>
    </xf>
    <xf numFmtId="17" fontId="4" fillId="7" borderId="9" xfId="0" applyNumberFormat="1" applyFont="1" applyFill="1" applyBorder="1" applyAlignment="1" applyProtection="1">
      <alignment horizontal="center"/>
    </xf>
    <xf numFmtId="17" fontId="4" fillId="7" borderId="3" xfId="0" applyNumberFormat="1" applyFont="1" applyFill="1" applyBorder="1" applyAlignment="1" applyProtection="1">
      <alignment horizontal="center" vertical="center"/>
    </xf>
    <xf numFmtId="0" fontId="4" fillId="7" borderId="47" xfId="0" applyFont="1" applyFill="1" applyBorder="1"/>
    <xf numFmtId="0" fontId="4" fillId="7" borderId="11" xfId="3" applyFont="1" applyFill="1" applyBorder="1"/>
    <xf numFmtId="0" fontId="4" fillId="7" borderId="51" xfId="3" applyFont="1" applyFill="1" applyBorder="1" applyAlignment="1">
      <alignment wrapText="1"/>
    </xf>
    <xf numFmtId="0" fontId="4" fillId="7" borderId="52" xfId="3" applyFont="1" applyFill="1" applyBorder="1" applyAlignment="1">
      <alignment wrapText="1"/>
    </xf>
    <xf numFmtId="0" fontId="4" fillId="7" borderId="53" xfId="3" applyFont="1" applyFill="1" applyBorder="1" applyAlignment="1">
      <alignment wrapText="1"/>
    </xf>
    <xf numFmtId="0" fontId="4" fillId="7" borderId="54" xfId="3" applyFont="1" applyFill="1" applyBorder="1" applyAlignment="1">
      <alignment wrapText="1"/>
    </xf>
    <xf numFmtId="165" fontId="5" fillId="6" borderId="20" xfId="2" applyNumberFormat="1" applyFont="1" applyFill="1" applyBorder="1" applyAlignment="1">
      <alignment horizontal="right"/>
    </xf>
    <xf numFmtId="165" fontId="5" fillId="6" borderId="2" xfId="2" applyNumberFormat="1" applyFont="1" applyFill="1" applyBorder="1" applyAlignment="1">
      <alignment horizontal="right"/>
    </xf>
    <xf numFmtId="165" fontId="5" fillId="6" borderId="27" xfId="2" applyNumberFormat="1" applyFont="1" applyFill="1" applyBorder="1" applyAlignment="1">
      <alignment horizontal="right"/>
    </xf>
    <xf numFmtId="165" fontId="5" fillId="6" borderId="20" xfId="2" quotePrefix="1" applyNumberFormat="1" applyFont="1" applyFill="1" applyBorder="1" applyAlignment="1">
      <alignment horizontal="right"/>
    </xf>
    <xf numFmtId="165" fontId="5" fillId="6" borderId="2" xfId="2" quotePrefix="1" applyNumberFormat="1" applyFont="1" applyFill="1" applyBorder="1" applyAlignment="1">
      <alignment horizontal="right"/>
    </xf>
    <xf numFmtId="165" fontId="5" fillId="6" borderId="27" xfId="2" quotePrefix="1" applyNumberFormat="1" applyFont="1" applyFill="1" applyBorder="1" applyAlignment="1">
      <alignment horizontal="right"/>
    </xf>
    <xf numFmtId="165" fontId="6" fillId="6" borderId="55" xfId="2" applyNumberFormat="1" applyFont="1" applyFill="1" applyBorder="1" applyAlignment="1">
      <alignment horizontal="right"/>
    </xf>
    <xf numFmtId="165" fontId="6" fillId="6" borderId="56" xfId="2" applyNumberFormat="1" applyFont="1" applyFill="1" applyBorder="1" applyAlignment="1">
      <alignment horizontal="right"/>
    </xf>
    <xf numFmtId="165" fontId="6" fillId="6" borderId="57" xfId="2" applyNumberFormat="1" applyFont="1" applyFill="1" applyBorder="1" applyAlignment="1">
      <alignment horizontal="right"/>
    </xf>
    <xf numFmtId="0" fontId="4" fillId="7" borderId="58" xfId="3" applyFont="1" applyFill="1" applyBorder="1" applyAlignment="1">
      <alignment wrapText="1"/>
    </xf>
    <xf numFmtId="0" fontId="4" fillId="7" borderId="17" xfId="3" applyFont="1" applyFill="1" applyBorder="1" applyAlignment="1">
      <alignment wrapText="1"/>
    </xf>
    <xf numFmtId="0" fontId="4" fillId="7" borderId="0" xfId="3" applyFont="1" applyFill="1" applyBorder="1" applyAlignment="1">
      <alignment wrapText="1"/>
    </xf>
    <xf numFmtId="0" fontId="4" fillId="7" borderId="67" xfId="3" applyFont="1" applyFill="1" applyBorder="1" applyAlignment="1">
      <alignment wrapText="1"/>
    </xf>
    <xf numFmtId="0" fontId="4" fillId="7" borderId="59" xfId="3" applyFont="1" applyFill="1" applyBorder="1"/>
    <xf numFmtId="17" fontId="4" fillId="7" borderId="11" xfId="3" applyNumberFormat="1" applyFont="1" applyFill="1" applyBorder="1"/>
    <xf numFmtId="17" fontId="4" fillId="7" borderId="60" xfId="3" applyNumberFormat="1" applyFont="1" applyFill="1" applyBorder="1"/>
    <xf numFmtId="17" fontId="4" fillId="7" borderId="66" xfId="3" applyNumberFormat="1" applyFont="1" applyFill="1" applyBorder="1"/>
    <xf numFmtId="165" fontId="5" fillId="6" borderId="61" xfId="2" applyNumberFormat="1" applyFont="1" applyFill="1" applyBorder="1" applyAlignment="1">
      <alignment horizontal="right"/>
    </xf>
    <xf numFmtId="165" fontId="5" fillId="6" borderId="19" xfId="2" applyNumberFormat="1" applyFont="1" applyFill="1" applyBorder="1" applyAlignment="1">
      <alignment horizontal="right"/>
    </xf>
    <xf numFmtId="0" fontId="4" fillId="7" borderId="48" xfId="3" applyFont="1" applyFill="1" applyBorder="1" applyAlignment="1">
      <alignment wrapText="1"/>
    </xf>
    <xf numFmtId="165" fontId="5" fillId="6" borderId="55" xfId="2" applyNumberFormat="1" applyFont="1" applyFill="1" applyBorder="1" applyAlignment="1">
      <alignment horizontal="right"/>
    </xf>
    <xf numFmtId="165" fontId="5" fillId="6" borderId="62" xfId="2" applyNumberFormat="1" applyFont="1" applyFill="1" applyBorder="1" applyAlignment="1">
      <alignment horizontal="right"/>
    </xf>
    <xf numFmtId="0" fontId="6" fillId="0" borderId="0" xfId="3" applyFont="1" applyFill="1" applyBorder="1" applyAlignment="1">
      <alignment wrapText="1"/>
    </xf>
    <xf numFmtId="3" fontId="18" fillId="10" borderId="35" xfId="0" quotePrefix="1" applyNumberFormat="1" applyFont="1" applyFill="1" applyBorder="1" applyAlignment="1"/>
    <xf numFmtId="17" fontId="4" fillId="5" borderId="2" xfId="0" quotePrefix="1" applyNumberFormat="1" applyFont="1" applyFill="1" applyBorder="1" applyAlignment="1">
      <alignment wrapText="1"/>
    </xf>
    <xf numFmtId="17" fontId="4" fillId="7" borderId="0" xfId="0" applyNumberFormat="1" applyFont="1" applyFill="1" applyBorder="1" applyAlignment="1">
      <alignment horizontal="center" vertical="center"/>
    </xf>
    <xf numFmtId="9" fontId="0" fillId="0" borderId="11" xfId="1" applyFont="1" applyBorder="1"/>
    <xf numFmtId="43" fontId="0" fillId="0" borderId="13" xfId="2" applyFont="1" applyBorder="1"/>
    <xf numFmtId="43" fontId="0" fillId="0" borderId="15" xfId="2" applyFont="1" applyBorder="1"/>
    <xf numFmtId="43" fontId="0" fillId="0" borderId="18" xfId="2" applyFont="1" applyBorder="1"/>
    <xf numFmtId="43" fontId="0" fillId="0" borderId="0" xfId="2" applyFont="1" applyBorder="1"/>
    <xf numFmtId="0" fontId="17" fillId="9" borderId="30" xfId="0" applyNumberFormat="1" applyFont="1" applyFill="1" applyBorder="1" applyAlignment="1" applyProtection="1">
      <alignment horizontal="center"/>
    </xf>
    <xf numFmtId="17" fontId="4" fillId="7" borderId="9" xfId="0" applyNumberFormat="1" applyFont="1" applyFill="1" applyBorder="1" applyAlignment="1">
      <alignment horizontal="center"/>
    </xf>
    <xf numFmtId="17" fontId="4" fillId="7" borderId="3" xfId="0" applyNumberFormat="1" applyFont="1" applyFill="1" applyBorder="1" applyAlignment="1">
      <alignment horizontal="center"/>
    </xf>
    <xf numFmtId="0" fontId="4" fillId="7" borderId="7" xfId="0" applyFont="1" applyFill="1" applyBorder="1" applyAlignment="1">
      <alignment horizontal="center" vertical="center" wrapText="1"/>
    </xf>
    <xf numFmtId="0" fontId="8" fillId="8" borderId="11" xfId="0" applyFont="1" applyFill="1" applyBorder="1" applyAlignment="1">
      <alignment horizontal="center"/>
    </xf>
    <xf numFmtId="0" fontId="8" fillId="8" borderId="12" xfId="0" applyFont="1" applyFill="1" applyBorder="1" applyAlignment="1">
      <alignment horizontal="center"/>
    </xf>
    <xf numFmtId="0" fontId="5" fillId="0" borderId="0" xfId="0" applyFont="1" applyAlignment="1">
      <alignment horizontal="center" vertical="center" wrapText="1"/>
    </xf>
    <xf numFmtId="0" fontId="11" fillId="8" borderId="0" xfId="0" applyFont="1" applyFill="1" applyBorder="1" applyAlignment="1">
      <alignment horizontal="left" vertical="center" wrapText="1"/>
    </xf>
    <xf numFmtId="0" fontId="4" fillId="7" borderId="2" xfId="0" applyFont="1" applyFill="1" applyBorder="1" applyAlignment="1">
      <alignment horizontal="center"/>
    </xf>
    <xf numFmtId="0" fontId="4" fillId="7" borderId="5" xfId="0" applyFont="1" applyFill="1" applyBorder="1" applyAlignment="1">
      <alignment horizontal="center" wrapText="1"/>
    </xf>
    <xf numFmtId="0" fontId="0" fillId="0" borderId="6" xfId="0" applyBorder="1" applyAlignment="1">
      <alignment horizontal="center" wrapText="1"/>
    </xf>
    <xf numFmtId="0" fontId="0" fillId="0" borderId="7" xfId="0" applyBorder="1" applyAlignment="1">
      <alignment horizontal="center" wrapText="1"/>
    </xf>
    <xf numFmtId="0" fontId="4" fillId="7" borderId="8" xfId="0" applyFont="1" applyFill="1" applyBorder="1" applyAlignment="1">
      <alignment horizontal="center" wrapText="1"/>
    </xf>
    <xf numFmtId="0" fontId="4" fillId="7" borderId="9" xfId="0" applyFont="1" applyFill="1" applyBorder="1" applyAlignment="1">
      <alignment horizontal="center" wrapText="1"/>
    </xf>
    <xf numFmtId="0" fontId="4" fillId="7" borderId="3" xfId="0" applyFont="1" applyFill="1" applyBorder="1" applyAlignment="1">
      <alignment horizontal="center" wrapText="1"/>
    </xf>
    <xf numFmtId="0" fontId="4" fillId="7" borderId="5" xfId="0" applyFont="1" applyFill="1" applyBorder="1" applyAlignment="1">
      <alignment horizontal="center"/>
    </xf>
    <xf numFmtId="0" fontId="4" fillId="7" borderId="6" xfId="0" applyFont="1" applyFill="1" applyBorder="1" applyAlignment="1">
      <alignment horizontal="center"/>
    </xf>
    <xf numFmtId="0" fontId="4" fillId="7" borderId="7" xfId="0" applyFont="1" applyFill="1" applyBorder="1" applyAlignment="1">
      <alignment horizontal="center"/>
    </xf>
    <xf numFmtId="0" fontId="4" fillId="7" borderId="17" xfId="0" applyFont="1" applyFill="1" applyBorder="1" applyAlignment="1">
      <alignment horizontal="center"/>
    </xf>
    <xf numFmtId="0" fontId="4" fillId="7" borderId="9" xfId="0" applyFont="1" applyFill="1" applyBorder="1" applyAlignment="1">
      <alignment horizontal="center" vertical="top" wrapText="1"/>
    </xf>
    <xf numFmtId="0" fontId="4" fillId="7" borderId="3" xfId="0" applyFont="1" applyFill="1" applyBorder="1" applyAlignment="1">
      <alignment horizontal="center" vertical="top" wrapText="1"/>
    </xf>
    <xf numFmtId="0" fontId="4" fillId="7" borderId="4" xfId="0" applyFont="1" applyFill="1" applyBorder="1" applyAlignment="1">
      <alignment horizontal="center" wrapText="1"/>
    </xf>
    <xf numFmtId="0" fontId="4" fillId="7" borderId="28" xfId="0" applyFont="1" applyFill="1" applyBorder="1" applyAlignment="1">
      <alignment horizontal="center" wrapText="1"/>
    </xf>
    <xf numFmtId="0" fontId="4" fillId="7" borderId="29" xfId="0" applyFont="1" applyFill="1" applyBorder="1" applyAlignment="1">
      <alignment horizontal="center" wrapText="1"/>
    </xf>
    <xf numFmtId="0" fontId="4" fillId="7" borderId="6" xfId="0" applyFont="1" applyFill="1" applyBorder="1" applyAlignment="1">
      <alignment horizontal="center" wrapText="1"/>
    </xf>
    <xf numFmtId="0" fontId="4" fillId="7" borderId="7" xfId="0" applyFont="1" applyFill="1" applyBorder="1" applyAlignment="1">
      <alignment horizontal="center" wrapText="1"/>
    </xf>
    <xf numFmtId="0" fontId="3" fillId="17" borderId="69" xfId="0" applyFont="1" applyFill="1" applyBorder="1" applyAlignment="1">
      <alignment horizontal="center" wrapText="1"/>
    </xf>
    <xf numFmtId="0" fontId="3" fillId="17" borderId="70" xfId="0" applyFont="1" applyFill="1" applyBorder="1" applyAlignment="1">
      <alignment horizontal="center" wrapText="1"/>
    </xf>
    <xf numFmtId="0" fontId="3" fillId="17" borderId="69" xfId="0" applyFont="1" applyFill="1" applyBorder="1" applyAlignment="1">
      <alignment horizontal="center"/>
    </xf>
    <xf numFmtId="0" fontId="3" fillId="17" borderId="70" xfId="0" applyFont="1" applyFill="1" applyBorder="1" applyAlignment="1">
      <alignment horizontal="center"/>
    </xf>
    <xf numFmtId="0" fontId="4" fillId="7" borderId="4" xfId="0" applyFont="1" applyFill="1" applyBorder="1" applyAlignment="1">
      <alignment horizontal="center"/>
    </xf>
    <xf numFmtId="0" fontId="4" fillId="7" borderId="21" xfId="0" applyFont="1" applyFill="1" applyBorder="1" applyAlignment="1">
      <alignment horizontal="center"/>
    </xf>
    <xf numFmtId="0" fontId="4" fillId="7" borderId="4" xfId="0" applyFont="1" applyFill="1" applyBorder="1" applyAlignment="1">
      <alignment horizontal="center" vertical="center"/>
    </xf>
    <xf numFmtId="0" fontId="4" fillId="7" borderId="21" xfId="0" applyFont="1" applyFill="1" applyBorder="1" applyAlignment="1">
      <alignment horizontal="center" vertical="center"/>
    </xf>
    <xf numFmtId="0" fontId="0" fillId="0" borderId="63" xfId="0" applyBorder="1" applyAlignment="1">
      <alignment horizontal="center"/>
    </xf>
    <xf numFmtId="0" fontId="0" fillId="0" borderId="64" xfId="0" applyBorder="1" applyAlignment="1">
      <alignment horizontal="center"/>
    </xf>
    <xf numFmtId="0" fontId="0" fillId="0" borderId="11" xfId="0" applyBorder="1" applyAlignment="1">
      <alignment horizontal="center"/>
    </xf>
    <xf numFmtId="0" fontId="0" fillId="0" borderId="13" xfId="0" applyBorder="1" applyAlignment="1">
      <alignment horizontal="center"/>
    </xf>
    <xf numFmtId="17" fontId="7" fillId="7" borderId="24" xfId="0" applyNumberFormat="1" applyFont="1" applyFill="1" applyBorder="1" applyAlignment="1">
      <alignment horizontal="center"/>
    </xf>
    <xf numFmtId="17" fontId="7" fillId="7" borderId="0" xfId="0" applyNumberFormat="1" applyFont="1" applyFill="1" applyAlignment="1">
      <alignment horizontal="center"/>
    </xf>
    <xf numFmtId="17" fontId="4" fillId="7" borderId="5" xfId="3" applyNumberFormat="1" applyFont="1" applyFill="1" applyBorder="1" applyAlignment="1">
      <alignment horizontal="center"/>
    </xf>
    <xf numFmtId="17" fontId="4" fillId="7" borderId="6" xfId="3" applyNumberFormat="1" applyFont="1" applyFill="1" applyBorder="1" applyAlignment="1">
      <alignment horizontal="center"/>
    </xf>
    <xf numFmtId="17" fontId="4" fillId="7" borderId="7" xfId="3" applyNumberFormat="1" applyFont="1" applyFill="1" applyBorder="1" applyAlignment="1">
      <alignment horizontal="center"/>
    </xf>
    <xf numFmtId="0" fontId="4" fillId="7" borderId="10" xfId="3" applyFont="1" applyFill="1" applyBorder="1" applyAlignment="1">
      <alignment horizontal="center"/>
    </xf>
    <xf numFmtId="0" fontId="4" fillId="7" borderId="4" xfId="3" applyFont="1" applyFill="1" applyBorder="1" applyAlignment="1">
      <alignment horizontal="center"/>
    </xf>
    <xf numFmtId="0" fontId="4" fillId="7" borderId="10" xfId="3" applyFont="1" applyFill="1" applyBorder="1" applyAlignment="1">
      <alignment horizontal="center" wrapText="1"/>
    </xf>
    <xf numFmtId="0" fontId="4" fillId="7" borderId="4" xfId="3" applyFont="1" applyFill="1" applyBorder="1" applyAlignment="1">
      <alignment horizontal="center" wrapText="1"/>
    </xf>
    <xf numFmtId="17" fontId="37" fillId="7" borderId="48" xfId="0" applyNumberFormat="1" applyFont="1" applyFill="1" applyBorder="1" applyAlignment="1">
      <alignment horizontal="center"/>
    </xf>
    <xf numFmtId="17" fontId="37" fillId="7" borderId="50" xfId="0" applyNumberFormat="1" applyFont="1" applyFill="1" applyBorder="1" applyAlignment="1">
      <alignment horizontal="center"/>
    </xf>
    <xf numFmtId="17" fontId="37" fillId="7" borderId="49" xfId="0" applyNumberFormat="1" applyFont="1" applyFill="1" applyBorder="1" applyAlignment="1">
      <alignment horizontal="center"/>
    </xf>
    <xf numFmtId="0" fontId="4" fillId="7" borderId="0" xfId="0" applyFont="1" applyFill="1" applyAlignment="1">
      <alignment horizontal="center"/>
    </xf>
    <xf numFmtId="0" fontId="4" fillId="4" borderId="5" xfId="3" applyFont="1" applyFill="1" applyBorder="1" applyAlignment="1">
      <alignment horizontal="center"/>
    </xf>
    <xf numFmtId="0" fontId="4" fillId="4" borderId="6" xfId="3" applyFont="1" applyFill="1" applyBorder="1" applyAlignment="1">
      <alignment horizontal="center"/>
    </xf>
    <xf numFmtId="0" fontId="4" fillId="4" borderId="7" xfId="3" applyFont="1" applyFill="1" applyBorder="1" applyAlignment="1">
      <alignment horizontal="center"/>
    </xf>
    <xf numFmtId="17" fontId="7" fillId="7" borderId="5" xfId="0" applyNumberFormat="1" applyFont="1" applyFill="1" applyBorder="1" applyAlignment="1" applyProtection="1">
      <alignment horizontal="center"/>
    </xf>
    <xf numFmtId="17" fontId="7" fillId="7" borderId="7" xfId="0" applyNumberFormat="1" applyFont="1" applyFill="1" applyBorder="1" applyAlignment="1" applyProtection="1">
      <alignment horizontal="center"/>
    </xf>
    <xf numFmtId="0" fontId="17" fillId="9" borderId="30" xfId="0" applyNumberFormat="1" applyFont="1" applyFill="1" applyBorder="1" applyAlignment="1" applyProtection="1">
      <alignment horizontal="center"/>
    </xf>
    <xf numFmtId="17" fontId="4" fillId="7" borderId="9" xfId="0" applyNumberFormat="1" applyFont="1" applyFill="1" applyBorder="1" applyAlignment="1">
      <alignment horizontal="center"/>
    </xf>
    <xf numFmtId="17" fontId="4" fillId="7" borderId="3" xfId="0" applyNumberFormat="1" applyFont="1" applyFill="1" applyBorder="1" applyAlignment="1">
      <alignment horizontal="center"/>
    </xf>
    <xf numFmtId="17" fontId="4" fillId="7" borderId="10" xfId="0" applyNumberFormat="1" applyFont="1" applyFill="1" applyBorder="1" applyAlignment="1">
      <alignment horizontal="center"/>
    </xf>
    <xf numFmtId="17" fontId="4" fillId="7" borderId="4" xfId="0" applyNumberFormat="1" applyFont="1" applyFill="1" applyBorder="1" applyAlignment="1">
      <alignment horizontal="center"/>
    </xf>
    <xf numFmtId="0" fontId="4" fillId="7" borderId="5"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4" fillId="7" borderId="39" xfId="0" applyFont="1" applyFill="1" applyBorder="1" applyAlignment="1">
      <alignment horizontal="center" vertical="center" wrapText="1"/>
    </xf>
    <xf numFmtId="0" fontId="4" fillId="7" borderId="40" xfId="0" applyFont="1" applyFill="1" applyBorder="1" applyAlignment="1">
      <alignment horizontal="center" vertical="center" wrapText="1"/>
    </xf>
    <xf numFmtId="0" fontId="4" fillId="7" borderId="7" xfId="0" applyFont="1" applyFill="1" applyBorder="1" applyAlignment="1">
      <alignment horizontal="center" vertical="center" wrapText="1"/>
    </xf>
    <xf numFmtId="0" fontId="17" fillId="9" borderId="30" xfId="0" applyFont="1" applyFill="1" applyBorder="1" applyAlignment="1">
      <alignment horizontal="center"/>
    </xf>
    <xf numFmtId="0" fontId="16" fillId="8" borderId="0" xfId="0" applyFont="1" applyFill="1" applyAlignment="1">
      <alignment horizontal="left" vertical="top" wrapText="1"/>
    </xf>
    <xf numFmtId="0" fontId="4" fillId="7" borderId="4" xfId="0" applyFont="1" applyFill="1" applyBorder="1" applyAlignment="1">
      <alignment horizontal="left" indent="60"/>
    </xf>
    <xf numFmtId="0" fontId="4" fillId="7" borderId="2" xfId="0" applyFont="1" applyFill="1" applyBorder="1" applyAlignment="1">
      <alignment horizontal="center" vertical="center"/>
    </xf>
    <xf numFmtId="0" fontId="4" fillId="7" borderId="5" xfId="0" applyFont="1" applyFill="1" applyBorder="1" applyAlignment="1">
      <alignment horizontal="left" indent="51"/>
    </xf>
    <xf numFmtId="0" fontId="4" fillId="7" borderId="6" xfId="0" applyFont="1" applyFill="1" applyBorder="1" applyAlignment="1">
      <alignment horizontal="left" indent="51"/>
    </xf>
    <xf numFmtId="0" fontId="4" fillId="7" borderId="7" xfId="0" applyFont="1" applyFill="1" applyBorder="1" applyAlignment="1">
      <alignment horizontal="left" indent="51"/>
    </xf>
    <xf numFmtId="0" fontId="17" fillId="9" borderId="30" xfId="0" applyFont="1" applyFill="1" applyBorder="1" applyAlignment="1">
      <alignment horizontal="left" indent="57"/>
    </xf>
    <xf numFmtId="0" fontId="17" fillId="9" borderId="31" xfId="0" applyFont="1" applyFill="1" applyBorder="1" applyAlignment="1">
      <alignment horizontal="center" vertical="center"/>
    </xf>
    <xf numFmtId="0" fontId="17" fillId="9" borderId="32" xfId="0" applyFont="1" applyFill="1" applyBorder="1" applyAlignment="1">
      <alignment horizontal="left" indent="54"/>
    </xf>
    <xf numFmtId="0" fontId="17" fillId="9" borderId="33" xfId="0" applyFont="1" applyFill="1" applyBorder="1" applyAlignment="1">
      <alignment horizontal="left" indent="54"/>
    </xf>
    <xf numFmtId="0" fontId="17" fillId="9" borderId="34" xfId="0" applyFont="1" applyFill="1" applyBorder="1" applyAlignment="1">
      <alignment horizontal="left" indent="54"/>
    </xf>
    <xf numFmtId="0" fontId="31" fillId="8" borderId="0" xfId="0" applyFont="1" applyFill="1" applyAlignment="1">
      <alignment horizontal="left" vertical="center"/>
    </xf>
    <xf numFmtId="0" fontId="33" fillId="7" borderId="68" xfId="0" applyFont="1" applyFill="1" applyBorder="1" applyAlignment="1">
      <alignment horizontal="center" vertical="center" wrapText="1"/>
    </xf>
    <xf numFmtId="0" fontId="31" fillId="8" borderId="0" xfId="0" applyFont="1" applyFill="1" applyAlignment="1">
      <alignment horizontal="left" vertical="center" wrapText="1"/>
    </xf>
    <xf numFmtId="0" fontId="33" fillId="20" borderId="68" xfId="0" applyFont="1" applyFill="1" applyBorder="1" applyAlignment="1">
      <alignment horizontal="center" vertical="center" wrapText="1"/>
    </xf>
  </cellXfs>
  <cellStyles count="15">
    <cellStyle name="Check Cell" xfId="3" builtinId="23"/>
    <cellStyle name="Comma" xfId="2" builtinId="3"/>
    <cellStyle name="Comma 2" xfId="7" xr:uid="{00000000-0005-0000-0000-000031000000}"/>
    <cellStyle name="Comma 3" xfId="8" xr:uid="{BB2C3369-55F0-46F4-8B52-4463113F676B}"/>
    <cellStyle name="Comma 4" xfId="9" xr:uid="{76478906-0662-4BCF-A0B6-55066C96263B}"/>
    <cellStyle name="Comma 5" xfId="12" xr:uid="{FD2A3FBA-0870-460B-98E1-FBFF42D5B61D}"/>
    <cellStyle name="Currency" xfId="4" builtinId="4"/>
    <cellStyle name="Normal" xfId="0" builtinId="0"/>
    <cellStyle name="Normal 2" xfId="10" xr:uid="{6F4B628F-2717-4BB7-9FB0-D551F508ED04}"/>
    <cellStyle name="Normal 2 2" xfId="5" xr:uid="{00000000-0005-0000-0000-000004000000}"/>
    <cellStyle name="Normal 2 2 2" xfId="14" xr:uid="{6340049B-1144-4641-958E-9F5A88062A05}"/>
    <cellStyle name="Normal 3" xfId="11" xr:uid="{4284A5F9-3817-411C-B692-E0772A55032C}"/>
    <cellStyle name="Normal 3 2" xfId="6" xr:uid="{00000000-0005-0000-0000-000005000000}"/>
    <cellStyle name="Percent" xfId="1" builtinId="5"/>
    <cellStyle name="Percent 2" xfId="13" xr:uid="{6B55118E-3E36-43FB-95EF-0DE55EC20977}"/>
  </cellStyles>
  <dxfs count="165">
    <dxf>
      <font>
        <b val="0"/>
        <i val="0"/>
        <strike val="0"/>
        <condense val="0"/>
        <extend val="0"/>
        <outline val="0"/>
        <shadow val="0"/>
        <u val="none"/>
        <vertAlign val="baseline"/>
        <sz val="11"/>
        <color theme="1"/>
        <name val="Gotham Book"/>
        <scheme val="none"/>
      </font>
      <numFmt numFmtId="14" formatCode="0.00%"/>
      <fill>
        <patternFill patternType="solid">
          <fgColor indexed="64"/>
          <bgColor rgb="FFDBE5F1"/>
        </patternFill>
      </fill>
      <border diagonalUp="0" diagonalDown="0">
        <left style="thin">
          <color theme="0"/>
        </left>
        <right/>
        <top style="thin">
          <color theme="0"/>
        </top>
        <bottom style="thin">
          <color theme="0"/>
        </bottom>
        <vertical/>
        <horizontal/>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left/>
        <right style="thin">
          <color theme="0"/>
        </right>
        <top style="thin">
          <color theme="0"/>
        </top>
        <bottom/>
        <vertical/>
        <horizontal/>
      </border>
      <protection locked="1" hidden="0"/>
    </dxf>
    <dxf>
      <border outline="0">
        <left style="thin">
          <color theme="0"/>
        </left>
        <right style="thin">
          <color theme="0"/>
        </right>
        <top style="thin">
          <color theme="0"/>
        </top>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ill>
        <patternFill patternType="solid">
          <fgColor indexed="64"/>
          <bgColor theme="0"/>
        </patternFill>
      </fill>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4"/>
        <color rgb="FF0070C0"/>
        <name val="Calibri"/>
        <family val="2"/>
        <scheme val="minor"/>
      </font>
      <numFmt numFmtId="14" formatCode="0.00%"/>
      <fill>
        <patternFill patternType="solid">
          <fgColor indexed="64"/>
          <bgColor theme="0"/>
        </patternFill>
      </fill>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4"/>
        <color rgb="FF0070C0"/>
        <name val="Calibri"/>
        <family val="2"/>
        <scheme val="minor"/>
      </font>
      <numFmt numFmtId="14" formatCode="0.00%"/>
      <fill>
        <patternFill patternType="solid">
          <fgColor indexed="64"/>
          <bgColor theme="0"/>
        </patternFill>
      </fill>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4"/>
        <color rgb="FF0070C0"/>
        <name val="Calibri"/>
        <family val="2"/>
        <scheme val="minor"/>
      </font>
      <numFmt numFmtId="14" formatCode="0.00%"/>
      <fill>
        <patternFill patternType="solid">
          <fgColor indexed="64"/>
          <bgColor theme="0"/>
        </patternFill>
      </fill>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4"/>
        <color rgb="FF0070C0"/>
        <name val="Calibri"/>
        <family val="2"/>
        <scheme val="minor"/>
      </font>
      <numFmt numFmtId="14" formatCode="0.00%"/>
      <fill>
        <patternFill patternType="solid">
          <fgColor indexed="64"/>
          <bgColor theme="0"/>
        </patternFill>
      </fill>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ill>
        <patternFill patternType="solid">
          <fgColor indexed="64"/>
          <bgColor theme="0"/>
        </patternFill>
      </fill>
    </dxf>
    <dxf>
      <font>
        <b/>
        <i val="0"/>
        <strike val="0"/>
        <condense val="0"/>
        <extend val="0"/>
        <outline val="0"/>
        <shadow val="0"/>
        <u val="none"/>
        <vertAlign val="baseline"/>
        <sz val="11"/>
        <color theme="0"/>
        <name val="Gotham Book"/>
        <family val="3"/>
        <scheme val="none"/>
      </font>
      <numFmt numFmtId="22" formatCode="mmm\-yy"/>
      <fill>
        <patternFill patternType="solid">
          <fgColor theme="4" tint="0.79998168889431442"/>
          <bgColor rgb="FF614B79"/>
        </patternFill>
      </fill>
      <alignment horizontal="general" vertical="bottom" textRotation="0" wrapText="1" indent="0" justifyLastLine="0" shrinkToFit="0" readingOrder="0"/>
      <border diagonalUp="0" diagonalDown="0">
        <left/>
        <right style="thin">
          <color theme="0"/>
        </right>
        <top style="thin">
          <color theme="0"/>
        </top>
        <bottom style="thin">
          <color theme="0"/>
        </bottom>
        <vertical/>
        <horizontal/>
      </border>
    </dxf>
    <dxf>
      <border outline="0">
        <top style="thin">
          <color rgb="FFFFFFFF"/>
        </top>
      </border>
    </dxf>
    <dxf>
      <border outline="0">
        <left style="thin">
          <color rgb="FFFFFFFF"/>
        </left>
        <right style="thin">
          <color rgb="FFFFFFFF"/>
        </right>
        <top style="thin">
          <color rgb="FFFFFFFF"/>
        </top>
        <bottom style="thin">
          <color rgb="FFFFFFFF"/>
        </bottom>
      </border>
    </dxf>
    <dxf>
      <font>
        <b val="0"/>
        <i val="0"/>
        <strike val="0"/>
        <condense val="0"/>
        <extend val="0"/>
        <outline val="0"/>
        <shadow val="0"/>
        <u val="none"/>
        <vertAlign val="baseline"/>
        <sz val="11"/>
        <color rgb="FF000000"/>
        <name val="Gotham Book"/>
        <scheme val="none"/>
      </font>
      <fill>
        <patternFill patternType="solid">
          <fgColor rgb="FF000000"/>
          <bgColor rgb="FFDBE5F1"/>
        </patternFill>
      </fill>
    </dxf>
    <dxf>
      <border outline="0">
        <bottom style="thin">
          <color rgb="FFFFFFFF"/>
        </bottom>
      </border>
    </dxf>
    <dxf>
      <font>
        <b/>
        <i val="0"/>
        <strike val="0"/>
        <condense val="0"/>
        <extend val="0"/>
        <outline val="0"/>
        <shadow val="0"/>
        <u val="none"/>
        <vertAlign val="baseline"/>
        <sz val="11"/>
        <color theme="0"/>
        <name val="Gotham Book"/>
        <scheme val="none"/>
      </font>
      <fill>
        <patternFill patternType="solid">
          <fgColor theme="4" tint="0.79998168889431442"/>
          <bgColor rgb="FF614B79"/>
        </patternFill>
      </fill>
      <alignment horizontal="general" vertical="bottom"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fill>
        <patternFill patternType="solid">
          <fgColor indexed="64"/>
          <bgColor rgb="FFDBE5F1"/>
        </patternFill>
      </fill>
      <border diagonalUp="0" diagonalDown="0">
        <left style="thin">
          <color theme="0"/>
        </left>
        <right style="thin">
          <color theme="0"/>
        </right>
        <top style="thin">
          <color theme="0"/>
        </top>
        <bottom/>
      </border>
    </dxf>
    <dxf>
      <font>
        <b val="0"/>
        <i val="0"/>
        <strike val="0"/>
        <condense val="0"/>
        <extend val="0"/>
        <outline val="0"/>
        <shadow val="0"/>
        <u val="none"/>
        <vertAlign val="baseline"/>
        <sz val="11"/>
        <color theme="1"/>
        <name val="Gotham Book"/>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fill>
        <patternFill patternType="solid">
          <fgColor indexed="64"/>
          <bgColor rgb="FFDBE5F1"/>
        </patternFill>
      </fill>
      <border diagonalUp="0" diagonalDown="0">
        <left style="thin">
          <color theme="0"/>
        </left>
        <right style="thin">
          <color theme="0"/>
        </right>
        <top style="thin">
          <color theme="0"/>
        </top>
        <bottom/>
      </border>
    </dxf>
    <dxf>
      <font>
        <b val="0"/>
        <i val="0"/>
        <strike val="0"/>
        <condense val="0"/>
        <extend val="0"/>
        <outline val="0"/>
        <shadow val="0"/>
        <u val="none"/>
        <vertAlign val="baseline"/>
        <sz val="11"/>
        <color theme="1"/>
        <name val="Gotham Book"/>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fill>
        <patternFill patternType="solid">
          <fgColor indexed="64"/>
          <bgColor rgb="FFDBE5F1"/>
        </patternFill>
      </fill>
      <border diagonalUp="0" diagonalDown="0">
        <left style="thin">
          <color theme="0"/>
        </left>
        <right style="thin">
          <color theme="0"/>
        </right>
        <top style="thin">
          <color theme="0"/>
        </top>
        <bottom/>
      </border>
    </dxf>
    <dxf>
      <font>
        <b val="0"/>
        <i val="0"/>
        <strike val="0"/>
        <condense val="0"/>
        <extend val="0"/>
        <outline val="0"/>
        <shadow val="0"/>
        <u val="none"/>
        <vertAlign val="baseline"/>
        <sz val="11"/>
        <color theme="1"/>
        <name val="Gotham Book"/>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fill>
        <patternFill patternType="solid">
          <fgColor indexed="64"/>
          <bgColor rgb="FFDBE5F1"/>
        </patternFill>
      </fill>
      <border diagonalUp="0" diagonalDown="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fill>
        <patternFill patternType="solid">
          <fgColor indexed="64"/>
          <bgColor rgb="FFDBE5F1"/>
        </patternFill>
      </fill>
      <border diagonalUp="0" diagonalDown="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bottom/>
        <vertical/>
        <horizontal/>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5"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Gotham Book"/>
        <family val="3"/>
        <scheme val="none"/>
      </font>
      <fill>
        <patternFill patternType="solid">
          <fgColor indexed="64"/>
          <bgColor rgb="FF614B79"/>
        </patternFill>
      </fill>
      <border diagonalUp="0" diagonalDown="0" outline="0">
        <left/>
        <right style="thin">
          <color theme="0"/>
        </right>
        <top style="thin">
          <color theme="0"/>
        </top>
        <bottom/>
      </border>
    </dxf>
    <dxf>
      <font>
        <b/>
        <i val="0"/>
        <strike val="0"/>
        <condense val="0"/>
        <extend val="0"/>
        <outline val="0"/>
        <shadow val="0"/>
        <u val="none"/>
        <vertAlign val="baseline"/>
        <sz val="11"/>
        <color theme="0"/>
        <name val="Gotham Book"/>
        <family val="3"/>
        <scheme val="none"/>
      </font>
      <fill>
        <patternFill patternType="solid">
          <fgColor indexed="64"/>
          <bgColor rgb="FF614B79"/>
        </patternFill>
      </fill>
      <border diagonalUp="0" diagonalDown="0">
        <left/>
        <right style="thin">
          <color theme="0"/>
        </right>
        <top style="thin">
          <color theme="0"/>
        </top>
        <bottom style="thin">
          <color theme="0"/>
        </bottom>
        <vertical/>
        <horizontal/>
      </border>
    </dxf>
    <dxf>
      <border outline="0">
        <left style="thin">
          <color theme="0"/>
        </left>
        <right style="thin">
          <color theme="0"/>
        </right>
        <top style="thin">
          <color theme="0"/>
        </top>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center" textRotation="0" wrapText="0"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theme="1"/>
        <name val="Gotham Book"/>
        <family val="3"/>
        <scheme val="none"/>
      </font>
      <numFmt numFmtId="166" formatCode="0.0%"/>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name val="Gotham Book"/>
        <family val="3"/>
        <scheme val="none"/>
      </font>
      <numFmt numFmtId="166" formatCode="0.0%"/>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0.0%"/>
      <fill>
        <patternFill patternType="solid">
          <fgColor indexed="64"/>
          <bgColor rgb="FFDBE5F1"/>
        </patternFill>
      </fill>
      <border diagonalUp="0" diagonalDown="0" outline="0">
        <left style="thin">
          <color theme="0"/>
        </left>
        <right style="thin">
          <color theme="0"/>
        </right>
        <top style="thin">
          <color theme="0"/>
        </top>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right style="thin">
          <color theme="0"/>
        </right>
        <top style="thin">
          <color theme="0"/>
        </top>
        <bottom/>
      </border>
      <protection locked="1" hidden="0"/>
    </dxf>
    <dxf>
      <border outline="0">
        <left style="thin">
          <color theme="0"/>
        </left>
        <right style="thin">
          <color theme="0"/>
        </right>
        <top style="thin">
          <color theme="0"/>
        </top>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ont>
        <b/>
        <i val="0"/>
        <strike val="0"/>
        <condense val="0"/>
        <extend val="0"/>
        <outline val="0"/>
        <shadow val="0"/>
        <u val="none"/>
        <vertAlign val="baseline"/>
        <sz val="8"/>
        <color auto="1"/>
        <name val="Gotham Book"/>
        <family val="3"/>
        <scheme val="none"/>
      </font>
      <numFmt numFmtId="167"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7"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7"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7"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7"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7"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7"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7"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7"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7"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7"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7"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7"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9"/>
        <color theme="0"/>
        <name val="Gotham Book"/>
        <scheme val="none"/>
      </font>
      <numFmt numFmtId="0" formatCode="General"/>
      <fill>
        <patternFill patternType="solid">
          <fgColor indexed="64"/>
          <bgColor rgb="FF614B79"/>
        </patternFill>
      </fill>
      <alignment horizontal="left" vertical="top" textRotation="0" wrapText="0"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rgb="FFFFFFFF"/>
        </top>
      </border>
    </dxf>
    <dxf>
      <border outline="0">
        <left style="thin">
          <color rgb="FFFFFFFF"/>
        </left>
        <right style="thin">
          <color rgb="FFFFFFFF"/>
        </right>
        <top style="thin">
          <color rgb="FFFFFFFF"/>
        </top>
        <bottom style="thin">
          <color rgb="FFFFFFFF"/>
        </bottom>
      </border>
    </dxf>
    <dxf>
      <font>
        <b val="0"/>
        <i val="0"/>
        <strike val="0"/>
        <condense val="0"/>
        <extend val="0"/>
        <outline val="0"/>
        <shadow val="0"/>
        <u val="none"/>
        <vertAlign val="baseline"/>
        <sz val="11"/>
        <color rgb="FF000000"/>
        <name val="Gotham Book"/>
        <scheme val="none"/>
      </font>
      <fill>
        <patternFill patternType="solid">
          <fgColor rgb="FF000000"/>
          <bgColor rgb="FFDBE5F1"/>
        </patternFill>
      </fill>
    </dxf>
    <dxf>
      <border outline="0">
        <bottom style="thin">
          <color rgb="FFFFFFFF"/>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theme="1"/>
        <name val="Gotham Book"/>
        <scheme val="none"/>
      </font>
      <numFmt numFmtId="165"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5"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5"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5"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5"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5"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5"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5"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5"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5"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5"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5"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5"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5"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5"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5"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5"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5"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5"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5"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5"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5"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5"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5"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5"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5"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theme="0"/>
        </patternFill>
      </fill>
      <alignment horizontal="left" vertical="top" textRotation="0" wrapText="1" indent="0" justifyLastLine="0" shrinkToFit="0" readingOrder="0"/>
      <border diagonalUp="0" diagonalDown="0" outline="0">
        <left/>
        <right style="thin">
          <color theme="0"/>
        </right>
        <top style="thin">
          <color theme="0"/>
        </top>
        <bottom/>
      </border>
      <protection locked="1" hidden="0"/>
    </dxf>
    <dxf>
      <border outline="0">
        <top style="thin">
          <color theme="0"/>
        </top>
      </border>
    </dxf>
    <dxf>
      <fill>
        <patternFill patternType="solid">
          <fgColor indexed="64"/>
          <bgColor theme="0"/>
        </patternFill>
      </fill>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64"/>
      <tableStyleElement type="headerRow" dxfId="163"/>
    </tableStyle>
  </tableStyles>
  <colors>
    <mruColors>
      <color rgb="FF00629B"/>
      <color rgb="FF894695"/>
      <color rgb="FF4E7487"/>
      <color rgb="FF850C58"/>
      <color rgb="FF00454C"/>
      <color rgb="FF00594C"/>
      <color rgb="FFA1A1A1"/>
      <color rgb="FF0070C0"/>
      <color rgb="FF63666A"/>
      <color rgb="FFA11FA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'Efficiency - Avg weekly ben dur'!$B$4</c:f>
              <c:strCache>
                <c:ptCount val="1"/>
                <c:pt idx="0">
                  <c:v>Nominal insurer</c:v>
                </c:pt>
              </c:strCache>
            </c:strRef>
          </c:tx>
          <c:spPr>
            <a:ln w="28575" cap="rnd">
              <a:solidFill>
                <a:schemeClr val="accent1"/>
              </a:solidFill>
              <a:round/>
            </a:ln>
            <a:effectLst/>
          </c:spPr>
          <c:marker>
            <c:symbol val="none"/>
          </c:marker>
          <c:cat>
            <c:numRef>
              <c:f>'Efficiency - Avg weekly ben dur'!$A$5:$A$29</c:f>
              <c:numCache>
                <c:formatCode>mmm\-yy</c:formatCode>
                <c:ptCount val="25"/>
                <c:pt idx="0">
                  <c:v>41729</c:v>
                </c:pt>
                <c:pt idx="1">
                  <c:v>41820</c:v>
                </c:pt>
                <c:pt idx="2">
                  <c:v>41912</c:v>
                </c:pt>
                <c:pt idx="3">
                  <c:v>42004</c:v>
                </c:pt>
                <c:pt idx="4">
                  <c:v>42094</c:v>
                </c:pt>
                <c:pt idx="5">
                  <c:v>42185</c:v>
                </c:pt>
                <c:pt idx="6">
                  <c:v>42277</c:v>
                </c:pt>
                <c:pt idx="7">
                  <c:v>42369</c:v>
                </c:pt>
                <c:pt idx="8">
                  <c:v>42460</c:v>
                </c:pt>
                <c:pt idx="9">
                  <c:v>42551</c:v>
                </c:pt>
                <c:pt idx="10">
                  <c:v>42643</c:v>
                </c:pt>
                <c:pt idx="11">
                  <c:v>42735</c:v>
                </c:pt>
                <c:pt idx="12">
                  <c:v>42825</c:v>
                </c:pt>
                <c:pt idx="13">
                  <c:v>42916</c:v>
                </c:pt>
                <c:pt idx="14">
                  <c:v>43008</c:v>
                </c:pt>
                <c:pt idx="15">
                  <c:v>43100</c:v>
                </c:pt>
                <c:pt idx="16">
                  <c:v>43190</c:v>
                </c:pt>
                <c:pt idx="17">
                  <c:v>43281</c:v>
                </c:pt>
                <c:pt idx="18">
                  <c:v>43373</c:v>
                </c:pt>
                <c:pt idx="19">
                  <c:v>43465</c:v>
                </c:pt>
                <c:pt idx="20">
                  <c:v>43555</c:v>
                </c:pt>
                <c:pt idx="21">
                  <c:v>43646</c:v>
                </c:pt>
                <c:pt idx="22">
                  <c:v>43738</c:v>
                </c:pt>
                <c:pt idx="23">
                  <c:v>43830</c:v>
                </c:pt>
                <c:pt idx="24">
                  <c:v>43921</c:v>
                </c:pt>
              </c:numCache>
            </c:numRef>
          </c:cat>
          <c:val>
            <c:numRef>
              <c:f>'Efficiency - Avg weekly ben dur'!$B$5:$B$29</c:f>
              <c:numCache>
                <c:formatCode>_-* #,##0.0_-;\-* #,##0.0_-;_-* "-"??_-;_-@_-</c:formatCode>
                <c:ptCount val="25"/>
                <c:pt idx="0">
                  <c:v>23.8</c:v>
                </c:pt>
                <c:pt idx="1">
                  <c:v>24.7</c:v>
                </c:pt>
                <c:pt idx="2">
                  <c:v>24.3</c:v>
                </c:pt>
                <c:pt idx="3">
                  <c:v>24.2</c:v>
                </c:pt>
                <c:pt idx="4">
                  <c:v>22.1</c:v>
                </c:pt>
                <c:pt idx="5">
                  <c:v>21.2</c:v>
                </c:pt>
                <c:pt idx="6">
                  <c:v>20.100000000000001</c:v>
                </c:pt>
                <c:pt idx="7">
                  <c:v>20.6</c:v>
                </c:pt>
                <c:pt idx="8">
                  <c:v>21.2</c:v>
                </c:pt>
                <c:pt idx="9">
                  <c:v>22.9</c:v>
                </c:pt>
                <c:pt idx="10">
                  <c:v>22.7</c:v>
                </c:pt>
                <c:pt idx="11">
                  <c:v>24.3</c:v>
                </c:pt>
                <c:pt idx="12">
                  <c:v>24.5</c:v>
                </c:pt>
                <c:pt idx="13">
                  <c:v>27</c:v>
                </c:pt>
                <c:pt idx="14">
                  <c:v>28.2</c:v>
                </c:pt>
                <c:pt idx="15">
                  <c:v>29.4</c:v>
                </c:pt>
                <c:pt idx="16">
                  <c:v>29.8</c:v>
                </c:pt>
                <c:pt idx="17">
                  <c:v>29.9</c:v>
                </c:pt>
                <c:pt idx="18">
                  <c:v>29.8</c:v>
                </c:pt>
                <c:pt idx="19">
                  <c:v>30.1</c:v>
                </c:pt>
                <c:pt idx="20">
                  <c:v>29.1</c:v>
                </c:pt>
                <c:pt idx="21">
                  <c:v>29.3</c:v>
                </c:pt>
                <c:pt idx="22">
                  <c:v>29.3</c:v>
                </c:pt>
                <c:pt idx="23">
                  <c:v>30</c:v>
                </c:pt>
                <c:pt idx="24">
                  <c:v>30.8</c:v>
                </c:pt>
              </c:numCache>
            </c:numRef>
          </c:val>
          <c:smooth val="0"/>
          <c:extLst>
            <c:ext xmlns:c16="http://schemas.microsoft.com/office/drawing/2014/chart" uri="{C3380CC4-5D6E-409C-BE32-E72D297353CC}">
              <c16:uniqueId val="{00000000-7B2A-43F0-A35E-0DAF45AC321F}"/>
            </c:ext>
          </c:extLst>
        </c:ser>
        <c:ser>
          <c:idx val="1"/>
          <c:order val="1"/>
          <c:tx>
            <c:strRef>
              <c:f>'Efficiency - Avg weekly ben dur'!$C$4</c:f>
              <c:strCache>
                <c:ptCount val="1"/>
                <c:pt idx="0">
                  <c:v>Government self-insurers (TMF)</c:v>
                </c:pt>
              </c:strCache>
            </c:strRef>
          </c:tx>
          <c:spPr>
            <a:ln w="28575" cap="rnd">
              <a:solidFill>
                <a:srgbClr val="00B050"/>
              </a:solidFill>
              <a:round/>
            </a:ln>
            <a:effectLst/>
          </c:spPr>
          <c:marker>
            <c:symbol val="none"/>
          </c:marker>
          <c:cat>
            <c:numRef>
              <c:f>'Efficiency - Avg weekly ben dur'!$A$5:$A$29</c:f>
              <c:numCache>
                <c:formatCode>mmm\-yy</c:formatCode>
                <c:ptCount val="25"/>
                <c:pt idx="0">
                  <c:v>41729</c:v>
                </c:pt>
                <c:pt idx="1">
                  <c:v>41820</c:v>
                </c:pt>
                <c:pt idx="2">
                  <c:v>41912</c:v>
                </c:pt>
                <c:pt idx="3">
                  <c:v>42004</c:v>
                </c:pt>
                <c:pt idx="4">
                  <c:v>42094</c:v>
                </c:pt>
                <c:pt idx="5">
                  <c:v>42185</c:v>
                </c:pt>
                <c:pt idx="6">
                  <c:v>42277</c:v>
                </c:pt>
                <c:pt idx="7">
                  <c:v>42369</c:v>
                </c:pt>
                <c:pt idx="8">
                  <c:v>42460</c:v>
                </c:pt>
                <c:pt idx="9">
                  <c:v>42551</c:v>
                </c:pt>
                <c:pt idx="10">
                  <c:v>42643</c:v>
                </c:pt>
                <c:pt idx="11">
                  <c:v>42735</c:v>
                </c:pt>
                <c:pt idx="12">
                  <c:v>42825</c:v>
                </c:pt>
                <c:pt idx="13">
                  <c:v>42916</c:v>
                </c:pt>
                <c:pt idx="14">
                  <c:v>43008</c:v>
                </c:pt>
                <c:pt idx="15">
                  <c:v>43100</c:v>
                </c:pt>
                <c:pt idx="16">
                  <c:v>43190</c:v>
                </c:pt>
                <c:pt idx="17">
                  <c:v>43281</c:v>
                </c:pt>
                <c:pt idx="18">
                  <c:v>43373</c:v>
                </c:pt>
                <c:pt idx="19">
                  <c:v>43465</c:v>
                </c:pt>
                <c:pt idx="20">
                  <c:v>43555</c:v>
                </c:pt>
                <c:pt idx="21">
                  <c:v>43646</c:v>
                </c:pt>
                <c:pt idx="22">
                  <c:v>43738</c:v>
                </c:pt>
                <c:pt idx="23">
                  <c:v>43830</c:v>
                </c:pt>
                <c:pt idx="24">
                  <c:v>43921</c:v>
                </c:pt>
              </c:numCache>
            </c:numRef>
          </c:cat>
          <c:val>
            <c:numRef>
              <c:f>'Efficiency - Avg weekly ben dur'!$C$5:$C$29</c:f>
              <c:numCache>
                <c:formatCode>_-* #,##0.0_-;\-* #,##0.0_-;_-* "-"??_-;_-@_-</c:formatCode>
                <c:ptCount val="25"/>
                <c:pt idx="0">
                  <c:v>25.3</c:v>
                </c:pt>
                <c:pt idx="1">
                  <c:v>25.2</c:v>
                </c:pt>
                <c:pt idx="2">
                  <c:v>24.1</c:v>
                </c:pt>
                <c:pt idx="3">
                  <c:v>23.5</c:v>
                </c:pt>
                <c:pt idx="4">
                  <c:v>23.6</c:v>
                </c:pt>
                <c:pt idx="5">
                  <c:v>21.9</c:v>
                </c:pt>
                <c:pt idx="6">
                  <c:v>22.4</c:v>
                </c:pt>
                <c:pt idx="7">
                  <c:v>22.1</c:v>
                </c:pt>
                <c:pt idx="8">
                  <c:v>22.5</c:v>
                </c:pt>
                <c:pt idx="9">
                  <c:v>23.9</c:v>
                </c:pt>
                <c:pt idx="10">
                  <c:v>22.6</c:v>
                </c:pt>
                <c:pt idx="11">
                  <c:v>24.7</c:v>
                </c:pt>
                <c:pt idx="12">
                  <c:v>25.6</c:v>
                </c:pt>
                <c:pt idx="13">
                  <c:v>25.6</c:v>
                </c:pt>
                <c:pt idx="14">
                  <c:v>24.5</c:v>
                </c:pt>
                <c:pt idx="15">
                  <c:v>25.2</c:v>
                </c:pt>
                <c:pt idx="16">
                  <c:v>28.3</c:v>
                </c:pt>
                <c:pt idx="17">
                  <c:v>28.2</c:v>
                </c:pt>
                <c:pt idx="18">
                  <c:v>28</c:v>
                </c:pt>
                <c:pt idx="19">
                  <c:v>28.6</c:v>
                </c:pt>
                <c:pt idx="20">
                  <c:v>29</c:v>
                </c:pt>
                <c:pt idx="21">
                  <c:v>29.8</c:v>
                </c:pt>
                <c:pt idx="22">
                  <c:v>31.4</c:v>
                </c:pt>
                <c:pt idx="23">
                  <c:v>32</c:v>
                </c:pt>
                <c:pt idx="24">
                  <c:v>31</c:v>
                </c:pt>
              </c:numCache>
            </c:numRef>
          </c:val>
          <c:smooth val="0"/>
          <c:extLst>
            <c:ext xmlns:c16="http://schemas.microsoft.com/office/drawing/2014/chart" uri="{C3380CC4-5D6E-409C-BE32-E72D297353CC}">
              <c16:uniqueId val="{00000001-7B2A-43F0-A35E-0DAF45AC321F}"/>
            </c:ext>
          </c:extLst>
        </c:ser>
        <c:ser>
          <c:idx val="2"/>
          <c:order val="2"/>
          <c:tx>
            <c:strRef>
              <c:f>'Efficiency - Avg weekly ben dur'!$D$4</c:f>
              <c:strCache>
                <c:ptCount val="1"/>
                <c:pt idx="0">
                  <c:v>Self insurers</c:v>
                </c:pt>
              </c:strCache>
            </c:strRef>
          </c:tx>
          <c:spPr>
            <a:ln w="28575" cap="rnd">
              <a:solidFill>
                <a:schemeClr val="accent3"/>
              </a:solidFill>
              <a:round/>
            </a:ln>
            <a:effectLst/>
          </c:spPr>
          <c:marker>
            <c:symbol val="none"/>
          </c:marker>
          <c:cat>
            <c:numRef>
              <c:f>'Efficiency - Avg weekly ben dur'!$A$5:$A$29</c:f>
              <c:numCache>
                <c:formatCode>mmm\-yy</c:formatCode>
                <c:ptCount val="25"/>
                <c:pt idx="0">
                  <c:v>41729</c:v>
                </c:pt>
                <c:pt idx="1">
                  <c:v>41820</c:v>
                </c:pt>
                <c:pt idx="2">
                  <c:v>41912</c:v>
                </c:pt>
                <c:pt idx="3">
                  <c:v>42004</c:v>
                </c:pt>
                <c:pt idx="4">
                  <c:v>42094</c:v>
                </c:pt>
                <c:pt idx="5">
                  <c:v>42185</c:v>
                </c:pt>
                <c:pt idx="6">
                  <c:v>42277</c:v>
                </c:pt>
                <c:pt idx="7">
                  <c:v>42369</c:v>
                </c:pt>
                <c:pt idx="8">
                  <c:v>42460</c:v>
                </c:pt>
                <c:pt idx="9">
                  <c:v>42551</c:v>
                </c:pt>
                <c:pt idx="10">
                  <c:v>42643</c:v>
                </c:pt>
                <c:pt idx="11">
                  <c:v>42735</c:v>
                </c:pt>
                <c:pt idx="12">
                  <c:v>42825</c:v>
                </c:pt>
                <c:pt idx="13">
                  <c:v>42916</c:v>
                </c:pt>
                <c:pt idx="14">
                  <c:v>43008</c:v>
                </c:pt>
                <c:pt idx="15">
                  <c:v>43100</c:v>
                </c:pt>
                <c:pt idx="16">
                  <c:v>43190</c:v>
                </c:pt>
                <c:pt idx="17">
                  <c:v>43281</c:v>
                </c:pt>
                <c:pt idx="18">
                  <c:v>43373</c:v>
                </c:pt>
                <c:pt idx="19">
                  <c:v>43465</c:v>
                </c:pt>
                <c:pt idx="20">
                  <c:v>43555</c:v>
                </c:pt>
                <c:pt idx="21">
                  <c:v>43646</c:v>
                </c:pt>
                <c:pt idx="22">
                  <c:v>43738</c:v>
                </c:pt>
                <c:pt idx="23">
                  <c:v>43830</c:v>
                </c:pt>
                <c:pt idx="24">
                  <c:v>43921</c:v>
                </c:pt>
              </c:numCache>
            </c:numRef>
          </c:cat>
          <c:val>
            <c:numRef>
              <c:f>'Efficiency - Avg weekly ben dur'!$D$5:$D$29</c:f>
              <c:numCache>
                <c:formatCode>_-* #,##0.0_-;\-* #,##0.0_-;_-* "-"??_-;_-@_-</c:formatCode>
                <c:ptCount val="25"/>
                <c:pt idx="0">
                  <c:v>15.2</c:v>
                </c:pt>
                <c:pt idx="1">
                  <c:v>17</c:v>
                </c:pt>
                <c:pt idx="2">
                  <c:v>18.7</c:v>
                </c:pt>
                <c:pt idx="3">
                  <c:v>16.5</c:v>
                </c:pt>
                <c:pt idx="4">
                  <c:v>17.8</c:v>
                </c:pt>
                <c:pt idx="5">
                  <c:v>16.100000000000001</c:v>
                </c:pt>
                <c:pt idx="6">
                  <c:v>19.399999999999999</c:v>
                </c:pt>
                <c:pt idx="7">
                  <c:v>17.600000000000001</c:v>
                </c:pt>
                <c:pt idx="8">
                  <c:v>18.2</c:v>
                </c:pt>
                <c:pt idx="9">
                  <c:v>21.1</c:v>
                </c:pt>
                <c:pt idx="10">
                  <c:v>19.600000000000001</c:v>
                </c:pt>
                <c:pt idx="11">
                  <c:v>19.5</c:v>
                </c:pt>
                <c:pt idx="12">
                  <c:v>16.600000000000001</c:v>
                </c:pt>
                <c:pt idx="13">
                  <c:v>17.3</c:v>
                </c:pt>
                <c:pt idx="14">
                  <c:v>18.399999999999999</c:v>
                </c:pt>
                <c:pt idx="15">
                  <c:v>17.7</c:v>
                </c:pt>
                <c:pt idx="16">
                  <c:v>17.5</c:v>
                </c:pt>
                <c:pt idx="17">
                  <c:v>17.2</c:v>
                </c:pt>
                <c:pt idx="18">
                  <c:v>15.7</c:v>
                </c:pt>
                <c:pt idx="19">
                  <c:v>20.3</c:v>
                </c:pt>
                <c:pt idx="20">
                  <c:v>19</c:v>
                </c:pt>
                <c:pt idx="21">
                  <c:v>19.899999999999999</c:v>
                </c:pt>
                <c:pt idx="22">
                  <c:v>20.100000000000001</c:v>
                </c:pt>
                <c:pt idx="23">
                  <c:v>19.2</c:v>
                </c:pt>
                <c:pt idx="24">
                  <c:v>22.9</c:v>
                </c:pt>
              </c:numCache>
            </c:numRef>
          </c:val>
          <c:smooth val="0"/>
          <c:extLst>
            <c:ext xmlns:c16="http://schemas.microsoft.com/office/drawing/2014/chart" uri="{C3380CC4-5D6E-409C-BE32-E72D297353CC}">
              <c16:uniqueId val="{00000002-7B2A-43F0-A35E-0DAF45AC321F}"/>
            </c:ext>
          </c:extLst>
        </c:ser>
        <c:ser>
          <c:idx val="3"/>
          <c:order val="3"/>
          <c:tx>
            <c:strRef>
              <c:f>'Efficiency - Avg weekly ben dur'!$E$4</c:f>
              <c:strCache>
                <c:ptCount val="1"/>
                <c:pt idx="0">
                  <c:v>Specialised insurers</c:v>
                </c:pt>
              </c:strCache>
            </c:strRef>
          </c:tx>
          <c:spPr>
            <a:ln w="28575" cap="rnd">
              <a:solidFill>
                <a:srgbClr val="7030A0"/>
              </a:solidFill>
              <a:round/>
            </a:ln>
            <a:effectLst/>
          </c:spPr>
          <c:marker>
            <c:symbol val="none"/>
          </c:marker>
          <c:cat>
            <c:numRef>
              <c:f>'Efficiency - Avg weekly ben dur'!$A$5:$A$29</c:f>
              <c:numCache>
                <c:formatCode>mmm\-yy</c:formatCode>
                <c:ptCount val="25"/>
                <c:pt idx="0">
                  <c:v>41729</c:v>
                </c:pt>
                <c:pt idx="1">
                  <c:v>41820</c:v>
                </c:pt>
                <c:pt idx="2">
                  <c:v>41912</c:v>
                </c:pt>
                <c:pt idx="3">
                  <c:v>42004</c:v>
                </c:pt>
                <c:pt idx="4">
                  <c:v>42094</c:v>
                </c:pt>
                <c:pt idx="5">
                  <c:v>42185</c:v>
                </c:pt>
                <c:pt idx="6">
                  <c:v>42277</c:v>
                </c:pt>
                <c:pt idx="7">
                  <c:v>42369</c:v>
                </c:pt>
                <c:pt idx="8">
                  <c:v>42460</c:v>
                </c:pt>
                <c:pt idx="9">
                  <c:v>42551</c:v>
                </c:pt>
                <c:pt idx="10">
                  <c:v>42643</c:v>
                </c:pt>
                <c:pt idx="11">
                  <c:v>42735</c:v>
                </c:pt>
                <c:pt idx="12">
                  <c:v>42825</c:v>
                </c:pt>
                <c:pt idx="13">
                  <c:v>42916</c:v>
                </c:pt>
                <c:pt idx="14">
                  <c:v>43008</c:v>
                </c:pt>
                <c:pt idx="15">
                  <c:v>43100</c:v>
                </c:pt>
                <c:pt idx="16">
                  <c:v>43190</c:v>
                </c:pt>
                <c:pt idx="17">
                  <c:v>43281</c:v>
                </c:pt>
                <c:pt idx="18">
                  <c:v>43373</c:v>
                </c:pt>
                <c:pt idx="19">
                  <c:v>43465</c:v>
                </c:pt>
                <c:pt idx="20">
                  <c:v>43555</c:v>
                </c:pt>
                <c:pt idx="21">
                  <c:v>43646</c:v>
                </c:pt>
                <c:pt idx="22">
                  <c:v>43738</c:v>
                </c:pt>
                <c:pt idx="23">
                  <c:v>43830</c:v>
                </c:pt>
                <c:pt idx="24">
                  <c:v>43921</c:v>
                </c:pt>
              </c:numCache>
            </c:numRef>
          </c:cat>
          <c:val>
            <c:numRef>
              <c:f>'Efficiency - Avg weekly ben dur'!$E$5:$E$29</c:f>
              <c:numCache>
                <c:formatCode>_-* #,##0.0_-;\-* #,##0.0_-;_-* "-"??_-;_-@_-</c:formatCode>
                <c:ptCount val="25"/>
                <c:pt idx="0">
                  <c:v>17.2</c:v>
                </c:pt>
                <c:pt idx="1">
                  <c:v>21.9</c:v>
                </c:pt>
                <c:pt idx="2">
                  <c:v>20.2</c:v>
                </c:pt>
                <c:pt idx="3">
                  <c:v>20.100000000000001</c:v>
                </c:pt>
                <c:pt idx="4">
                  <c:v>19.100000000000001</c:v>
                </c:pt>
                <c:pt idx="5">
                  <c:v>18.600000000000001</c:v>
                </c:pt>
                <c:pt idx="6">
                  <c:v>15.6</c:v>
                </c:pt>
                <c:pt idx="7">
                  <c:v>16.7</c:v>
                </c:pt>
                <c:pt idx="8">
                  <c:v>15.9</c:v>
                </c:pt>
                <c:pt idx="9">
                  <c:v>18.3</c:v>
                </c:pt>
                <c:pt idx="10">
                  <c:v>15.9</c:v>
                </c:pt>
                <c:pt idx="11">
                  <c:v>15.5</c:v>
                </c:pt>
                <c:pt idx="12">
                  <c:v>17.7</c:v>
                </c:pt>
                <c:pt idx="13">
                  <c:v>18.600000000000001</c:v>
                </c:pt>
                <c:pt idx="14">
                  <c:v>16.5</c:v>
                </c:pt>
                <c:pt idx="15">
                  <c:v>19.100000000000001</c:v>
                </c:pt>
                <c:pt idx="16">
                  <c:v>18.899999999999999</c:v>
                </c:pt>
                <c:pt idx="17">
                  <c:v>19.899999999999999</c:v>
                </c:pt>
                <c:pt idx="18">
                  <c:v>19.7</c:v>
                </c:pt>
                <c:pt idx="19">
                  <c:v>19.3</c:v>
                </c:pt>
                <c:pt idx="20">
                  <c:v>20.5</c:v>
                </c:pt>
                <c:pt idx="21">
                  <c:v>22.6</c:v>
                </c:pt>
                <c:pt idx="22">
                  <c:v>22.1</c:v>
                </c:pt>
                <c:pt idx="23">
                  <c:v>22</c:v>
                </c:pt>
                <c:pt idx="24">
                  <c:v>24.2</c:v>
                </c:pt>
              </c:numCache>
            </c:numRef>
          </c:val>
          <c:smooth val="0"/>
          <c:extLst>
            <c:ext xmlns:c16="http://schemas.microsoft.com/office/drawing/2014/chart" uri="{C3380CC4-5D6E-409C-BE32-E72D297353CC}">
              <c16:uniqueId val="{00000003-7B2A-43F0-A35E-0DAF45AC321F}"/>
            </c:ext>
          </c:extLst>
        </c:ser>
        <c:dLbls>
          <c:showLegendKey val="0"/>
          <c:showVal val="0"/>
          <c:showCatName val="0"/>
          <c:showSerName val="0"/>
          <c:showPercent val="0"/>
          <c:showBubbleSize val="0"/>
        </c:dLbls>
        <c:smooth val="0"/>
        <c:axId val="1160025472"/>
        <c:axId val="1160024160"/>
      </c:lineChart>
      <c:dateAx>
        <c:axId val="116002547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60024160"/>
        <c:crosses val="autoZero"/>
        <c:auto val="1"/>
        <c:lblOffset val="100"/>
        <c:baseTimeUnit val="months"/>
      </c:dateAx>
      <c:valAx>
        <c:axId val="11600241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Average duration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600254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558802</xdr:colOff>
      <xdr:row>1</xdr:row>
      <xdr:rowOff>25400</xdr:rowOff>
    </xdr:from>
    <xdr:to>
      <xdr:col>10</xdr:col>
      <xdr:colOff>128060</xdr:colOff>
      <xdr:row>23</xdr:row>
      <xdr:rowOff>168275</xdr:rowOff>
    </xdr:to>
    <xdr:pic>
      <xdr:nvPicPr>
        <xdr:cNvPr id="4" name="Picture 3">
          <a:extLst>
            <a:ext uri="{FF2B5EF4-FFF2-40B4-BE49-F238E27FC236}">
              <a16:creationId xmlns:a16="http://schemas.microsoft.com/office/drawing/2014/main" id="{6D924A55-9EA1-48D1-91DE-9E64632351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44135" y="226483"/>
          <a:ext cx="4310592" cy="49159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5</xdr:col>
      <xdr:colOff>276799</xdr:colOff>
      <xdr:row>12</xdr:row>
      <xdr:rowOff>135495</xdr:rowOff>
    </xdr:from>
    <xdr:ext cx="1003352" cy="482571"/>
    <xdr:sp macro="" textlink="">
      <xdr:nvSpPr>
        <xdr:cNvPr id="3" name="Rectangle 1">
          <a:extLst>
            <a:ext uri="{FF2B5EF4-FFF2-40B4-BE49-F238E27FC236}">
              <a16:creationId xmlns:a16="http://schemas.microsoft.com/office/drawing/2014/main" id="{12858E7C-ACD9-4DC9-98E4-83CCB26591DE}"/>
            </a:ext>
            <a:ext uri="{147F2762-F138-4A5C-976F-8EAC2B608ADB}">
              <a16:predDERef xmlns:a16="http://schemas.microsoft.com/office/drawing/2014/main" pred="{6D924A55-9EA1-48D1-91DE-9E646323511A}"/>
            </a:ext>
          </a:extLst>
        </xdr:cNvPr>
        <xdr:cNvSpPr/>
      </xdr:nvSpPr>
      <xdr:spPr>
        <a:xfrm>
          <a:off x="3197799" y="2963362"/>
          <a:ext cx="1003352" cy="482571"/>
        </a:xfrm>
        <a:prstGeom prst="rect">
          <a:avLst/>
        </a:prstGeom>
        <a:solidFill>
          <a:srgbClr val="FFFFFF"/>
        </a:solidFill>
      </xdr:spPr>
      <xdr:txBody>
        <a:bodyPr wrap="none" lIns="91440" tIns="45720" rIns="91440" bIns="45720">
          <a:noAutofit/>
        </a:bodyPr>
        <a:lstStyle/>
        <a:p>
          <a:pPr algn="ctr"/>
          <a:r>
            <a:rPr lang="en-US" sz="1100" b="0" cap="none" spc="0" baseline="0">
              <a:ln w="0"/>
              <a:solidFill>
                <a:schemeClr val="tx1"/>
              </a:solidFill>
              <a:effectLst>
                <a:outerShdw blurRad="38100" dist="19050" dir="2700000" algn="tl" rotWithShape="0">
                  <a:schemeClr val="dk1">
                    <a:alpha val="40000"/>
                  </a:schemeClr>
                </a:outerShdw>
              </a:effectLst>
              <a:latin typeface="Montserrat" panose="00000500000000000000" pitchFamily="2" charset="0"/>
            </a:rPr>
            <a:t>November </a:t>
          </a:r>
        </a:p>
        <a:p>
          <a:pPr algn="ctr"/>
          <a:r>
            <a:rPr lang="en-US" sz="1100" b="0" cap="none" spc="0" baseline="0">
              <a:ln w="0"/>
              <a:solidFill>
                <a:schemeClr val="tx1"/>
              </a:solidFill>
              <a:effectLst>
                <a:outerShdw blurRad="38100" dist="19050" dir="2700000" algn="tl" rotWithShape="0">
                  <a:schemeClr val="dk1">
                    <a:alpha val="40000"/>
                  </a:schemeClr>
                </a:outerShdw>
              </a:effectLst>
              <a:latin typeface="Montserrat" panose="00000500000000000000" pitchFamily="2" charset="0"/>
            </a:rPr>
            <a:t>2020</a:t>
          </a:r>
        </a:p>
        <a:p>
          <a:pPr algn="ctr"/>
          <a:endParaRPr lang="en-US" sz="1100" b="0" cap="none" spc="0">
            <a:ln w="0"/>
            <a:solidFill>
              <a:schemeClr val="tx1"/>
            </a:solidFill>
            <a:effectLst>
              <a:outerShdw blurRad="38100" dist="19050" dir="2700000" algn="tl" rotWithShape="0">
                <a:schemeClr val="dk1">
                  <a:alpha val="40000"/>
                </a:schemeClr>
              </a:outerShdw>
            </a:effectLst>
            <a:latin typeface="Montserrat" panose="00000500000000000000" pitchFamily="2" charset="0"/>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xdr:col>
      <xdr:colOff>647286</xdr:colOff>
      <xdr:row>43</xdr:row>
      <xdr:rowOff>58811</xdr:rowOff>
    </xdr:from>
    <xdr:to>
      <xdr:col>14</xdr:col>
      <xdr:colOff>567771</xdr:colOff>
      <xdr:row>58</xdr:row>
      <xdr:rowOff>58397</xdr:rowOff>
    </xdr:to>
    <xdr:graphicFrame macro="">
      <xdr:nvGraphicFramePr>
        <xdr:cNvPr id="3" name="Chart 2">
          <a:extLst>
            <a:ext uri="{FF2B5EF4-FFF2-40B4-BE49-F238E27FC236}">
              <a16:creationId xmlns:a16="http://schemas.microsoft.com/office/drawing/2014/main" id="{8573DCC4-92F9-44AB-B3A7-EA2DF257C4EB}"/>
            </a:ext>
            <a:ext uri="{147F2762-F138-4A5C-976F-8EAC2B608ADB}">
              <a16:predDERef xmlns:a16="http://schemas.microsoft.com/office/drawing/2014/main" pred="{8396AE79-2A1D-4992-8972-2B1B721B50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u.anz.ey.net\eydata\SYDNEY\SYDADVISORY\RESTRICTED\S\SIRA%20&#8211;%20Workers%20Compensation\1%20Annuity%20work\3.%20Scheme%20performance%20report\2019\2.%20Analysis\NI\June%202019%20SPR%20Valuation%20Model_NI%20-%20v4_tem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wuju1\Documents\Tables%20for%20report%202019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Summary"/>
      <sheetName val="AvE"/>
      <sheetName val="Data &gt;&gt;&gt;"/>
      <sheetName val="Economic Assumptions"/>
      <sheetName val="Exposure"/>
      <sheetName val="Claim Numbers"/>
      <sheetName val="Payments"/>
      <sheetName val="Previous Projection"/>
      <sheetName val="Claim Number &gt;&gt;&gt;"/>
      <sheetName val="All Claims"/>
      <sheetName val="Common Law Claims"/>
      <sheetName val="s66 Claims"/>
      <sheetName val="Payment &gt;&gt;&gt;"/>
      <sheetName val="Medical"/>
      <sheetName val="Sheet1"/>
      <sheetName val="Weekly"/>
      <sheetName val="Common Law"/>
      <sheetName val="s66"/>
      <sheetName val="Rehab"/>
      <sheetName val="Legal"/>
      <sheetName val="Other"/>
    </sheetNames>
    <sheetDataSet>
      <sheetData sheetId="0">
        <row r="3">
          <cell r="C3">
            <v>43646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row r="259">
          <cell r="C259">
            <v>0</v>
          </cell>
        </row>
      </sheetData>
      <sheetData sheetId="15"/>
      <sheetData sheetId="16">
        <row r="259">
          <cell r="C259">
            <v>0</v>
          </cell>
        </row>
      </sheetData>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Indicator Triangle"/>
      <sheetName val="Data"/>
      <sheetName val="Claim numbers"/>
      <sheetName val="Breakeven Premium"/>
      <sheetName val="Efficiency"/>
      <sheetName val="Continuance rates"/>
      <sheetName val="NI"/>
      <sheetName val="SI"/>
      <sheetName val="SSI"/>
      <sheetName val="TMF (non EM)"/>
      <sheetName val="TMF (EM)"/>
      <sheetName val="BEP comparison"/>
    </sheetNames>
    <sheetDataSet>
      <sheetData sheetId="0">
        <row r="3">
          <cell r="C3">
            <v>2019</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50B20AE7-2E92-4623-879F-AA2B726777B1}" name="Table13924" displayName="Table13924" ref="A4:N15" headerRowDxfId="162" dataDxfId="160" totalsRowDxfId="158" headerRowBorderDxfId="161" tableBorderDxfId="159" totalsRowBorderDxfId="157" dataCellStyle="Comma">
  <autoFilter ref="A4:N15" xr:uid="{00000000-0009-0000-0100-00000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800-000001000000}" name="Bodily location of injury" totalsRowDxfId="156"/>
    <tableColumn id="2" xr3:uid="{00000000-0010-0000-0800-000002000000}" name="NOV2019" dataDxfId="155" totalsRowDxfId="154" dataCellStyle="Comma"/>
    <tableColumn id="3" xr3:uid="{00000000-0010-0000-0800-000003000000}" name="DEC2019" dataDxfId="153" totalsRowDxfId="152" dataCellStyle="Comma"/>
    <tableColumn id="4" xr3:uid="{00000000-0010-0000-0800-000004000000}" name="JAN2020" dataDxfId="151" totalsRowDxfId="150" dataCellStyle="Comma"/>
    <tableColumn id="5" xr3:uid="{00000000-0010-0000-0800-000005000000}" name="FEB2020" dataDxfId="149" totalsRowDxfId="148" dataCellStyle="Comma"/>
    <tableColumn id="6" xr3:uid="{00000000-0010-0000-0800-000006000000}" name="MAR2020" dataDxfId="147" totalsRowDxfId="146" dataCellStyle="Comma"/>
    <tableColumn id="7" xr3:uid="{00000000-0010-0000-0800-000007000000}" name="APR2020" dataDxfId="145" totalsRowDxfId="144" dataCellStyle="Comma"/>
    <tableColumn id="8" xr3:uid="{00000000-0010-0000-0800-000008000000}" name="MAY2020" dataDxfId="143" totalsRowDxfId="142" dataCellStyle="Comma"/>
    <tableColumn id="9" xr3:uid="{00000000-0010-0000-0800-000009000000}" name="JUN2020" dataDxfId="141" totalsRowDxfId="140" dataCellStyle="Comma"/>
    <tableColumn id="10" xr3:uid="{00000000-0010-0000-0800-00000A000000}" name="JUL2020" dataDxfId="139" totalsRowDxfId="138" dataCellStyle="Comma"/>
    <tableColumn id="11" xr3:uid="{00000000-0010-0000-0800-00000B000000}" name="AUG2020" dataDxfId="137" totalsRowDxfId="136" dataCellStyle="Comma"/>
    <tableColumn id="12" xr3:uid="{00000000-0010-0000-0800-00000C000000}" name="SEP2020" dataDxfId="135" totalsRowDxfId="134" dataCellStyle="Comma"/>
    <tableColumn id="13" xr3:uid="{00000000-0010-0000-0800-00000D000000}" name="OCT2020" dataDxfId="133" totalsRowDxfId="132" dataCellStyle="Comma"/>
    <tableColumn id="14" xr3:uid="{00000000-0010-0000-0800-00000E000000}" name="NOV2020" dataDxfId="131" totalsRowDxfId="130" dataCellStyle="Comma"/>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A75F9B8A-D018-47FF-8A97-B2141E6330AC}" name="Table141025" displayName="Table141025" ref="A17:N28" totalsRowShown="0" headerRowDxfId="129" dataDxfId="127" headerRowBorderDxfId="128" tableBorderDxfId="126" totalsRowBorderDxfId="125" dataCellStyle="Comma">
  <autoFilter ref="A17:N28" xr:uid="{00000000-0009-0000-0100-000009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900-000001000000}" name="Bodily location of injury" dataDxfId="124"/>
    <tableColumn id="2" xr3:uid="{00000000-0010-0000-0900-000002000000}" name="NOV2019" dataDxfId="123" dataCellStyle="Comma"/>
    <tableColumn id="3" xr3:uid="{00000000-0010-0000-0900-000003000000}" name="DEC2019" dataDxfId="122" dataCellStyle="Comma"/>
    <tableColumn id="4" xr3:uid="{00000000-0010-0000-0900-000004000000}" name="JAN2020" dataDxfId="121" dataCellStyle="Comma"/>
    <tableColumn id="5" xr3:uid="{00000000-0010-0000-0900-000005000000}" name="FEB2020" dataDxfId="120" dataCellStyle="Comma"/>
    <tableColumn id="6" xr3:uid="{00000000-0010-0000-0900-000006000000}" name="MAR2020" dataDxfId="119" dataCellStyle="Comma"/>
    <tableColumn id="7" xr3:uid="{00000000-0010-0000-0900-000007000000}" name="APR2020" dataDxfId="118" dataCellStyle="Comma"/>
    <tableColumn id="8" xr3:uid="{00000000-0010-0000-0900-000008000000}" name="MAY2020" dataDxfId="117" dataCellStyle="Comma"/>
    <tableColumn id="9" xr3:uid="{00000000-0010-0000-0900-000009000000}" name="JUN2020" dataDxfId="116" dataCellStyle="Comma"/>
    <tableColumn id="10" xr3:uid="{00000000-0010-0000-0900-00000A000000}" name="JUL2020" dataDxfId="115" dataCellStyle="Comma"/>
    <tableColumn id="11" xr3:uid="{00000000-0010-0000-0900-00000B000000}" name="AUG2020" dataDxfId="114" dataCellStyle="Comma"/>
    <tableColumn id="12" xr3:uid="{00000000-0010-0000-0900-00000C000000}" name="SEP2020" dataDxfId="113" dataCellStyle="Comma"/>
    <tableColumn id="13" xr3:uid="{00000000-0010-0000-0900-00000D000000}" name="OCT2020" dataDxfId="112" dataCellStyle="Comma"/>
    <tableColumn id="14" xr3:uid="{00000000-0010-0000-0900-00000E000000}" name="NOV2020" dataDxfId="111" dataCellStyle="Comma"/>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9E40F54-D1F9-4712-99D0-BD9AB8E641EE}" name="Table2319302" displayName="Table2319302" ref="A4:N16" totalsRowCount="1" headerRowDxfId="110" dataDxfId="108" headerRowBorderDxfId="109" tableBorderDxfId="107" totalsRowBorderDxfId="106" dataCellStyle="Currency">
  <autoFilter ref="A4:N15" xr:uid="{00000000-0009-0000-0100-00001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7B454175-B700-4C16-B803-B85E4370C61C}" name="Payment Type" dataDxfId="105"/>
    <tableColumn id="2" xr3:uid="{914C6F22-6049-4809-B0C9-EBB62CFC79A2}" name="Nov-19" dataDxfId="104" dataCellStyle="Currency"/>
    <tableColumn id="3" xr3:uid="{B9E42E0F-877D-4872-AE23-D565A02E25A2}" name="Dec-19" dataDxfId="103" dataCellStyle="Currency"/>
    <tableColumn id="4" xr3:uid="{EA2D88D5-37F6-43CC-9FA8-8A9A6C2CF30C}" name="Jan-20" dataDxfId="102" dataCellStyle="Currency"/>
    <tableColumn id="5" xr3:uid="{C938D5D3-0AE7-4948-9056-BFAA4C30A684}" name="Feb-20" dataDxfId="101" dataCellStyle="Currency"/>
    <tableColumn id="6" xr3:uid="{BA5A28AE-94C4-4EA1-9D8E-8A19E171C718}" name="Mar-20" dataDxfId="100" dataCellStyle="Currency"/>
    <tableColumn id="7" xr3:uid="{E6DA82ED-FF28-42BB-B13E-A7D24C239981}" name="Apr-20" dataDxfId="99" dataCellStyle="Currency"/>
    <tableColumn id="8" xr3:uid="{ED82873B-1D0A-4BE4-9546-CDC06A8CD6F5}" name="May-20" dataDxfId="98" dataCellStyle="Currency"/>
    <tableColumn id="9" xr3:uid="{43CBE6D9-7DAE-4CAE-966B-F2E4A07D9D4E}" name="Jun-20" dataDxfId="97" dataCellStyle="Currency"/>
    <tableColumn id="10" xr3:uid="{ADC47F7A-DDCB-49EB-B9A3-3568D6FBC7C6}" name="Jul-20" dataDxfId="96" dataCellStyle="Currency"/>
    <tableColumn id="11" xr3:uid="{E2B64513-73F0-4972-9EB1-F5F5BA27EAD0}" name="Aug-20" dataDxfId="95" dataCellStyle="Currency"/>
    <tableColumn id="12" xr3:uid="{6747E197-624B-4438-B710-437883C27A6C}" name="Sep-20" dataDxfId="94" dataCellStyle="Currency"/>
    <tableColumn id="13" xr3:uid="{B34F6D15-18A3-46FB-97EC-4BEC1CBF8E23}" name="Oct-20" dataDxfId="93" dataCellStyle="Currency"/>
    <tableColumn id="14" xr3:uid="{D3CD9AD0-0EB5-4ADE-88E5-10C45AECCCB2}" name="Nov-20" dataDxfId="92" dataCellStyle="Currency"/>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DF5086D3-9151-4FF0-802F-A51ACCF09AFE}" name="Table282717" displayName="Table282717" ref="A2:D7" totalsRowShown="0" headerRowDxfId="91" tableBorderDxfId="90">
  <autoFilter ref="A2:D7" xr:uid="{00000000-0009-0000-0100-00001A000000}">
    <filterColumn colId="0" hiddenButton="1"/>
    <filterColumn colId="1" hiddenButton="1"/>
    <filterColumn colId="2" hiddenButton="1"/>
    <filterColumn colId="3" hiddenButton="1"/>
  </autoFilter>
  <tableColumns count="4">
    <tableColumn id="1" xr3:uid="{245DA9F3-4471-4221-BF90-1C3D31CFFD1A}" name="Insurer type" dataDxfId="89"/>
    <tableColumn id="2" xr3:uid="{19197B43-15D1-4BB2-B564-EBF38D82342F}" name="2017/18" dataDxfId="88" dataCellStyle="Percent"/>
    <tableColumn id="3" xr3:uid="{A2C652EE-6AFA-442A-AD80-A8EFA8EB4231}" name="2018/19" dataDxfId="87" dataCellStyle="Percent"/>
    <tableColumn id="4" xr3:uid="{2D716FCA-3964-41DA-87F5-DAA8F42ACD99}" name="2019/20" dataDxfId="86" dataCellStyle="Percent"/>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98159C5-90CB-457B-9295-7A2BA22E3928}" name="Table404" displayName="Table404" ref="A3:AH8" totalsRowShown="0" headerRowDxfId="85" dataDxfId="83" headerRowBorderDxfId="84" tableBorderDxfId="82" dataCellStyle="Comma">
  <tableColumns count="34">
    <tableColumn id="1" xr3:uid="{5AF083C5-B357-4A3E-9AA9-25CAE6600553}" name="Dispute types" dataDxfId="81" totalsRowDxfId="80"/>
    <tableColumn id="12" xr3:uid="{F6E00620-4812-46D4-ABCF-EF6B3A580F61}" name="Mar-18" dataDxfId="79" totalsRowDxfId="78" dataCellStyle="Comma" totalsRowCellStyle="Comma"/>
    <tableColumn id="13" xr3:uid="{F2083F6B-848E-4BB5-808F-25767E88E0B1}" name="Apr-18" dataDxfId="77" totalsRowDxfId="76" dataCellStyle="Comma" totalsRowCellStyle="Comma"/>
    <tableColumn id="14" xr3:uid="{078F2767-8104-4200-A94B-D5B558FD55B1}" name="May-18" dataDxfId="75" totalsRowDxfId="74" dataCellStyle="Comma" totalsRowCellStyle="Comma"/>
    <tableColumn id="15" xr3:uid="{6BFA9234-1770-4F1B-B815-14C1B68FF5F1}" name="Jun-18" dataDxfId="73" totalsRowDxfId="72" dataCellStyle="Comma" totalsRowCellStyle="Comma"/>
    <tableColumn id="16" xr3:uid="{042A65A1-AC92-470E-B2CB-2C80CFAE66A6}" name="Jul-18" dataDxfId="71" totalsRowDxfId="70" dataCellStyle="Comma" totalsRowCellStyle="Comma"/>
    <tableColumn id="17" xr3:uid="{8FD6F985-03B2-45F2-8492-A128BB7C27E0}" name="Aug-18" dataDxfId="69" totalsRowDxfId="68" dataCellStyle="Comma" totalsRowCellStyle="Comma"/>
    <tableColumn id="18" xr3:uid="{B13BA032-E973-4822-AF78-240CBE29D142}" name="Sep-18" dataDxfId="67" totalsRowDxfId="66" dataCellStyle="Comma" totalsRowCellStyle="Comma"/>
    <tableColumn id="19" xr3:uid="{5A825233-3985-4811-B018-7828441DDAE0}" name="Oct-18" dataDxfId="65" totalsRowDxfId="64" dataCellStyle="Comma" totalsRowCellStyle="Comma"/>
    <tableColumn id="20" xr3:uid="{56C457F4-390D-4745-B630-ECF6C113B768}" name="Nov-18" dataDxfId="63" totalsRowDxfId="62" dataCellStyle="Comma" totalsRowCellStyle="Comma"/>
    <tableColumn id="21" xr3:uid="{354A7D31-7A4F-4309-B60F-348C2B54A01D}" name="Dec-18" dataDxfId="61" totalsRowDxfId="60" dataCellStyle="Comma" totalsRowCellStyle="Comma"/>
    <tableColumn id="2" xr3:uid="{487D5777-68DE-4943-84EA-23940ED351BB}" name="Jan-19" dataDxfId="59" totalsRowDxfId="58" dataCellStyle="Comma" totalsRowCellStyle="Comma"/>
    <tableColumn id="3" xr3:uid="{8255D840-4B1D-4E5A-980A-DEE63DF169CC}" name="Feb-19" dataDxfId="57" totalsRowDxfId="56" dataCellStyle="Comma" totalsRowCellStyle="Comma"/>
    <tableColumn id="4" xr3:uid="{A5DF625F-6815-499E-9EA4-DDA02B6C9C3D}" name="Mar-19" dataDxfId="55" totalsRowDxfId="54" dataCellStyle="Comma" totalsRowCellStyle="Comma"/>
    <tableColumn id="5" xr3:uid="{94A66345-7995-4091-A046-58017B0E1E63}" name="Apr-19" dataDxfId="53" totalsRowDxfId="52" dataCellStyle="Comma" totalsRowCellStyle="Comma"/>
    <tableColumn id="6" xr3:uid="{CEAD5C73-1D00-4F5D-944B-54EB66CA1C31}" name="May-19" dataDxfId="51" totalsRowDxfId="50" dataCellStyle="Comma" totalsRowCellStyle="Comma"/>
    <tableColumn id="7" xr3:uid="{4121EDC3-17B9-4A86-B1C8-C00EB4004895}" name="Jun-19" dataDxfId="49" totalsRowDxfId="48" dataCellStyle="Comma" totalsRowCellStyle="Comma"/>
    <tableColumn id="8" xr3:uid="{FAC1FC57-FCFE-4A5C-9543-2D0ABE6AF2AB}" name="Jul-19" dataDxfId="47" totalsRowDxfId="46" dataCellStyle="Comma" totalsRowCellStyle="Comma"/>
    <tableColumn id="9" xr3:uid="{9088878D-9A9F-4E46-8F75-CF15D51A2E9F}" name="Aug-19" dataDxfId="45" totalsRowDxfId="44" dataCellStyle="Comma" totalsRowCellStyle="Comma"/>
    <tableColumn id="10" xr3:uid="{FB71C715-DCA1-4FB3-AD6C-A0B2767D4433}" name="Sep-19" dataDxfId="43" totalsRowDxfId="42" dataCellStyle="Comma" totalsRowCellStyle="Comma"/>
    <tableColumn id="11" xr3:uid="{3007C0DB-EA60-4AA2-BE76-693919080166}" name="Oct-19" dataDxfId="41" totalsRowDxfId="40" dataCellStyle="Comma" totalsRowCellStyle="Comma"/>
    <tableColumn id="23" xr3:uid="{74587350-7962-48F4-B22F-21A60E0CA0A5}" name="Nov-19" dataDxfId="39" totalsRowDxfId="38" dataCellStyle="Comma" totalsRowCellStyle="Comma"/>
    <tableColumn id="24" xr3:uid="{A52E264E-4D3F-4A81-8316-64A625888E2D}" name="Dec-19" dataDxfId="37" totalsRowDxfId="36" dataCellStyle="Comma" totalsRowCellStyle="Comma"/>
    <tableColumn id="25" xr3:uid="{601DE6B0-B0AC-4718-8703-18D63CECC1B2}" name="Jan-20" dataDxfId="35" totalsRowDxfId="34" dataCellStyle="Comma" totalsRowCellStyle="Comma"/>
    <tableColumn id="26" xr3:uid="{A949BB0E-33EA-498A-8D11-D5724768C4B2}" name="Feb-20" dataDxfId="33" totalsRowDxfId="32" dataCellStyle="Comma" totalsRowCellStyle="Comma"/>
    <tableColumn id="22" xr3:uid="{F340D3CE-1282-4C56-87D3-22CC46F48021}" name="Mar-20" dataDxfId="31" totalsRowDxfId="30" dataCellStyle="Comma" totalsRowCellStyle="Comma"/>
    <tableColumn id="27" xr3:uid="{B0467252-EE32-4160-9861-77A4CCEDC5A2}" name="Apr-20" dataDxfId="29" totalsRowDxfId="28" dataCellStyle="Comma" totalsRowCellStyle="Comma"/>
    <tableColumn id="28" xr3:uid="{E63252BD-AA28-46DA-8B6C-F3F87077A1F5}" name="May-202" dataDxfId="27" totalsRowDxfId="26" dataCellStyle="Comma" totalsRowCellStyle="Comma"/>
    <tableColumn id="29" xr3:uid="{1FC6DC52-5242-45D7-9A4F-0DDD858177E1}" name="Jun-20" dataDxfId="25" totalsRowDxfId="24" dataCellStyle="Comma" totalsRowCellStyle="Comma"/>
    <tableColumn id="30" xr3:uid="{82AFC865-A393-48AF-B938-25429323BB44}" name="Jul-20" dataDxfId="23" totalsRowDxfId="22" dataCellStyle="Comma" totalsRowCellStyle="Comma"/>
    <tableColumn id="32" xr3:uid="{97F21C87-62C3-4360-8B92-35CE36574063}" name="Aug-20" totalsRowCellStyle="Comma"/>
    <tableColumn id="35" xr3:uid="{B9B39492-CFED-4EBB-AB24-BC07D7FB7EA2}" name="Sep-20" totalsRowCellStyle="Comma"/>
    <tableColumn id="34" xr3:uid="{2DFD9ACE-087C-4FA7-A589-56DC9DCC646E}" name="Oct-20" totalsRowCellStyle="Comma"/>
    <tableColumn id="33" xr3:uid="{EF17DB2A-4805-47D8-ABAA-0D568879A2FE}" name="Nov-20" dataDxfId="21" dataCellStyle="Comma" totalsRowCellStyle="Comma"/>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42C7516F-DC9D-46F2-8A55-D368B681FDD2}" name="Table462628" displayName="Table462628" ref="A4:F17" totalsRowShown="0" headerRowDxfId="20" dataDxfId="18" headerRowBorderDxfId="19" tableBorderDxfId="17" totalsRowBorderDxfId="16" dataCellStyle="Comma">
  <autoFilter ref="A4:F17" xr:uid="{00000000-0009-0000-0100-000019000000}">
    <filterColumn colId="0" hiddenButton="1"/>
    <filterColumn colId="1" hiddenButton="1"/>
    <filterColumn colId="2" hiddenButton="1"/>
    <filterColumn colId="3" hiddenButton="1"/>
    <filterColumn colId="4" hiddenButton="1"/>
    <filterColumn colId="5" hiddenButton="1"/>
  </autoFilter>
  <tableColumns count="6">
    <tableColumn id="1" xr3:uid="{9F9257C2-BB7C-47F2-A695-6789C894566F}" name="Month" dataDxfId="15" totalsRowDxfId="14"/>
    <tableColumn id="2" xr3:uid="{CE54E34B-5D31-4D25-B52E-E129222AB020}" name="Nominal insurer" dataDxfId="13" totalsRowDxfId="12" dataCellStyle="Comma"/>
    <tableColumn id="3" xr3:uid="{488F3CEB-C249-4D2E-9281-488AEC79D50A}" name="Self insurer" dataDxfId="11" totalsRowDxfId="10" dataCellStyle="Comma"/>
    <tableColumn id="4" xr3:uid="{BCCEC8FC-E4AE-4C52-A0DD-0F35AC5E5501}" name="Specialised insurers" dataDxfId="9" totalsRowDxfId="8" dataCellStyle="Comma"/>
    <tableColumn id="5" xr3:uid="{F7BFB90D-2654-4749-9795-E441ED0DDCEF}" name="Government self-insurers (TMF)" dataDxfId="7" totalsRowDxfId="6" dataCellStyle="Comma"/>
    <tableColumn id="6" xr3:uid="{06E8CF5F-3209-444D-93AB-FD54A25BDC92}" name="Total" dataDxfId="5" totalsRowDxfId="4" dataCellStyle="Comma"/>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7000000}" name="Table28" displayName="Table28" ref="A2:B13" totalsRowShown="0" headerRowDxfId="3" tableBorderDxfId="2">
  <autoFilter ref="A2:B13" xr:uid="{00000000-0009-0000-0100-00001C000000}">
    <filterColumn colId="0" hiddenButton="1"/>
    <filterColumn colId="1" hiddenButton="1"/>
  </autoFilter>
  <tableColumns count="2">
    <tableColumn id="1" xr3:uid="{00000000-0010-0000-1700-000001000000}" name="Financial Year" dataDxfId="1"/>
    <tableColumn id="2" xr3:uid="{00000000-0010-0000-1700-000002000000}" name="Premium to Wage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24"/>
  <sheetViews>
    <sheetView tabSelected="1" zoomScale="90" zoomScaleNormal="90" workbookViewId="0">
      <selection activeCell="K15" sqref="K15"/>
    </sheetView>
  </sheetViews>
  <sheetFormatPr defaultColWidth="8.5703125" defaultRowHeight="15" x14ac:dyDescent="0.25"/>
  <cols>
    <col min="1" max="10" width="8.5703125" style="7"/>
    <col min="11" max="11" width="14.5703125" style="7" customWidth="1"/>
    <col min="12" max="16384" width="8.5703125" style="7"/>
  </cols>
  <sheetData>
    <row r="1" spans="1:24" ht="15.75" thickBot="1" x14ac:dyDescent="0.3">
      <c r="A1" s="49" t="s">
        <v>0</v>
      </c>
    </row>
    <row r="2" spans="1:24" ht="46.5" x14ac:dyDescent="0.7">
      <c r="A2" s="260"/>
      <c r="B2" s="261"/>
      <c r="C2" s="261"/>
      <c r="D2" s="261"/>
      <c r="E2" s="261"/>
      <c r="F2" s="261"/>
      <c r="G2" s="261"/>
      <c r="H2" s="261"/>
      <c r="I2" s="261"/>
      <c r="J2" s="261"/>
      <c r="K2" s="20"/>
      <c r="L2" s="16"/>
      <c r="M2" s="17"/>
      <c r="N2" s="70"/>
    </row>
    <row r="3" spans="1:24" x14ac:dyDescent="0.25">
      <c r="A3" s="8"/>
      <c r="M3" s="9"/>
    </row>
    <row r="4" spans="1:24" x14ac:dyDescent="0.25">
      <c r="A4" s="8"/>
      <c r="M4" s="9"/>
    </row>
    <row r="5" spans="1:24" ht="23.1" customHeight="1" x14ac:dyDescent="0.35">
      <c r="A5" s="8"/>
      <c r="C5" s="14"/>
      <c r="D5" s="14"/>
      <c r="E5" s="14"/>
      <c r="F5" s="14"/>
      <c r="G5" s="14"/>
      <c r="H5" s="14"/>
      <c r="I5" s="14"/>
      <c r="J5" s="14"/>
      <c r="M5" s="9"/>
      <c r="P5" s="262"/>
      <c r="Q5" s="262"/>
      <c r="R5" s="262"/>
      <c r="S5" s="262"/>
      <c r="T5" s="262"/>
      <c r="U5" s="262"/>
      <c r="V5" s="262"/>
      <c r="W5" s="262"/>
      <c r="X5" s="262"/>
    </row>
    <row r="6" spans="1:24" x14ac:dyDescent="0.25">
      <c r="A6" s="8"/>
      <c r="M6" s="9"/>
      <c r="P6" s="262"/>
      <c r="Q6" s="262"/>
      <c r="R6" s="262"/>
      <c r="S6" s="262"/>
      <c r="T6" s="262"/>
      <c r="U6" s="262"/>
      <c r="V6" s="262"/>
      <c r="W6" s="262"/>
      <c r="X6" s="262"/>
    </row>
    <row r="7" spans="1:24" ht="21" x14ac:dyDescent="0.35">
      <c r="A7" s="8"/>
      <c r="E7" s="13"/>
      <c r="M7" s="9"/>
      <c r="P7" s="262"/>
      <c r="Q7" s="262"/>
      <c r="R7" s="262"/>
      <c r="S7" s="262"/>
      <c r="T7" s="262"/>
      <c r="U7" s="262"/>
      <c r="V7" s="262"/>
      <c r="W7" s="262"/>
      <c r="X7" s="262"/>
    </row>
    <row r="8" spans="1:24" x14ac:dyDescent="0.25">
      <c r="A8" s="8"/>
      <c r="M8" s="9"/>
      <c r="P8" s="262"/>
      <c r="Q8" s="262"/>
      <c r="R8" s="262"/>
      <c r="S8" s="262"/>
      <c r="T8" s="262"/>
      <c r="U8" s="262"/>
      <c r="V8" s="262"/>
      <c r="W8" s="262"/>
      <c r="X8" s="262"/>
    </row>
    <row r="9" spans="1:24" x14ac:dyDescent="0.25">
      <c r="A9" s="8"/>
      <c r="M9" s="9"/>
      <c r="P9" s="262"/>
      <c r="Q9" s="262"/>
      <c r="R9" s="262"/>
      <c r="S9" s="262"/>
      <c r="T9" s="262"/>
      <c r="U9" s="262"/>
      <c r="V9" s="262"/>
      <c r="W9" s="262"/>
      <c r="X9" s="262"/>
    </row>
    <row r="10" spans="1:24" x14ac:dyDescent="0.25">
      <c r="A10" s="8"/>
      <c r="M10" s="9"/>
      <c r="P10" s="262"/>
      <c r="Q10" s="262"/>
      <c r="R10" s="262"/>
      <c r="S10" s="262"/>
      <c r="T10" s="262"/>
      <c r="U10" s="262"/>
      <c r="V10" s="262"/>
      <c r="W10" s="262"/>
      <c r="X10" s="262"/>
    </row>
    <row r="11" spans="1:24" ht="14.85" customHeight="1" x14ac:dyDescent="0.25">
      <c r="A11" s="8"/>
      <c r="B11" s="263"/>
      <c r="C11" s="263"/>
      <c r="D11" s="263"/>
      <c r="E11" s="263"/>
      <c r="F11" s="263"/>
      <c r="G11" s="263"/>
      <c r="H11" s="263"/>
      <c r="I11" s="263"/>
      <c r="J11" s="263"/>
      <c r="K11" s="263"/>
      <c r="M11" s="9"/>
      <c r="P11" s="262"/>
      <c r="Q11" s="262"/>
      <c r="R11" s="262"/>
      <c r="S11" s="262"/>
      <c r="T11" s="262"/>
      <c r="U11" s="262"/>
      <c r="V11" s="262"/>
      <c r="W11" s="262"/>
      <c r="X11" s="262"/>
    </row>
    <row r="12" spans="1:24" x14ac:dyDescent="0.25">
      <c r="A12" s="8"/>
      <c r="B12" s="263"/>
      <c r="C12" s="263"/>
      <c r="D12" s="263"/>
      <c r="E12" s="263"/>
      <c r="F12" s="263"/>
      <c r="G12" s="263"/>
      <c r="H12" s="263"/>
      <c r="I12" s="263"/>
      <c r="J12" s="263"/>
      <c r="K12" s="263"/>
      <c r="M12" s="9"/>
      <c r="P12" s="262"/>
      <c r="Q12" s="262"/>
      <c r="R12" s="262"/>
      <c r="S12" s="262"/>
      <c r="T12" s="262"/>
      <c r="U12" s="262"/>
      <c r="V12" s="262"/>
      <c r="W12" s="262"/>
      <c r="X12" s="262"/>
    </row>
    <row r="13" spans="1:24" x14ac:dyDescent="0.25">
      <c r="A13" s="8"/>
      <c r="B13" s="263"/>
      <c r="C13" s="263"/>
      <c r="D13" s="263"/>
      <c r="E13" s="263"/>
      <c r="F13" s="263"/>
      <c r="G13" s="263"/>
      <c r="H13" s="263"/>
      <c r="I13" s="263"/>
      <c r="J13" s="263"/>
      <c r="K13" s="263"/>
      <c r="M13" s="9"/>
      <c r="P13" s="262"/>
      <c r="Q13" s="262"/>
      <c r="R13" s="262"/>
      <c r="S13" s="262"/>
      <c r="T13" s="262"/>
      <c r="U13" s="262"/>
      <c r="V13" s="262"/>
      <c r="W13" s="262"/>
      <c r="X13" s="262"/>
    </row>
    <row r="14" spans="1:24" x14ac:dyDescent="0.25">
      <c r="A14" s="8"/>
      <c r="B14" s="263"/>
      <c r="C14" s="263"/>
      <c r="D14" s="263"/>
      <c r="E14" s="263"/>
      <c r="F14" s="263"/>
      <c r="G14" s="263"/>
      <c r="H14" s="263"/>
      <c r="I14" s="263"/>
      <c r="J14" s="263"/>
      <c r="K14" s="263"/>
      <c r="M14" s="9"/>
      <c r="P14" s="262"/>
      <c r="Q14" s="262"/>
      <c r="R14" s="262"/>
      <c r="S14" s="262"/>
      <c r="T14" s="262"/>
      <c r="U14" s="262"/>
      <c r="V14" s="262"/>
      <c r="W14" s="262"/>
      <c r="X14" s="262"/>
    </row>
    <row r="15" spans="1:24" ht="17.100000000000001" customHeight="1" x14ac:dyDescent="0.25">
      <c r="A15" s="8"/>
      <c r="B15" s="19"/>
      <c r="C15" s="18"/>
      <c r="D15" s="18"/>
      <c r="E15" s="18"/>
      <c r="F15" s="18"/>
      <c r="G15" s="18"/>
      <c r="H15" s="18"/>
      <c r="I15" s="18"/>
      <c r="J15" s="18"/>
      <c r="K15" s="18"/>
      <c r="L15" s="15"/>
      <c r="M15" s="9"/>
      <c r="P15" s="262"/>
      <c r="Q15" s="262"/>
      <c r="R15" s="262"/>
      <c r="S15" s="262"/>
      <c r="T15" s="262"/>
      <c r="U15" s="262"/>
      <c r="V15" s="262"/>
      <c r="W15" s="262"/>
      <c r="X15" s="262"/>
    </row>
    <row r="16" spans="1:24" x14ac:dyDescent="0.25">
      <c r="A16" s="8"/>
      <c r="B16" s="19"/>
      <c r="C16" s="15"/>
      <c r="D16" s="15"/>
      <c r="E16" s="15"/>
      <c r="F16" s="15"/>
      <c r="G16" s="15"/>
      <c r="H16" s="15"/>
      <c r="I16" s="15"/>
      <c r="J16" s="15"/>
      <c r="K16" s="15"/>
      <c r="L16" s="15"/>
      <c r="M16" s="9"/>
      <c r="P16" s="262"/>
      <c r="Q16" s="262"/>
      <c r="R16" s="262"/>
      <c r="S16" s="262"/>
      <c r="T16" s="262"/>
      <c r="U16" s="262"/>
      <c r="V16" s="262"/>
      <c r="W16" s="262"/>
      <c r="X16" s="262"/>
    </row>
    <row r="17" spans="1:24" x14ac:dyDescent="0.25">
      <c r="A17" s="8"/>
      <c r="B17" s="19"/>
      <c r="C17" s="15"/>
      <c r="D17" s="15"/>
      <c r="E17" s="15"/>
      <c r="F17" s="15"/>
      <c r="G17" s="15"/>
      <c r="H17" s="15"/>
      <c r="I17" s="15"/>
      <c r="J17" s="15"/>
      <c r="K17" s="15"/>
      <c r="L17" s="15"/>
      <c r="M17" s="9"/>
      <c r="P17" s="262"/>
      <c r="Q17" s="262"/>
      <c r="R17" s="262"/>
      <c r="S17" s="262"/>
      <c r="T17" s="262"/>
      <c r="U17" s="262"/>
      <c r="V17" s="262"/>
      <c r="W17" s="262"/>
      <c r="X17" s="262"/>
    </row>
    <row r="18" spans="1:24" x14ac:dyDescent="0.25">
      <c r="A18" s="8"/>
      <c r="B18" s="19"/>
      <c r="C18" s="15"/>
      <c r="D18" s="15"/>
      <c r="E18" s="15"/>
      <c r="F18" s="15"/>
      <c r="G18" s="15"/>
      <c r="H18" s="15"/>
      <c r="I18" s="15"/>
      <c r="J18" s="15"/>
      <c r="K18" s="15"/>
      <c r="L18" s="15"/>
      <c r="M18" s="9"/>
    </row>
    <row r="19" spans="1:24" x14ac:dyDescent="0.25">
      <c r="A19" s="8"/>
      <c r="B19" s="19"/>
      <c r="C19" s="15"/>
      <c r="D19" s="15"/>
      <c r="E19" s="15"/>
      <c r="F19" s="15"/>
      <c r="G19" s="15"/>
      <c r="H19" s="15"/>
      <c r="I19" s="15"/>
      <c r="J19" s="15"/>
      <c r="K19" s="15"/>
      <c r="L19" s="15"/>
      <c r="M19" s="9"/>
    </row>
    <row r="20" spans="1:24" x14ac:dyDescent="0.25">
      <c r="A20" s="8"/>
      <c r="M20" s="9"/>
    </row>
    <row r="21" spans="1:24" x14ac:dyDescent="0.25">
      <c r="A21" s="8"/>
      <c r="M21" s="9"/>
    </row>
    <row r="22" spans="1:24" x14ac:dyDescent="0.25">
      <c r="A22" s="8"/>
      <c r="M22" s="9"/>
    </row>
    <row r="23" spans="1:24" x14ac:dyDescent="0.25">
      <c r="A23" s="8"/>
      <c r="M23" s="9"/>
    </row>
    <row r="24" spans="1:24" ht="15.75" thickBot="1" x14ac:dyDescent="0.3">
      <c r="A24" s="10"/>
      <c r="B24" s="11"/>
      <c r="C24" s="11"/>
      <c r="D24" s="11"/>
      <c r="E24" s="11"/>
      <c r="F24" s="11"/>
      <c r="G24" s="11"/>
      <c r="H24" s="11"/>
      <c r="I24" s="11"/>
      <c r="J24" s="11"/>
      <c r="K24" s="11"/>
      <c r="L24" s="11"/>
      <c r="M24" s="12"/>
    </row>
  </sheetData>
  <mergeCells count="3">
    <mergeCell ref="A2:J2"/>
    <mergeCell ref="P5:X17"/>
    <mergeCell ref="B11:K14"/>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69139-16F7-4B70-AA0E-315237A656C7}">
  <dimension ref="A1:AQ386"/>
  <sheetViews>
    <sheetView zoomScale="90" zoomScaleNormal="90" workbookViewId="0">
      <pane xSplit="1" topLeftCell="B1" activePane="topRight" state="frozen"/>
      <selection activeCell="A101" sqref="A101"/>
      <selection pane="topRight" activeCell="N31" sqref="N31"/>
    </sheetView>
  </sheetViews>
  <sheetFormatPr defaultColWidth="8.85546875" defaultRowHeight="15" x14ac:dyDescent="0.25"/>
  <cols>
    <col min="1" max="1" width="58.7109375" style="90" customWidth="1"/>
    <col min="2" max="2" width="9.28515625" style="90" customWidth="1"/>
    <col min="3" max="3" width="10.28515625" style="90" customWidth="1"/>
    <col min="4" max="5" width="9.28515625" style="90" customWidth="1"/>
    <col min="6" max="6" width="9.42578125" style="90" customWidth="1"/>
    <col min="7" max="8" width="9.28515625" style="90" customWidth="1"/>
    <col min="9" max="9" width="9.42578125" style="90" customWidth="1"/>
    <col min="10" max="11" width="9.28515625" style="90" customWidth="1"/>
    <col min="12" max="12" width="9.42578125" style="90" customWidth="1"/>
    <col min="13" max="16" width="9.28515625" style="90" customWidth="1"/>
    <col min="17" max="18" width="8.85546875" style="90"/>
    <col min="19" max="20" width="10" style="90" bestFit="1" customWidth="1"/>
    <col min="21" max="22" width="8.85546875" style="90"/>
    <col min="23" max="23" width="10" style="90" bestFit="1" customWidth="1"/>
    <col min="24" max="27" width="8.85546875" style="90"/>
    <col min="28" max="28" width="10" style="90" bestFit="1" customWidth="1"/>
    <col min="29" max="30" width="8.85546875" style="90"/>
    <col min="31" max="32" width="10" style="90" bestFit="1" customWidth="1"/>
    <col min="33" max="39" width="8.85546875" style="90"/>
    <col min="40" max="40" width="9.28515625" style="90" bestFit="1" customWidth="1"/>
    <col min="41" max="42" width="8.85546875" style="90"/>
    <col min="43" max="43" width="9.28515625" style="90" bestFit="1" customWidth="1"/>
    <col min="44" max="16384" width="8.85546875" style="90"/>
  </cols>
  <sheetData>
    <row r="1" spans="1:2" ht="28.9" customHeight="1" x14ac:dyDescent="0.25">
      <c r="A1" s="299" t="s">
        <v>124</v>
      </c>
      <c r="B1" s="300"/>
    </row>
    <row r="2" spans="1:2" x14ac:dyDescent="0.25">
      <c r="A2" s="154">
        <v>42795</v>
      </c>
      <c r="B2" s="3">
        <v>3843</v>
      </c>
    </row>
    <row r="3" spans="1:2" x14ac:dyDescent="0.25">
      <c r="A3" s="154">
        <v>42826</v>
      </c>
      <c r="B3" s="3">
        <v>2719</v>
      </c>
    </row>
    <row r="4" spans="1:2" x14ac:dyDescent="0.25">
      <c r="A4" s="154">
        <v>42856</v>
      </c>
      <c r="B4" s="3">
        <v>3968</v>
      </c>
    </row>
    <row r="5" spans="1:2" x14ac:dyDescent="0.25">
      <c r="A5" s="154">
        <v>42887</v>
      </c>
      <c r="B5" s="3">
        <v>3513</v>
      </c>
    </row>
    <row r="6" spans="1:2" x14ac:dyDescent="0.25">
      <c r="A6" s="154">
        <v>42917</v>
      </c>
      <c r="B6" s="3">
        <v>3363</v>
      </c>
    </row>
    <row r="7" spans="1:2" x14ac:dyDescent="0.25">
      <c r="A7" s="154">
        <v>42948</v>
      </c>
      <c r="B7" s="3">
        <v>3850</v>
      </c>
    </row>
    <row r="8" spans="1:2" x14ac:dyDescent="0.25">
      <c r="A8" s="154">
        <v>42979</v>
      </c>
      <c r="B8" s="26">
        <v>3469</v>
      </c>
    </row>
    <row r="9" spans="1:2" x14ac:dyDescent="0.25">
      <c r="A9" s="154">
        <v>43009</v>
      </c>
      <c r="B9" s="3">
        <v>3865</v>
      </c>
    </row>
    <row r="10" spans="1:2" x14ac:dyDescent="0.25">
      <c r="A10" s="154">
        <v>43040</v>
      </c>
      <c r="B10" s="3">
        <v>4399</v>
      </c>
    </row>
    <row r="11" spans="1:2" x14ac:dyDescent="0.25">
      <c r="A11" s="154">
        <v>43070</v>
      </c>
      <c r="B11" s="3">
        <v>3809</v>
      </c>
    </row>
    <row r="12" spans="1:2" x14ac:dyDescent="0.25">
      <c r="A12" s="154">
        <v>43101</v>
      </c>
      <c r="B12" s="3">
        <v>4157</v>
      </c>
    </row>
    <row r="13" spans="1:2" x14ac:dyDescent="0.25">
      <c r="A13" s="154">
        <v>43132</v>
      </c>
      <c r="B13" s="3">
        <v>4342</v>
      </c>
    </row>
    <row r="14" spans="1:2" x14ac:dyDescent="0.25">
      <c r="A14" s="155">
        <v>43160</v>
      </c>
      <c r="B14" s="212">
        <v>3409</v>
      </c>
    </row>
    <row r="15" spans="1:2" x14ac:dyDescent="0.25">
      <c r="A15" s="155">
        <v>43191</v>
      </c>
      <c r="B15" s="156">
        <v>1940</v>
      </c>
    </row>
    <row r="16" spans="1:2" x14ac:dyDescent="0.25">
      <c r="A16" s="154">
        <v>43221</v>
      </c>
      <c r="B16" s="156">
        <v>2319</v>
      </c>
    </row>
    <row r="17" spans="1:2" x14ac:dyDescent="0.25">
      <c r="A17" s="154">
        <v>43252</v>
      </c>
      <c r="B17" s="157">
        <v>2216</v>
      </c>
    </row>
    <row r="18" spans="1:2" x14ac:dyDescent="0.25">
      <c r="A18" s="155">
        <v>43282</v>
      </c>
      <c r="B18" s="3">
        <v>2504</v>
      </c>
    </row>
    <row r="19" spans="1:2" x14ac:dyDescent="0.25">
      <c r="A19" s="155">
        <v>43313</v>
      </c>
      <c r="B19" s="26">
        <v>2702</v>
      </c>
    </row>
    <row r="20" spans="1:2" x14ac:dyDescent="0.25">
      <c r="A20" s="155">
        <v>43344</v>
      </c>
      <c r="B20" s="3">
        <v>2212</v>
      </c>
    </row>
    <row r="21" spans="1:2" x14ac:dyDescent="0.25">
      <c r="A21" s="155">
        <v>43374</v>
      </c>
      <c r="B21" s="3">
        <v>2381</v>
      </c>
    </row>
    <row r="22" spans="1:2" x14ac:dyDescent="0.25">
      <c r="A22" s="155">
        <v>43405</v>
      </c>
      <c r="B22" s="3">
        <v>2490</v>
      </c>
    </row>
    <row r="23" spans="1:2" x14ac:dyDescent="0.25">
      <c r="A23" s="155">
        <v>43435</v>
      </c>
      <c r="B23" s="3">
        <v>1767</v>
      </c>
    </row>
    <row r="24" spans="1:2" x14ac:dyDescent="0.25">
      <c r="A24" s="155">
        <v>43466</v>
      </c>
      <c r="B24" s="26">
        <v>1608</v>
      </c>
    </row>
    <row r="25" spans="1:2" x14ac:dyDescent="0.25">
      <c r="A25" s="155">
        <v>43497</v>
      </c>
      <c r="B25" s="3">
        <v>1633</v>
      </c>
    </row>
    <row r="26" spans="1:2" x14ac:dyDescent="0.25">
      <c r="A26" s="155">
        <v>43525</v>
      </c>
      <c r="B26" s="3">
        <v>1455</v>
      </c>
    </row>
    <row r="27" spans="1:2" x14ac:dyDescent="0.25">
      <c r="A27" s="155">
        <v>43556</v>
      </c>
      <c r="B27" s="211">
        <v>1285</v>
      </c>
    </row>
    <row r="28" spans="1:2" x14ac:dyDescent="0.25">
      <c r="A28" s="155">
        <v>43586</v>
      </c>
      <c r="B28" s="3">
        <v>1568</v>
      </c>
    </row>
    <row r="29" spans="1:2" x14ac:dyDescent="0.25">
      <c r="A29" s="155">
        <v>43617</v>
      </c>
      <c r="B29" s="26">
        <v>1404</v>
      </c>
    </row>
    <row r="30" spans="1:2" x14ac:dyDescent="0.25">
      <c r="A30" s="155">
        <v>43647</v>
      </c>
      <c r="B30" s="3">
        <v>1562</v>
      </c>
    </row>
    <row r="31" spans="1:2" x14ac:dyDescent="0.25">
      <c r="A31" s="155">
        <v>43678</v>
      </c>
      <c r="B31" s="3">
        <v>1532</v>
      </c>
    </row>
    <row r="32" spans="1:2" x14ac:dyDescent="0.25">
      <c r="A32" s="155">
        <v>43709</v>
      </c>
      <c r="B32" s="26">
        <v>1575</v>
      </c>
    </row>
    <row r="33" spans="1:3" x14ac:dyDescent="0.25">
      <c r="A33" s="155">
        <v>43739</v>
      </c>
      <c r="B33" s="3">
        <v>1543</v>
      </c>
    </row>
    <row r="34" spans="1:3" x14ac:dyDescent="0.25">
      <c r="A34" s="155">
        <v>43770</v>
      </c>
      <c r="B34" s="26">
        <v>1484</v>
      </c>
    </row>
    <row r="35" spans="1:3" x14ac:dyDescent="0.25">
      <c r="A35" s="155">
        <v>43800</v>
      </c>
      <c r="B35" s="3">
        <v>1058</v>
      </c>
    </row>
    <row r="36" spans="1:3" x14ac:dyDescent="0.25">
      <c r="A36" s="155">
        <v>43831</v>
      </c>
      <c r="B36" s="26">
        <v>1284</v>
      </c>
    </row>
    <row r="37" spans="1:3" x14ac:dyDescent="0.25">
      <c r="A37" s="155">
        <v>43862</v>
      </c>
      <c r="B37" s="3">
        <v>1771</v>
      </c>
      <c r="C37" s="126"/>
    </row>
    <row r="38" spans="1:3" x14ac:dyDescent="0.25">
      <c r="A38" s="155">
        <v>43891</v>
      </c>
      <c r="B38" s="26">
        <v>1660</v>
      </c>
      <c r="C38" s="126"/>
    </row>
    <row r="39" spans="1:3" x14ac:dyDescent="0.25">
      <c r="A39" s="155">
        <v>43922</v>
      </c>
      <c r="B39" s="3">
        <v>1204</v>
      </c>
      <c r="C39" s="126"/>
    </row>
    <row r="40" spans="1:3" x14ac:dyDescent="0.25">
      <c r="A40" s="155">
        <v>43952</v>
      </c>
      <c r="B40" s="26">
        <v>1065</v>
      </c>
      <c r="C40" s="126"/>
    </row>
    <row r="41" spans="1:3" x14ac:dyDescent="0.25">
      <c r="A41" s="155">
        <v>43983</v>
      </c>
      <c r="B41" s="3">
        <v>1031</v>
      </c>
      <c r="C41" s="126"/>
    </row>
    <row r="42" spans="1:3" x14ac:dyDescent="0.25">
      <c r="A42" s="155">
        <v>44013</v>
      </c>
      <c r="B42" s="211">
        <v>1318</v>
      </c>
      <c r="C42" s="126"/>
    </row>
    <row r="43" spans="1:3" x14ac:dyDescent="0.25">
      <c r="A43" s="155">
        <v>44044</v>
      </c>
      <c r="B43" s="211">
        <v>1305</v>
      </c>
      <c r="C43" s="126"/>
    </row>
    <row r="44" spans="1:3" x14ac:dyDescent="0.25">
      <c r="A44" s="155">
        <v>44075</v>
      </c>
      <c r="B44" s="211">
        <v>1346</v>
      </c>
      <c r="C44" s="126"/>
    </row>
    <row r="45" spans="1:3" x14ac:dyDescent="0.25">
      <c r="A45" s="155">
        <v>44105</v>
      </c>
      <c r="B45" s="211">
        <v>1200</v>
      </c>
      <c r="C45" s="126"/>
    </row>
    <row r="46" spans="1:3" x14ac:dyDescent="0.25">
      <c r="A46" s="155">
        <v>44136</v>
      </c>
      <c r="B46" s="211">
        <v>1190</v>
      </c>
      <c r="C46" s="126"/>
    </row>
    <row r="47" spans="1:3" x14ac:dyDescent="0.25">
      <c r="A47" s="155">
        <v>44166</v>
      </c>
      <c r="B47" s="211">
        <v>1001</v>
      </c>
    </row>
    <row r="49" spans="1:3" ht="30" customHeight="1" x14ac:dyDescent="0.25">
      <c r="A49" s="299" t="s">
        <v>125</v>
      </c>
      <c r="B49" s="300"/>
      <c r="C49" s="300"/>
    </row>
    <row r="50" spans="1:3" x14ac:dyDescent="0.25">
      <c r="A50" s="158"/>
      <c r="B50" s="153" t="s">
        <v>126</v>
      </c>
      <c r="C50" s="153" t="s">
        <v>127</v>
      </c>
    </row>
    <row r="51" spans="1:3" x14ac:dyDescent="0.25">
      <c r="A51" s="154">
        <v>42795</v>
      </c>
      <c r="B51" s="3">
        <v>205</v>
      </c>
      <c r="C51" s="3">
        <v>74</v>
      </c>
    </row>
    <row r="52" spans="1:3" x14ac:dyDescent="0.25">
      <c r="A52" s="154">
        <v>42826</v>
      </c>
      <c r="B52" s="3">
        <v>150</v>
      </c>
      <c r="C52" s="3">
        <v>39</v>
      </c>
    </row>
    <row r="53" spans="1:3" x14ac:dyDescent="0.25">
      <c r="A53" s="154">
        <v>42856</v>
      </c>
      <c r="B53" s="3">
        <v>214</v>
      </c>
      <c r="C53" s="3">
        <v>83</v>
      </c>
    </row>
    <row r="54" spans="1:3" x14ac:dyDescent="0.25">
      <c r="A54" s="154">
        <v>42887</v>
      </c>
      <c r="B54" s="3">
        <v>169</v>
      </c>
      <c r="C54" s="3">
        <v>58</v>
      </c>
    </row>
    <row r="55" spans="1:3" x14ac:dyDescent="0.25">
      <c r="A55" s="154">
        <v>42917</v>
      </c>
      <c r="B55" s="3">
        <v>165</v>
      </c>
      <c r="C55" s="3">
        <v>64</v>
      </c>
    </row>
    <row r="56" spans="1:3" x14ac:dyDescent="0.25">
      <c r="A56" s="154">
        <v>42948</v>
      </c>
      <c r="B56" s="3">
        <v>210</v>
      </c>
      <c r="C56" s="3">
        <v>68</v>
      </c>
    </row>
    <row r="57" spans="1:3" x14ac:dyDescent="0.25">
      <c r="A57" s="154">
        <v>42979</v>
      </c>
      <c r="B57" s="3">
        <v>209</v>
      </c>
      <c r="C57" s="3">
        <v>64</v>
      </c>
    </row>
    <row r="58" spans="1:3" x14ac:dyDescent="0.25">
      <c r="A58" s="154">
        <v>43009</v>
      </c>
      <c r="B58" s="3">
        <v>215</v>
      </c>
      <c r="C58" s="3">
        <v>79</v>
      </c>
    </row>
    <row r="59" spans="1:3" x14ac:dyDescent="0.25">
      <c r="A59" s="154">
        <v>43040</v>
      </c>
      <c r="B59" s="3">
        <v>185</v>
      </c>
      <c r="C59" s="3">
        <v>76</v>
      </c>
    </row>
    <row r="60" spans="1:3" x14ac:dyDescent="0.25">
      <c r="A60" s="154">
        <v>43070</v>
      </c>
      <c r="B60" s="3">
        <v>169</v>
      </c>
      <c r="C60" s="3">
        <v>40</v>
      </c>
    </row>
    <row r="61" spans="1:3" x14ac:dyDescent="0.25">
      <c r="A61" s="154">
        <v>43101</v>
      </c>
      <c r="B61" s="3">
        <v>156</v>
      </c>
      <c r="C61" s="3">
        <v>41</v>
      </c>
    </row>
    <row r="62" spans="1:3" x14ac:dyDescent="0.25">
      <c r="A62" s="154">
        <v>43132</v>
      </c>
      <c r="B62" s="3">
        <v>197</v>
      </c>
      <c r="C62" s="3">
        <v>53</v>
      </c>
    </row>
    <row r="63" spans="1:3" x14ac:dyDescent="0.25">
      <c r="A63" s="154">
        <v>43160</v>
      </c>
      <c r="B63" s="26">
        <v>162</v>
      </c>
      <c r="C63" s="26">
        <v>53</v>
      </c>
    </row>
    <row r="64" spans="1:3" x14ac:dyDescent="0.25">
      <c r="A64" s="155">
        <v>43191</v>
      </c>
      <c r="B64" s="3">
        <v>155</v>
      </c>
      <c r="C64" s="159">
        <v>40</v>
      </c>
    </row>
    <row r="65" spans="1:3" x14ac:dyDescent="0.25">
      <c r="A65" s="155">
        <v>43221</v>
      </c>
      <c r="B65" s="38">
        <v>154</v>
      </c>
      <c r="C65" s="160">
        <v>155</v>
      </c>
    </row>
    <row r="66" spans="1:3" x14ac:dyDescent="0.25">
      <c r="A66" s="155">
        <v>43252</v>
      </c>
      <c r="B66" s="161">
        <v>138</v>
      </c>
      <c r="C66" s="162">
        <v>95</v>
      </c>
    </row>
    <row r="67" spans="1:3" x14ac:dyDescent="0.25">
      <c r="A67" s="155">
        <v>43282</v>
      </c>
      <c r="B67" s="163">
        <v>201</v>
      </c>
      <c r="C67" s="164">
        <v>52</v>
      </c>
    </row>
    <row r="68" spans="1:3" x14ac:dyDescent="0.25">
      <c r="A68" s="155">
        <v>43313</v>
      </c>
      <c r="B68" s="161">
        <v>187</v>
      </c>
      <c r="C68" s="161">
        <v>80</v>
      </c>
    </row>
    <row r="69" spans="1:3" x14ac:dyDescent="0.25">
      <c r="A69" s="155">
        <v>43344</v>
      </c>
      <c r="B69" s="212">
        <v>185</v>
      </c>
      <c r="C69" s="165">
        <v>59</v>
      </c>
    </row>
    <row r="70" spans="1:3" x14ac:dyDescent="0.25">
      <c r="A70" s="155">
        <v>43374</v>
      </c>
      <c r="B70" s="166">
        <v>237</v>
      </c>
      <c r="C70" s="165">
        <v>51</v>
      </c>
    </row>
    <row r="71" spans="1:3" x14ac:dyDescent="0.25">
      <c r="A71" s="155">
        <v>43405</v>
      </c>
      <c r="B71" s="157">
        <v>201</v>
      </c>
      <c r="C71" s="165">
        <v>53</v>
      </c>
    </row>
    <row r="72" spans="1:3" x14ac:dyDescent="0.25">
      <c r="A72" s="155">
        <v>43435</v>
      </c>
      <c r="B72" s="161">
        <v>156</v>
      </c>
      <c r="C72" s="161">
        <v>40</v>
      </c>
    </row>
    <row r="73" spans="1:3" x14ac:dyDescent="0.25">
      <c r="A73" s="155">
        <v>43466</v>
      </c>
      <c r="B73" s="161">
        <v>68</v>
      </c>
      <c r="C73" s="161">
        <v>17</v>
      </c>
    </row>
    <row r="74" spans="1:3" x14ac:dyDescent="0.25">
      <c r="A74" s="155">
        <v>43497</v>
      </c>
      <c r="B74" s="161">
        <v>58</v>
      </c>
      <c r="C74" s="161">
        <v>13</v>
      </c>
    </row>
    <row r="75" spans="1:3" x14ac:dyDescent="0.25">
      <c r="A75" s="155">
        <v>43525</v>
      </c>
      <c r="B75" s="161">
        <v>51</v>
      </c>
      <c r="C75" s="161">
        <v>7</v>
      </c>
    </row>
    <row r="76" spans="1:3" x14ac:dyDescent="0.25">
      <c r="A76" s="155">
        <v>43556</v>
      </c>
      <c r="B76" s="161">
        <v>87</v>
      </c>
      <c r="C76" s="161">
        <v>19</v>
      </c>
    </row>
    <row r="77" spans="1:3" x14ac:dyDescent="0.25">
      <c r="A77" s="155">
        <v>43586</v>
      </c>
      <c r="B77" s="161">
        <v>84</v>
      </c>
      <c r="C77" s="161">
        <v>8</v>
      </c>
    </row>
    <row r="78" spans="1:3" x14ac:dyDescent="0.25">
      <c r="A78" s="155">
        <v>43617</v>
      </c>
      <c r="B78" s="161">
        <v>137</v>
      </c>
      <c r="C78" s="161">
        <v>17</v>
      </c>
    </row>
    <row r="79" spans="1:3" x14ac:dyDescent="0.25">
      <c r="A79" s="155">
        <v>43647</v>
      </c>
      <c r="B79" s="161">
        <v>113</v>
      </c>
      <c r="C79" s="161">
        <v>17</v>
      </c>
    </row>
    <row r="80" spans="1:3" x14ac:dyDescent="0.25">
      <c r="A80" s="155">
        <v>43678</v>
      </c>
      <c r="B80" s="161">
        <v>90</v>
      </c>
      <c r="C80" s="161">
        <v>21</v>
      </c>
    </row>
    <row r="81" spans="1:5" x14ac:dyDescent="0.25">
      <c r="A81" s="155">
        <v>43709</v>
      </c>
      <c r="B81" s="161">
        <v>48</v>
      </c>
      <c r="C81" s="161">
        <v>12</v>
      </c>
    </row>
    <row r="82" spans="1:5" x14ac:dyDescent="0.25">
      <c r="A82" s="155">
        <v>43739</v>
      </c>
      <c r="B82" s="161">
        <v>114</v>
      </c>
      <c r="C82" s="161">
        <v>16</v>
      </c>
    </row>
    <row r="83" spans="1:5" x14ac:dyDescent="0.25">
      <c r="A83" s="155">
        <v>43770</v>
      </c>
      <c r="B83" s="161">
        <v>51</v>
      </c>
      <c r="C83" s="161">
        <v>18</v>
      </c>
    </row>
    <row r="84" spans="1:5" x14ac:dyDescent="0.25">
      <c r="A84" s="155">
        <v>43800</v>
      </c>
      <c r="B84" s="161">
        <v>80</v>
      </c>
      <c r="C84" s="161">
        <v>12</v>
      </c>
      <c r="D84" s="126"/>
    </row>
    <row r="85" spans="1:5" x14ac:dyDescent="0.25">
      <c r="A85" s="155">
        <v>43831</v>
      </c>
      <c r="B85" s="161">
        <v>58</v>
      </c>
      <c r="C85" s="161">
        <v>19</v>
      </c>
      <c r="D85" s="126"/>
    </row>
    <row r="86" spans="1:5" x14ac:dyDescent="0.25">
      <c r="A86" s="155">
        <v>43862</v>
      </c>
      <c r="B86" s="161">
        <v>53</v>
      </c>
      <c r="C86" s="161">
        <v>14</v>
      </c>
      <c r="D86" s="126"/>
    </row>
    <row r="87" spans="1:5" x14ac:dyDescent="0.25">
      <c r="A87" s="155">
        <v>43891</v>
      </c>
      <c r="B87" s="161">
        <v>83</v>
      </c>
      <c r="C87" s="161">
        <v>12</v>
      </c>
      <c r="D87" s="126"/>
    </row>
    <row r="88" spans="1:5" x14ac:dyDescent="0.25">
      <c r="A88" s="155">
        <v>43922</v>
      </c>
      <c r="B88" s="161">
        <v>60</v>
      </c>
      <c r="C88" s="161">
        <v>24</v>
      </c>
      <c r="D88" s="126"/>
    </row>
    <row r="89" spans="1:5" x14ac:dyDescent="0.25">
      <c r="A89" s="155">
        <v>43952</v>
      </c>
      <c r="B89" s="161">
        <v>59</v>
      </c>
      <c r="C89" s="161">
        <v>13</v>
      </c>
      <c r="D89" s="126"/>
    </row>
    <row r="90" spans="1:5" x14ac:dyDescent="0.25">
      <c r="A90" s="155">
        <v>43983</v>
      </c>
      <c r="B90" s="161">
        <v>17</v>
      </c>
      <c r="C90" s="161">
        <v>14</v>
      </c>
      <c r="D90" s="126"/>
    </row>
    <row r="91" spans="1:5" x14ac:dyDescent="0.25">
      <c r="A91" s="155">
        <v>44013</v>
      </c>
      <c r="B91" s="161">
        <v>41</v>
      </c>
      <c r="C91" s="161">
        <v>39</v>
      </c>
      <c r="D91" s="126"/>
    </row>
    <row r="92" spans="1:5" x14ac:dyDescent="0.25">
      <c r="A92" s="155">
        <v>44044</v>
      </c>
      <c r="B92" s="161">
        <v>52</v>
      </c>
      <c r="C92" s="161">
        <v>58</v>
      </c>
      <c r="D92" s="126"/>
    </row>
    <row r="93" spans="1:5" x14ac:dyDescent="0.25">
      <c r="A93" s="155">
        <v>44075</v>
      </c>
      <c r="B93" s="161">
        <v>50</v>
      </c>
      <c r="C93" s="161">
        <v>41</v>
      </c>
      <c r="D93" s="126"/>
    </row>
    <row r="94" spans="1:5" x14ac:dyDescent="0.25">
      <c r="A94" s="155">
        <v>44105</v>
      </c>
      <c r="B94" s="161">
        <v>24</v>
      </c>
      <c r="C94" s="161">
        <v>30</v>
      </c>
      <c r="D94" s="126"/>
    </row>
    <row r="95" spans="1:5" x14ac:dyDescent="0.25">
      <c r="A95" s="155">
        <v>44136</v>
      </c>
      <c r="B95" s="161">
        <v>31</v>
      </c>
      <c r="C95" s="161">
        <v>46</v>
      </c>
      <c r="D95" s="126"/>
      <c r="E95" s="5"/>
    </row>
    <row r="96" spans="1:5" x14ac:dyDescent="0.25">
      <c r="A96" s="155">
        <v>44166</v>
      </c>
      <c r="B96" s="161">
        <v>45</v>
      </c>
      <c r="C96" s="161">
        <v>27</v>
      </c>
    </row>
    <row r="98" spans="1:3" ht="30" customHeight="1" x14ac:dyDescent="0.25">
      <c r="A98" s="301" t="s">
        <v>128</v>
      </c>
      <c r="B98" s="302"/>
      <c r="C98" s="302"/>
    </row>
    <row r="99" spans="1:3" x14ac:dyDescent="0.25">
      <c r="A99" s="158"/>
      <c r="B99" s="153" t="s">
        <v>126</v>
      </c>
      <c r="C99" s="153" t="s">
        <v>127</v>
      </c>
    </row>
    <row r="100" spans="1:3" x14ac:dyDescent="0.25">
      <c r="A100" s="154">
        <v>42795</v>
      </c>
      <c r="B100" s="3">
        <v>131</v>
      </c>
      <c r="C100" s="3">
        <v>40</v>
      </c>
    </row>
    <row r="101" spans="1:3" x14ac:dyDescent="0.25">
      <c r="A101" s="154">
        <v>42826</v>
      </c>
      <c r="B101" s="3">
        <v>91</v>
      </c>
      <c r="C101" s="3">
        <v>24</v>
      </c>
    </row>
    <row r="102" spans="1:3" x14ac:dyDescent="0.25">
      <c r="A102" s="154">
        <v>42856</v>
      </c>
      <c r="B102" s="3">
        <v>150</v>
      </c>
      <c r="C102" s="3">
        <v>41</v>
      </c>
    </row>
    <row r="103" spans="1:3" x14ac:dyDescent="0.25">
      <c r="A103" s="154">
        <v>42887</v>
      </c>
      <c r="B103" s="3">
        <v>114</v>
      </c>
      <c r="C103" s="3">
        <v>36</v>
      </c>
    </row>
    <row r="104" spans="1:3" x14ac:dyDescent="0.25">
      <c r="A104" s="154">
        <v>42917</v>
      </c>
      <c r="B104" s="3">
        <v>128</v>
      </c>
      <c r="C104" s="3">
        <v>38</v>
      </c>
    </row>
    <row r="105" spans="1:3" x14ac:dyDescent="0.25">
      <c r="A105" s="154">
        <v>42948</v>
      </c>
      <c r="B105" s="3">
        <v>148</v>
      </c>
      <c r="C105" s="3">
        <v>43</v>
      </c>
    </row>
    <row r="106" spans="1:3" x14ac:dyDescent="0.25">
      <c r="A106" s="154">
        <v>42979</v>
      </c>
      <c r="B106" s="3">
        <v>141</v>
      </c>
      <c r="C106" s="3">
        <v>40</v>
      </c>
    </row>
    <row r="107" spans="1:3" x14ac:dyDescent="0.25">
      <c r="A107" s="154">
        <v>43009</v>
      </c>
      <c r="B107" s="3">
        <v>156</v>
      </c>
      <c r="C107" s="3">
        <v>52</v>
      </c>
    </row>
    <row r="108" spans="1:3" x14ac:dyDescent="0.25">
      <c r="A108" s="154">
        <v>43040</v>
      </c>
      <c r="B108" s="3">
        <v>123</v>
      </c>
      <c r="C108" s="3">
        <v>51</v>
      </c>
    </row>
    <row r="109" spans="1:3" x14ac:dyDescent="0.25">
      <c r="A109" s="154">
        <v>43070</v>
      </c>
      <c r="B109" s="3">
        <v>101</v>
      </c>
      <c r="C109" s="3">
        <v>20</v>
      </c>
    </row>
    <row r="110" spans="1:3" x14ac:dyDescent="0.25">
      <c r="A110" s="154">
        <v>43101</v>
      </c>
      <c r="B110" s="3">
        <v>100</v>
      </c>
      <c r="C110" s="3">
        <v>28</v>
      </c>
    </row>
    <row r="111" spans="1:3" x14ac:dyDescent="0.25">
      <c r="A111" s="154">
        <v>43132</v>
      </c>
      <c r="B111" s="161">
        <v>138</v>
      </c>
      <c r="C111" s="161">
        <v>31</v>
      </c>
    </row>
    <row r="112" spans="1:3" x14ac:dyDescent="0.25">
      <c r="A112" s="154">
        <v>43160</v>
      </c>
      <c r="B112" s="161">
        <v>103</v>
      </c>
      <c r="C112" s="161">
        <v>40</v>
      </c>
    </row>
    <row r="113" spans="1:3" x14ac:dyDescent="0.25">
      <c r="A113" s="154">
        <v>43191</v>
      </c>
      <c r="B113" s="161">
        <v>105</v>
      </c>
      <c r="C113" s="161">
        <v>26</v>
      </c>
    </row>
    <row r="114" spans="1:3" x14ac:dyDescent="0.25">
      <c r="A114" s="154">
        <v>43221</v>
      </c>
      <c r="B114" s="161">
        <v>98</v>
      </c>
      <c r="C114" s="161">
        <v>29</v>
      </c>
    </row>
    <row r="115" spans="1:3" x14ac:dyDescent="0.25">
      <c r="A115" s="154">
        <v>43252</v>
      </c>
      <c r="B115" s="161">
        <v>87</v>
      </c>
      <c r="C115" s="161">
        <v>57</v>
      </c>
    </row>
    <row r="116" spans="1:3" x14ac:dyDescent="0.25">
      <c r="A116" s="154">
        <v>43282</v>
      </c>
      <c r="B116" s="161">
        <v>129</v>
      </c>
      <c r="C116" s="161">
        <v>28</v>
      </c>
    </row>
    <row r="117" spans="1:3" x14ac:dyDescent="0.25">
      <c r="A117" s="154">
        <v>43313</v>
      </c>
      <c r="B117" s="161">
        <v>110</v>
      </c>
      <c r="C117" s="161">
        <v>47</v>
      </c>
    </row>
    <row r="118" spans="1:3" x14ac:dyDescent="0.25">
      <c r="A118" s="154">
        <v>43344</v>
      </c>
      <c r="B118" s="167">
        <v>107</v>
      </c>
      <c r="C118" s="165">
        <v>29</v>
      </c>
    </row>
    <row r="119" spans="1:3" x14ac:dyDescent="0.25">
      <c r="A119" s="154">
        <v>43374</v>
      </c>
      <c r="B119" s="3">
        <v>162</v>
      </c>
      <c r="C119" s="3">
        <v>33</v>
      </c>
    </row>
    <row r="120" spans="1:3" x14ac:dyDescent="0.25">
      <c r="A120" s="154">
        <v>43405</v>
      </c>
      <c r="B120" s="3">
        <v>132</v>
      </c>
      <c r="C120" s="3">
        <v>32</v>
      </c>
    </row>
    <row r="121" spans="1:3" x14ac:dyDescent="0.25">
      <c r="A121" s="154">
        <v>43435</v>
      </c>
      <c r="B121" s="3">
        <v>103</v>
      </c>
      <c r="C121" s="3">
        <v>24</v>
      </c>
    </row>
    <row r="122" spans="1:3" x14ac:dyDescent="0.25">
      <c r="A122" s="154">
        <v>43466</v>
      </c>
      <c r="B122" s="3">
        <v>47</v>
      </c>
      <c r="C122" s="3">
        <v>8</v>
      </c>
    </row>
    <row r="123" spans="1:3" x14ac:dyDescent="0.25">
      <c r="A123" s="154">
        <v>43497</v>
      </c>
      <c r="B123" s="3">
        <v>35</v>
      </c>
      <c r="C123" s="3">
        <v>9</v>
      </c>
    </row>
    <row r="124" spans="1:3" x14ac:dyDescent="0.25">
      <c r="A124" s="154">
        <v>43525</v>
      </c>
      <c r="B124" s="3">
        <v>33</v>
      </c>
      <c r="C124" s="3">
        <v>4</v>
      </c>
    </row>
    <row r="125" spans="1:3" x14ac:dyDescent="0.25">
      <c r="A125" s="154">
        <v>43556</v>
      </c>
      <c r="B125" s="3">
        <v>66</v>
      </c>
      <c r="C125" s="3">
        <v>8</v>
      </c>
    </row>
    <row r="126" spans="1:3" x14ac:dyDescent="0.25">
      <c r="A126" s="154">
        <v>43586</v>
      </c>
      <c r="B126" s="3">
        <v>71</v>
      </c>
      <c r="C126" s="3">
        <v>4</v>
      </c>
    </row>
    <row r="127" spans="1:3" x14ac:dyDescent="0.25">
      <c r="A127" s="154">
        <v>43617</v>
      </c>
      <c r="B127" s="3">
        <v>94</v>
      </c>
      <c r="C127" s="3">
        <v>13</v>
      </c>
    </row>
    <row r="128" spans="1:3" x14ac:dyDescent="0.25">
      <c r="A128" s="154">
        <v>43647</v>
      </c>
      <c r="B128" s="3">
        <v>83</v>
      </c>
      <c r="C128" s="3">
        <v>11</v>
      </c>
    </row>
    <row r="129" spans="1:3" x14ac:dyDescent="0.25">
      <c r="A129" s="154">
        <v>43678</v>
      </c>
      <c r="B129" s="3">
        <v>60</v>
      </c>
      <c r="C129" s="3">
        <v>11</v>
      </c>
    </row>
    <row r="130" spans="1:3" x14ac:dyDescent="0.25">
      <c r="A130" s="154">
        <v>43709</v>
      </c>
      <c r="B130" s="3">
        <v>31</v>
      </c>
      <c r="C130" s="3">
        <v>5</v>
      </c>
    </row>
    <row r="131" spans="1:3" x14ac:dyDescent="0.25">
      <c r="A131" s="154">
        <v>43739</v>
      </c>
      <c r="B131" s="3">
        <v>74</v>
      </c>
      <c r="C131" s="3">
        <v>8</v>
      </c>
    </row>
    <row r="132" spans="1:3" x14ac:dyDescent="0.25">
      <c r="A132" s="154">
        <v>43770</v>
      </c>
      <c r="B132" s="26">
        <v>37</v>
      </c>
      <c r="C132" s="26">
        <v>14</v>
      </c>
    </row>
    <row r="133" spans="1:3" x14ac:dyDescent="0.25">
      <c r="A133" s="155">
        <v>43800</v>
      </c>
      <c r="B133" s="3">
        <v>53</v>
      </c>
      <c r="C133" s="3">
        <v>7</v>
      </c>
    </row>
    <row r="134" spans="1:3" x14ac:dyDescent="0.25">
      <c r="A134" s="155">
        <v>43831</v>
      </c>
      <c r="B134" s="3">
        <v>48</v>
      </c>
      <c r="C134" s="3">
        <v>13</v>
      </c>
    </row>
    <row r="135" spans="1:3" x14ac:dyDescent="0.25">
      <c r="A135" s="155">
        <v>43862</v>
      </c>
      <c r="B135" s="26">
        <v>34</v>
      </c>
      <c r="C135" s="26">
        <v>6</v>
      </c>
    </row>
    <row r="136" spans="1:3" x14ac:dyDescent="0.25">
      <c r="A136" s="155">
        <v>43891</v>
      </c>
      <c r="B136" s="3">
        <v>55</v>
      </c>
      <c r="C136" s="3">
        <v>7</v>
      </c>
    </row>
    <row r="137" spans="1:3" x14ac:dyDescent="0.25">
      <c r="A137" s="155">
        <v>43922</v>
      </c>
      <c r="B137" s="3">
        <v>16</v>
      </c>
      <c r="C137" s="3">
        <v>12</v>
      </c>
    </row>
    <row r="138" spans="1:3" x14ac:dyDescent="0.25">
      <c r="A138" s="155">
        <v>43952</v>
      </c>
      <c r="B138" s="3">
        <v>30</v>
      </c>
      <c r="C138" s="3">
        <v>5</v>
      </c>
    </row>
    <row r="139" spans="1:3" x14ac:dyDescent="0.25">
      <c r="A139" s="155">
        <v>43983</v>
      </c>
      <c r="B139" s="3">
        <v>10</v>
      </c>
      <c r="C139" s="3">
        <v>7</v>
      </c>
    </row>
    <row r="140" spans="1:3" x14ac:dyDescent="0.25">
      <c r="A140" s="155">
        <v>44013</v>
      </c>
      <c r="B140" s="211">
        <v>25</v>
      </c>
      <c r="C140" s="211">
        <v>15</v>
      </c>
    </row>
    <row r="141" spans="1:3" x14ac:dyDescent="0.25">
      <c r="A141" s="155">
        <v>44044</v>
      </c>
      <c r="B141" s="211">
        <v>26</v>
      </c>
      <c r="C141" s="211">
        <v>25</v>
      </c>
    </row>
    <row r="143" spans="1:3" ht="30" customHeight="1" x14ac:dyDescent="0.25">
      <c r="A143" s="301" t="s">
        <v>129</v>
      </c>
      <c r="B143" s="300"/>
      <c r="C143" s="300"/>
    </row>
    <row r="144" spans="1:3" x14ac:dyDescent="0.25">
      <c r="A144" s="158"/>
      <c r="B144" s="153" t="s">
        <v>126</v>
      </c>
      <c r="C144" s="153" t="s">
        <v>127</v>
      </c>
    </row>
    <row r="145" spans="1:3" x14ac:dyDescent="0.25">
      <c r="A145" s="154">
        <v>42795</v>
      </c>
      <c r="B145" s="3">
        <v>39</v>
      </c>
      <c r="C145" s="3">
        <v>21</v>
      </c>
    </row>
    <row r="146" spans="1:3" x14ac:dyDescent="0.25">
      <c r="A146" s="154">
        <v>42826</v>
      </c>
      <c r="B146" s="3">
        <v>28</v>
      </c>
      <c r="C146" s="3">
        <v>7</v>
      </c>
    </row>
    <row r="147" spans="1:3" x14ac:dyDescent="0.25">
      <c r="A147" s="154">
        <v>42856</v>
      </c>
      <c r="B147" s="3">
        <v>40</v>
      </c>
      <c r="C147" s="3">
        <v>14</v>
      </c>
    </row>
    <row r="148" spans="1:3" x14ac:dyDescent="0.25">
      <c r="A148" s="154">
        <v>42887</v>
      </c>
      <c r="B148" s="3">
        <v>25</v>
      </c>
      <c r="C148" s="3">
        <v>8</v>
      </c>
    </row>
    <row r="149" spans="1:3" x14ac:dyDescent="0.25">
      <c r="A149" s="154">
        <v>42917</v>
      </c>
      <c r="B149" s="3">
        <v>21</v>
      </c>
      <c r="C149" s="3">
        <v>12</v>
      </c>
    </row>
    <row r="150" spans="1:3" x14ac:dyDescent="0.25">
      <c r="A150" s="154">
        <v>42948</v>
      </c>
      <c r="B150" s="3">
        <v>34</v>
      </c>
      <c r="C150" s="3">
        <v>10</v>
      </c>
    </row>
    <row r="151" spans="1:3" x14ac:dyDescent="0.25">
      <c r="A151" s="154">
        <v>42979</v>
      </c>
      <c r="B151" s="3">
        <v>41</v>
      </c>
      <c r="C151" s="3">
        <v>10</v>
      </c>
    </row>
    <row r="152" spans="1:3" x14ac:dyDescent="0.25">
      <c r="A152" s="154">
        <v>43009</v>
      </c>
      <c r="B152" s="3">
        <v>23</v>
      </c>
      <c r="C152" s="3">
        <v>12</v>
      </c>
    </row>
    <row r="153" spans="1:3" x14ac:dyDescent="0.25">
      <c r="A153" s="154">
        <v>43040</v>
      </c>
      <c r="B153" s="3">
        <v>23</v>
      </c>
      <c r="C153" s="3">
        <v>13</v>
      </c>
    </row>
    <row r="154" spans="1:3" x14ac:dyDescent="0.25">
      <c r="A154" s="154">
        <v>43070</v>
      </c>
      <c r="B154" s="3">
        <v>31</v>
      </c>
      <c r="C154" s="3">
        <v>7</v>
      </c>
    </row>
    <row r="155" spans="1:3" x14ac:dyDescent="0.25">
      <c r="A155" s="154">
        <v>43101</v>
      </c>
      <c r="B155" s="3">
        <v>21</v>
      </c>
      <c r="C155" s="3">
        <v>6</v>
      </c>
    </row>
    <row r="156" spans="1:3" x14ac:dyDescent="0.25">
      <c r="A156" s="155">
        <v>43132</v>
      </c>
      <c r="B156" s="161">
        <v>29</v>
      </c>
      <c r="C156" s="161">
        <v>11</v>
      </c>
    </row>
    <row r="157" spans="1:3" x14ac:dyDescent="0.25">
      <c r="A157" s="155">
        <v>43160</v>
      </c>
      <c r="B157" s="161">
        <v>25</v>
      </c>
      <c r="C157" s="161">
        <v>3</v>
      </c>
    </row>
    <row r="158" spans="1:3" x14ac:dyDescent="0.25">
      <c r="A158" s="155">
        <v>43191</v>
      </c>
      <c r="B158" s="161">
        <v>16</v>
      </c>
      <c r="C158" s="161">
        <v>6</v>
      </c>
    </row>
    <row r="159" spans="1:3" x14ac:dyDescent="0.25">
      <c r="A159" s="155">
        <v>43221</v>
      </c>
      <c r="B159" s="161">
        <v>25</v>
      </c>
      <c r="C159" s="161">
        <v>7</v>
      </c>
    </row>
    <row r="160" spans="1:3" x14ac:dyDescent="0.25">
      <c r="A160" s="155">
        <v>43252</v>
      </c>
      <c r="B160" s="161">
        <v>21</v>
      </c>
      <c r="C160" s="161">
        <v>12</v>
      </c>
    </row>
    <row r="161" spans="1:3" x14ac:dyDescent="0.25">
      <c r="A161" s="155">
        <v>43282</v>
      </c>
      <c r="B161" s="161">
        <v>28</v>
      </c>
      <c r="C161" s="161">
        <v>7</v>
      </c>
    </row>
    <row r="162" spans="1:3" x14ac:dyDescent="0.25">
      <c r="A162" s="155">
        <v>43313</v>
      </c>
      <c r="B162" s="161">
        <v>36</v>
      </c>
      <c r="C162" s="161">
        <v>11</v>
      </c>
    </row>
    <row r="163" spans="1:3" x14ac:dyDescent="0.25">
      <c r="A163" s="155">
        <v>43344</v>
      </c>
      <c r="B163" s="161">
        <v>36</v>
      </c>
      <c r="C163" s="161">
        <v>10</v>
      </c>
    </row>
    <row r="164" spans="1:3" x14ac:dyDescent="0.25">
      <c r="A164" s="155">
        <v>43374</v>
      </c>
      <c r="B164" s="161">
        <v>21</v>
      </c>
      <c r="C164" s="161">
        <v>6</v>
      </c>
    </row>
    <row r="165" spans="1:3" x14ac:dyDescent="0.25">
      <c r="A165" s="155">
        <v>43405</v>
      </c>
      <c r="B165" s="161">
        <v>30</v>
      </c>
      <c r="C165" s="161">
        <v>11</v>
      </c>
    </row>
    <row r="166" spans="1:3" x14ac:dyDescent="0.25">
      <c r="A166" s="155">
        <v>43435</v>
      </c>
      <c r="B166" s="161">
        <v>22</v>
      </c>
      <c r="C166" s="161">
        <v>4</v>
      </c>
    </row>
    <row r="167" spans="1:3" x14ac:dyDescent="0.25">
      <c r="A167" s="155">
        <v>43466</v>
      </c>
      <c r="B167" s="161">
        <v>1</v>
      </c>
      <c r="C167" s="161">
        <v>2</v>
      </c>
    </row>
    <row r="168" spans="1:3" x14ac:dyDescent="0.25">
      <c r="A168" s="155">
        <v>43497</v>
      </c>
      <c r="B168" s="161">
        <v>12</v>
      </c>
      <c r="C168" s="161">
        <v>4</v>
      </c>
    </row>
    <row r="169" spans="1:3" x14ac:dyDescent="0.25">
      <c r="A169" s="155">
        <v>43525</v>
      </c>
      <c r="B169" s="161">
        <v>8</v>
      </c>
      <c r="C169" s="161">
        <v>1</v>
      </c>
    </row>
    <row r="170" spans="1:3" x14ac:dyDescent="0.25">
      <c r="A170" s="155">
        <v>43556</v>
      </c>
      <c r="B170" s="161">
        <v>3</v>
      </c>
      <c r="C170" s="161">
        <v>2</v>
      </c>
    </row>
    <row r="171" spans="1:3" x14ac:dyDescent="0.25">
      <c r="A171" s="155">
        <v>43586</v>
      </c>
      <c r="B171" s="161">
        <v>5</v>
      </c>
      <c r="C171" s="161">
        <v>1</v>
      </c>
    </row>
    <row r="172" spans="1:3" x14ac:dyDescent="0.25">
      <c r="A172" s="155">
        <v>43617</v>
      </c>
      <c r="B172" s="161">
        <v>19</v>
      </c>
      <c r="C172" s="161">
        <v>0</v>
      </c>
    </row>
    <row r="173" spans="1:3" x14ac:dyDescent="0.25">
      <c r="A173" s="155">
        <v>43647</v>
      </c>
      <c r="B173" s="161">
        <v>6</v>
      </c>
      <c r="C173" s="161">
        <v>2</v>
      </c>
    </row>
    <row r="174" spans="1:3" x14ac:dyDescent="0.25">
      <c r="A174" s="155">
        <v>43678</v>
      </c>
      <c r="B174" s="161">
        <v>3</v>
      </c>
      <c r="C174" s="161">
        <v>1</v>
      </c>
    </row>
    <row r="175" spans="1:3" x14ac:dyDescent="0.25">
      <c r="A175" s="155">
        <v>43709</v>
      </c>
      <c r="B175" s="161">
        <v>5</v>
      </c>
      <c r="C175" s="161">
        <v>3</v>
      </c>
    </row>
    <row r="176" spans="1:3" x14ac:dyDescent="0.25">
      <c r="A176" s="155">
        <v>43739</v>
      </c>
      <c r="B176" s="161">
        <v>15</v>
      </c>
      <c r="C176" s="161">
        <v>2</v>
      </c>
    </row>
    <row r="177" spans="1:3" x14ac:dyDescent="0.25">
      <c r="A177" s="155">
        <v>43770</v>
      </c>
      <c r="B177" s="161">
        <v>3</v>
      </c>
      <c r="C177" s="161">
        <v>1</v>
      </c>
    </row>
    <row r="178" spans="1:3" x14ac:dyDescent="0.25">
      <c r="A178" s="155">
        <v>43800</v>
      </c>
      <c r="B178" s="161">
        <v>15</v>
      </c>
      <c r="C178" s="161">
        <v>2</v>
      </c>
    </row>
    <row r="179" spans="1:3" x14ac:dyDescent="0.25">
      <c r="A179" s="155">
        <v>43831</v>
      </c>
      <c r="B179" s="161">
        <v>4</v>
      </c>
      <c r="C179" s="161">
        <v>1</v>
      </c>
    </row>
    <row r="180" spans="1:3" x14ac:dyDescent="0.25">
      <c r="A180" s="155">
        <v>43862</v>
      </c>
      <c r="B180" s="161">
        <v>9</v>
      </c>
      <c r="C180" s="161">
        <v>0</v>
      </c>
    </row>
    <row r="181" spans="1:3" x14ac:dyDescent="0.25">
      <c r="A181" s="155">
        <v>43891</v>
      </c>
      <c r="B181" s="161">
        <v>8</v>
      </c>
      <c r="C181" s="161">
        <v>1</v>
      </c>
    </row>
    <row r="182" spans="1:3" x14ac:dyDescent="0.25">
      <c r="A182" s="155">
        <v>43922</v>
      </c>
      <c r="B182" s="161">
        <v>4</v>
      </c>
      <c r="C182" s="161">
        <v>2</v>
      </c>
    </row>
    <row r="183" spans="1:3" x14ac:dyDescent="0.25">
      <c r="A183" s="155">
        <v>43952</v>
      </c>
      <c r="B183" s="161">
        <v>0</v>
      </c>
      <c r="C183" s="161">
        <v>0</v>
      </c>
    </row>
    <row r="184" spans="1:3" x14ac:dyDescent="0.25">
      <c r="A184" s="155">
        <v>43983</v>
      </c>
      <c r="B184" s="161">
        <v>0</v>
      </c>
      <c r="C184" s="161">
        <v>1</v>
      </c>
    </row>
    <row r="185" spans="1:3" x14ac:dyDescent="0.25">
      <c r="A185" s="155">
        <v>44013</v>
      </c>
      <c r="B185" s="161">
        <v>6</v>
      </c>
      <c r="C185" s="161">
        <v>7</v>
      </c>
    </row>
    <row r="186" spans="1:3" x14ac:dyDescent="0.25">
      <c r="A186" s="155">
        <v>44044</v>
      </c>
      <c r="B186" s="161">
        <v>3</v>
      </c>
      <c r="C186" s="161">
        <v>3</v>
      </c>
    </row>
    <row r="188" spans="1:3" ht="30" customHeight="1" x14ac:dyDescent="0.25">
      <c r="A188" s="301" t="s">
        <v>130</v>
      </c>
      <c r="B188" s="300"/>
      <c r="C188" s="300"/>
    </row>
    <row r="189" spans="1:3" x14ac:dyDescent="0.25">
      <c r="A189" s="158"/>
      <c r="B189" s="168" t="s">
        <v>126</v>
      </c>
      <c r="C189" s="168" t="s">
        <v>127</v>
      </c>
    </row>
    <row r="190" spans="1:3" x14ac:dyDescent="0.25">
      <c r="A190" s="155">
        <v>42795</v>
      </c>
      <c r="B190" s="3">
        <v>26</v>
      </c>
      <c r="C190" s="3">
        <v>8</v>
      </c>
    </row>
    <row r="191" spans="1:3" x14ac:dyDescent="0.25">
      <c r="A191" s="155">
        <v>42826</v>
      </c>
      <c r="B191" s="3">
        <v>19</v>
      </c>
      <c r="C191" s="3">
        <v>4</v>
      </c>
    </row>
    <row r="192" spans="1:3" x14ac:dyDescent="0.25">
      <c r="A192" s="155">
        <v>42856</v>
      </c>
      <c r="B192" s="3">
        <v>15</v>
      </c>
      <c r="C192" s="3">
        <v>8</v>
      </c>
    </row>
    <row r="193" spans="1:3" x14ac:dyDescent="0.25">
      <c r="A193" s="155">
        <v>42887</v>
      </c>
      <c r="B193" s="3">
        <v>24</v>
      </c>
      <c r="C193" s="3">
        <v>5</v>
      </c>
    </row>
    <row r="194" spans="1:3" x14ac:dyDescent="0.25">
      <c r="A194" s="155">
        <v>42917</v>
      </c>
      <c r="B194" s="3">
        <v>12</v>
      </c>
      <c r="C194" s="3">
        <v>7</v>
      </c>
    </row>
    <row r="195" spans="1:3" x14ac:dyDescent="0.25">
      <c r="A195" s="155">
        <v>42948</v>
      </c>
      <c r="B195" s="3">
        <v>16</v>
      </c>
      <c r="C195" s="3">
        <v>5</v>
      </c>
    </row>
    <row r="196" spans="1:3" x14ac:dyDescent="0.25">
      <c r="A196" s="155">
        <v>42979</v>
      </c>
      <c r="B196" s="3">
        <v>24</v>
      </c>
      <c r="C196" s="3">
        <v>9</v>
      </c>
    </row>
    <row r="197" spans="1:3" x14ac:dyDescent="0.25">
      <c r="A197" s="155">
        <v>43009</v>
      </c>
      <c r="B197" s="3">
        <v>24</v>
      </c>
      <c r="C197" s="3">
        <v>7</v>
      </c>
    </row>
    <row r="198" spans="1:3" x14ac:dyDescent="0.25">
      <c r="A198" s="155">
        <v>43040</v>
      </c>
      <c r="B198" s="3">
        <v>25</v>
      </c>
      <c r="C198" s="3">
        <v>5</v>
      </c>
    </row>
    <row r="199" spans="1:3" x14ac:dyDescent="0.25">
      <c r="A199" s="155">
        <v>43070</v>
      </c>
      <c r="B199" s="3">
        <v>22</v>
      </c>
      <c r="C199" s="3">
        <v>9</v>
      </c>
    </row>
    <row r="200" spans="1:3" x14ac:dyDescent="0.25">
      <c r="A200" s="155">
        <v>43101</v>
      </c>
      <c r="B200" s="3">
        <v>23</v>
      </c>
      <c r="C200" s="3">
        <v>3</v>
      </c>
    </row>
    <row r="201" spans="1:3" x14ac:dyDescent="0.25">
      <c r="A201" s="155">
        <v>43132</v>
      </c>
      <c r="B201" s="3">
        <v>20</v>
      </c>
      <c r="C201" s="3">
        <v>6</v>
      </c>
    </row>
    <row r="202" spans="1:3" x14ac:dyDescent="0.25">
      <c r="A202" s="155">
        <v>43160</v>
      </c>
      <c r="B202" s="3">
        <v>26</v>
      </c>
      <c r="C202" s="3">
        <v>6</v>
      </c>
    </row>
    <row r="203" spans="1:3" x14ac:dyDescent="0.25">
      <c r="A203" s="155">
        <v>43191</v>
      </c>
      <c r="B203" s="3">
        <v>26</v>
      </c>
      <c r="C203" s="3">
        <v>7</v>
      </c>
    </row>
    <row r="204" spans="1:3" x14ac:dyDescent="0.25">
      <c r="A204" s="155">
        <v>43221</v>
      </c>
      <c r="B204" s="3">
        <v>26</v>
      </c>
      <c r="C204" s="3">
        <v>11</v>
      </c>
    </row>
    <row r="205" spans="1:3" x14ac:dyDescent="0.25">
      <c r="A205" s="155">
        <v>43252</v>
      </c>
      <c r="B205" s="3">
        <v>16</v>
      </c>
      <c r="C205" s="3">
        <v>14</v>
      </c>
    </row>
    <row r="206" spans="1:3" x14ac:dyDescent="0.25">
      <c r="A206" s="155">
        <v>43282</v>
      </c>
      <c r="B206" s="161">
        <v>33</v>
      </c>
      <c r="C206" s="161">
        <v>7</v>
      </c>
    </row>
    <row r="207" spans="1:3" x14ac:dyDescent="0.25">
      <c r="A207" s="155">
        <v>43313</v>
      </c>
      <c r="B207" s="3">
        <v>27</v>
      </c>
      <c r="C207" s="3">
        <v>12</v>
      </c>
    </row>
    <row r="208" spans="1:3" x14ac:dyDescent="0.25">
      <c r="A208" s="155">
        <v>43344</v>
      </c>
      <c r="B208" s="3">
        <v>27</v>
      </c>
      <c r="C208" s="3">
        <v>4</v>
      </c>
    </row>
    <row r="209" spans="1:3" x14ac:dyDescent="0.25">
      <c r="A209" s="155">
        <v>43374</v>
      </c>
      <c r="B209" s="3">
        <v>30</v>
      </c>
      <c r="C209" s="3">
        <v>12</v>
      </c>
    </row>
    <row r="210" spans="1:3" x14ac:dyDescent="0.25">
      <c r="A210" s="155">
        <v>43405</v>
      </c>
      <c r="B210" s="3">
        <v>27</v>
      </c>
      <c r="C210" s="3">
        <v>4</v>
      </c>
    </row>
    <row r="211" spans="1:3" x14ac:dyDescent="0.25">
      <c r="A211" s="155">
        <v>43435</v>
      </c>
      <c r="B211" s="3">
        <v>20</v>
      </c>
      <c r="C211" s="3">
        <v>6</v>
      </c>
    </row>
    <row r="212" spans="1:3" x14ac:dyDescent="0.25">
      <c r="A212" s="155">
        <v>43466</v>
      </c>
      <c r="B212" s="3">
        <v>16</v>
      </c>
      <c r="C212" s="3">
        <v>4</v>
      </c>
    </row>
    <row r="213" spans="1:3" x14ac:dyDescent="0.25">
      <c r="A213" s="155">
        <v>43497</v>
      </c>
      <c r="B213" s="3"/>
      <c r="C213" s="3"/>
    </row>
    <row r="214" spans="1:3" x14ac:dyDescent="0.25">
      <c r="A214" s="155">
        <v>43525</v>
      </c>
      <c r="B214" s="3">
        <v>2</v>
      </c>
      <c r="C214" s="3">
        <v>1</v>
      </c>
    </row>
    <row r="215" spans="1:3" x14ac:dyDescent="0.25">
      <c r="A215" s="155">
        <v>43556</v>
      </c>
      <c r="B215" s="3">
        <v>6</v>
      </c>
      <c r="C215" s="3">
        <v>3</v>
      </c>
    </row>
    <row r="216" spans="1:3" x14ac:dyDescent="0.25">
      <c r="A216" s="155">
        <v>43586</v>
      </c>
      <c r="B216" s="3">
        <v>5</v>
      </c>
      <c r="C216" s="3">
        <v>2</v>
      </c>
    </row>
    <row r="217" spans="1:3" x14ac:dyDescent="0.25">
      <c r="A217" s="155">
        <v>43617</v>
      </c>
      <c r="B217" s="3">
        <v>13</v>
      </c>
      <c r="C217" s="3">
        <v>1</v>
      </c>
    </row>
    <row r="218" spans="1:3" x14ac:dyDescent="0.25">
      <c r="A218" s="155">
        <v>43647</v>
      </c>
      <c r="B218" s="3">
        <v>20</v>
      </c>
      <c r="C218" s="3">
        <v>2</v>
      </c>
    </row>
    <row r="219" spans="1:3" x14ac:dyDescent="0.25">
      <c r="A219" s="155">
        <v>43678</v>
      </c>
      <c r="B219" s="3">
        <v>10</v>
      </c>
      <c r="C219" s="3">
        <v>1</v>
      </c>
    </row>
    <row r="220" spans="1:3" x14ac:dyDescent="0.25">
      <c r="A220" s="155">
        <v>43709</v>
      </c>
      <c r="B220" s="3">
        <v>3</v>
      </c>
      <c r="C220" s="3">
        <v>2</v>
      </c>
    </row>
    <row r="221" spans="1:3" x14ac:dyDescent="0.25">
      <c r="A221" s="155">
        <v>43739</v>
      </c>
      <c r="B221" s="3">
        <v>18</v>
      </c>
      <c r="C221" s="3">
        <v>1</v>
      </c>
    </row>
    <row r="222" spans="1:3" x14ac:dyDescent="0.25">
      <c r="A222" s="155">
        <v>43770</v>
      </c>
      <c r="B222" s="3">
        <v>6</v>
      </c>
      <c r="C222" s="3">
        <v>2</v>
      </c>
    </row>
    <row r="223" spans="1:3" x14ac:dyDescent="0.25">
      <c r="A223" s="155">
        <v>43800</v>
      </c>
      <c r="B223" s="3">
        <v>12</v>
      </c>
      <c r="C223" s="3">
        <v>1</v>
      </c>
    </row>
    <row r="224" spans="1:3" x14ac:dyDescent="0.25">
      <c r="A224" s="155">
        <v>43831</v>
      </c>
      <c r="B224" s="3">
        <v>4</v>
      </c>
      <c r="C224" s="3">
        <v>0</v>
      </c>
    </row>
    <row r="225" spans="1:3" x14ac:dyDescent="0.25">
      <c r="A225" s="155">
        <v>43862</v>
      </c>
      <c r="B225" s="3">
        <v>8</v>
      </c>
      <c r="C225" s="3">
        <v>4</v>
      </c>
    </row>
    <row r="226" spans="1:3" x14ac:dyDescent="0.25">
      <c r="A226" s="155">
        <v>43891</v>
      </c>
      <c r="B226" s="3">
        <v>7</v>
      </c>
      <c r="C226" s="3">
        <v>2</v>
      </c>
    </row>
    <row r="227" spans="1:3" x14ac:dyDescent="0.25">
      <c r="A227" s="155">
        <v>43922</v>
      </c>
      <c r="B227" s="3">
        <v>5</v>
      </c>
      <c r="C227" s="3">
        <v>2</v>
      </c>
    </row>
    <row r="228" spans="1:3" x14ac:dyDescent="0.25">
      <c r="A228" s="155">
        <v>43952</v>
      </c>
      <c r="B228" s="3">
        <v>9</v>
      </c>
      <c r="C228" s="3">
        <v>4</v>
      </c>
    </row>
    <row r="229" spans="1:3" x14ac:dyDescent="0.25">
      <c r="A229" s="155">
        <v>43983</v>
      </c>
      <c r="B229" s="3">
        <v>4</v>
      </c>
      <c r="C229" s="3">
        <v>2</v>
      </c>
    </row>
    <row r="230" spans="1:3" x14ac:dyDescent="0.25">
      <c r="A230" s="155">
        <v>44013</v>
      </c>
      <c r="B230" s="3">
        <v>4</v>
      </c>
      <c r="C230" s="3">
        <v>2</v>
      </c>
    </row>
    <row r="231" spans="1:3" x14ac:dyDescent="0.25">
      <c r="A231" s="155">
        <v>44044</v>
      </c>
      <c r="B231" s="3">
        <v>8</v>
      </c>
      <c r="C231" s="3">
        <v>1</v>
      </c>
    </row>
    <row r="233" spans="1:3" ht="30" customHeight="1" x14ac:dyDescent="0.25">
      <c r="A233" s="301" t="s">
        <v>131</v>
      </c>
      <c r="B233" s="300"/>
      <c r="C233" s="300"/>
    </row>
    <row r="234" spans="1:3" x14ac:dyDescent="0.25">
      <c r="A234" s="158"/>
      <c r="B234" s="153" t="s">
        <v>126</v>
      </c>
      <c r="C234" s="153" t="s">
        <v>127</v>
      </c>
    </row>
    <row r="235" spans="1:3" x14ac:dyDescent="0.25">
      <c r="A235" s="154">
        <v>42795</v>
      </c>
      <c r="B235" s="3">
        <v>9</v>
      </c>
      <c r="C235" s="3">
        <v>5</v>
      </c>
    </row>
    <row r="236" spans="1:3" x14ac:dyDescent="0.25">
      <c r="A236" s="154">
        <v>42826</v>
      </c>
      <c r="B236" s="3">
        <v>12</v>
      </c>
      <c r="C236" s="3">
        <v>4</v>
      </c>
    </row>
    <row r="237" spans="1:3" x14ac:dyDescent="0.25">
      <c r="A237" s="154">
        <v>42856</v>
      </c>
      <c r="B237" s="3">
        <v>9</v>
      </c>
      <c r="C237" s="3">
        <v>20</v>
      </c>
    </row>
    <row r="238" spans="1:3" x14ac:dyDescent="0.25">
      <c r="A238" s="154">
        <v>42887</v>
      </c>
      <c r="B238" s="3">
        <v>6</v>
      </c>
      <c r="C238" s="3">
        <v>9</v>
      </c>
    </row>
    <row r="239" spans="1:3" x14ac:dyDescent="0.25">
      <c r="A239" s="154">
        <v>42917</v>
      </c>
      <c r="B239" s="3">
        <v>4</v>
      </c>
      <c r="C239" s="3">
        <v>7</v>
      </c>
    </row>
    <row r="240" spans="1:3" x14ac:dyDescent="0.25">
      <c r="A240" s="154">
        <v>42948</v>
      </c>
      <c r="B240" s="3">
        <v>12</v>
      </c>
      <c r="C240" s="3">
        <v>10</v>
      </c>
    </row>
    <row r="241" spans="1:3" x14ac:dyDescent="0.25">
      <c r="A241" s="154">
        <v>42979</v>
      </c>
      <c r="B241" s="3">
        <v>3</v>
      </c>
      <c r="C241" s="3">
        <v>5</v>
      </c>
    </row>
    <row r="242" spans="1:3" x14ac:dyDescent="0.25">
      <c r="A242" s="154">
        <v>43009</v>
      </c>
      <c r="B242" s="3">
        <v>12</v>
      </c>
      <c r="C242" s="3">
        <v>8</v>
      </c>
    </row>
    <row r="243" spans="1:3" x14ac:dyDescent="0.25">
      <c r="A243" s="154">
        <v>43040</v>
      </c>
      <c r="B243" s="3">
        <v>14</v>
      </c>
      <c r="C243" s="3">
        <v>7</v>
      </c>
    </row>
    <row r="244" spans="1:3" x14ac:dyDescent="0.25">
      <c r="A244" s="154">
        <v>43070</v>
      </c>
      <c r="B244" s="3">
        <v>10</v>
      </c>
      <c r="C244" s="3">
        <v>4</v>
      </c>
    </row>
    <row r="245" spans="1:3" x14ac:dyDescent="0.25">
      <c r="A245" s="154">
        <v>43101</v>
      </c>
      <c r="B245" s="3">
        <v>12</v>
      </c>
      <c r="C245" s="3">
        <v>4</v>
      </c>
    </row>
    <row r="246" spans="1:3" x14ac:dyDescent="0.25">
      <c r="A246" s="154">
        <v>43132</v>
      </c>
      <c r="B246" s="161">
        <v>8</v>
      </c>
      <c r="C246" s="161">
        <v>5</v>
      </c>
    </row>
    <row r="247" spans="1:3" x14ac:dyDescent="0.25">
      <c r="A247" s="154">
        <v>43160</v>
      </c>
      <c r="B247" s="161">
        <v>5</v>
      </c>
      <c r="C247" s="161">
        <v>4</v>
      </c>
    </row>
    <row r="248" spans="1:3" x14ac:dyDescent="0.25">
      <c r="A248" s="154">
        <v>43191</v>
      </c>
      <c r="B248" s="161">
        <v>8</v>
      </c>
      <c r="C248" s="161">
        <v>1</v>
      </c>
    </row>
    <row r="249" spans="1:3" x14ac:dyDescent="0.25">
      <c r="A249" s="154">
        <v>43221</v>
      </c>
      <c r="B249" s="161">
        <v>5</v>
      </c>
      <c r="C249" s="161">
        <v>108</v>
      </c>
    </row>
    <row r="250" spans="1:3" x14ac:dyDescent="0.25">
      <c r="A250" s="154">
        <v>43252</v>
      </c>
      <c r="B250" s="161">
        <v>13</v>
      </c>
      <c r="C250" s="161">
        <v>12</v>
      </c>
    </row>
    <row r="251" spans="1:3" x14ac:dyDescent="0.25">
      <c r="A251" s="154">
        <v>43282</v>
      </c>
      <c r="B251" s="161">
        <v>9</v>
      </c>
      <c r="C251" s="161">
        <v>6</v>
      </c>
    </row>
    <row r="252" spans="1:3" x14ac:dyDescent="0.25">
      <c r="A252" s="154">
        <v>43313</v>
      </c>
      <c r="B252" s="161">
        <v>11</v>
      </c>
      <c r="C252" s="161">
        <v>3</v>
      </c>
    </row>
    <row r="253" spans="1:3" x14ac:dyDescent="0.25">
      <c r="A253" s="154">
        <v>43344</v>
      </c>
      <c r="B253" s="161">
        <v>10</v>
      </c>
      <c r="C253" s="161">
        <v>2</v>
      </c>
    </row>
    <row r="254" spans="1:3" x14ac:dyDescent="0.25">
      <c r="A254" s="154">
        <v>43374</v>
      </c>
      <c r="B254" s="161">
        <v>20</v>
      </c>
      <c r="C254" s="161">
        <v>6</v>
      </c>
    </row>
    <row r="255" spans="1:3" x14ac:dyDescent="0.25">
      <c r="A255" s="154">
        <v>43405</v>
      </c>
      <c r="B255" s="161">
        <v>11</v>
      </c>
      <c r="C255" s="161">
        <v>3</v>
      </c>
    </row>
    <row r="256" spans="1:3" x14ac:dyDescent="0.25">
      <c r="A256" s="154">
        <v>43435</v>
      </c>
      <c r="B256" s="161">
        <v>19</v>
      </c>
      <c r="C256" s="161">
        <v>4</v>
      </c>
    </row>
    <row r="257" spans="1:11" x14ac:dyDescent="0.25">
      <c r="A257" s="154">
        <v>43466</v>
      </c>
      <c r="B257" s="161">
        <v>2</v>
      </c>
      <c r="C257" s="161">
        <v>1</v>
      </c>
    </row>
    <row r="258" spans="1:11" x14ac:dyDescent="0.25">
      <c r="A258" s="154">
        <v>43497</v>
      </c>
      <c r="B258" s="161">
        <v>3</v>
      </c>
      <c r="C258" s="161">
        <v>1</v>
      </c>
    </row>
    <row r="259" spans="1:11" x14ac:dyDescent="0.25">
      <c r="A259" s="154">
        <v>43525</v>
      </c>
      <c r="B259" s="161">
        <v>3</v>
      </c>
      <c r="C259" s="169">
        <v>0</v>
      </c>
    </row>
    <row r="260" spans="1:11" x14ac:dyDescent="0.25">
      <c r="A260" s="154">
        <v>43556</v>
      </c>
      <c r="B260" s="161">
        <v>6</v>
      </c>
      <c r="C260" s="170">
        <v>0</v>
      </c>
    </row>
    <row r="261" spans="1:11" x14ac:dyDescent="0.25">
      <c r="A261" s="154">
        <v>43586</v>
      </c>
      <c r="B261" s="161">
        <v>2</v>
      </c>
      <c r="C261" s="169">
        <v>0</v>
      </c>
    </row>
    <row r="262" spans="1:11" x14ac:dyDescent="0.25">
      <c r="A262" s="154">
        <v>43617</v>
      </c>
      <c r="B262" s="161">
        <v>8</v>
      </c>
      <c r="C262" s="161">
        <v>0</v>
      </c>
    </row>
    <row r="263" spans="1:11" x14ac:dyDescent="0.25">
      <c r="A263" s="154">
        <v>43647</v>
      </c>
      <c r="B263" s="161">
        <v>2</v>
      </c>
      <c r="C263" s="161">
        <v>0</v>
      </c>
      <c r="K263" s="124"/>
    </row>
    <row r="264" spans="1:11" x14ac:dyDescent="0.25">
      <c r="A264" s="154">
        <v>43678</v>
      </c>
      <c r="B264" s="161">
        <v>6</v>
      </c>
      <c r="C264" s="170">
        <v>1</v>
      </c>
    </row>
    <row r="265" spans="1:11" x14ac:dyDescent="0.25">
      <c r="A265" s="154">
        <v>43709</v>
      </c>
      <c r="B265" s="161">
        <v>1</v>
      </c>
      <c r="C265" s="169">
        <v>0</v>
      </c>
    </row>
    <row r="266" spans="1:11" x14ac:dyDescent="0.25">
      <c r="A266" s="154">
        <v>43739</v>
      </c>
      <c r="B266" s="161">
        <v>3</v>
      </c>
      <c r="C266" s="161">
        <v>0</v>
      </c>
    </row>
    <row r="267" spans="1:11" x14ac:dyDescent="0.25">
      <c r="A267" s="154">
        <v>43770</v>
      </c>
      <c r="B267" s="161">
        <v>1</v>
      </c>
      <c r="C267" s="161">
        <v>0</v>
      </c>
    </row>
    <row r="268" spans="1:11" x14ac:dyDescent="0.25">
      <c r="A268" s="154">
        <v>43800</v>
      </c>
      <c r="B268" s="161">
        <v>0</v>
      </c>
      <c r="C268" s="161">
        <v>0</v>
      </c>
    </row>
    <row r="269" spans="1:11" x14ac:dyDescent="0.25">
      <c r="A269" s="154">
        <v>43831</v>
      </c>
      <c r="B269" s="161">
        <v>1</v>
      </c>
      <c r="C269" s="161">
        <v>1</v>
      </c>
    </row>
    <row r="270" spans="1:11" x14ac:dyDescent="0.25">
      <c r="A270" s="154">
        <v>43862</v>
      </c>
      <c r="B270" s="161">
        <v>0</v>
      </c>
      <c r="C270" s="161">
        <v>1</v>
      </c>
    </row>
    <row r="271" spans="1:11" x14ac:dyDescent="0.25">
      <c r="A271" s="154">
        <v>43891</v>
      </c>
      <c r="B271" s="161">
        <v>4</v>
      </c>
      <c r="C271" s="161">
        <v>1</v>
      </c>
    </row>
    <row r="272" spans="1:11" x14ac:dyDescent="0.25">
      <c r="A272" s="154">
        <v>43922</v>
      </c>
      <c r="B272" s="171" t="s">
        <v>132</v>
      </c>
      <c r="C272" s="161">
        <v>2</v>
      </c>
    </row>
    <row r="273" spans="1:43" x14ac:dyDescent="0.25">
      <c r="A273" s="154">
        <v>43952</v>
      </c>
      <c r="B273" s="171">
        <v>2</v>
      </c>
      <c r="C273" s="161">
        <v>0</v>
      </c>
    </row>
    <row r="274" spans="1:43" x14ac:dyDescent="0.25">
      <c r="A274" s="154">
        <v>43983</v>
      </c>
      <c r="B274" s="171">
        <v>0</v>
      </c>
      <c r="C274" s="161">
        <v>1</v>
      </c>
    </row>
    <row r="275" spans="1:43" x14ac:dyDescent="0.25">
      <c r="A275" s="154">
        <v>44013</v>
      </c>
      <c r="B275" s="171">
        <v>0</v>
      </c>
      <c r="C275" s="161">
        <v>0</v>
      </c>
    </row>
    <row r="276" spans="1:43" x14ac:dyDescent="0.25">
      <c r="A276" s="154">
        <v>44044</v>
      </c>
      <c r="B276" s="171">
        <v>1</v>
      </c>
      <c r="C276" s="161">
        <v>1</v>
      </c>
    </row>
    <row r="277" spans="1:43" x14ac:dyDescent="0.25">
      <c r="O277" s="75"/>
      <c r="P277" s="75"/>
      <c r="Q277" s="75"/>
      <c r="R277" s="75"/>
      <c r="S277" s="75"/>
      <c r="T277" s="75"/>
      <c r="U277" s="75"/>
      <c r="V277" s="75"/>
      <c r="W277" s="75"/>
      <c r="X277" s="75"/>
      <c r="Y277" s="75"/>
      <c r="Z277" s="75"/>
      <c r="AA277" s="75"/>
      <c r="AB277" s="75"/>
      <c r="AC277" s="75"/>
      <c r="AD277" s="75"/>
      <c r="AE277" s="75"/>
    </row>
    <row r="278" spans="1:43" x14ac:dyDescent="0.25">
      <c r="A278" s="296" t="s">
        <v>133</v>
      </c>
      <c r="B278" s="297"/>
      <c r="C278" s="297"/>
      <c r="D278" s="297"/>
      <c r="E278" s="297"/>
      <c r="F278" s="297"/>
      <c r="G278" s="297"/>
      <c r="H278" s="297"/>
      <c r="I278" s="297"/>
      <c r="J278" s="297"/>
      <c r="K278" s="297"/>
      <c r="L278" s="297"/>
      <c r="M278" s="297"/>
      <c r="N278" s="298"/>
      <c r="O278" s="213"/>
      <c r="P278" s="214"/>
      <c r="Q278" s="214"/>
      <c r="R278" s="214"/>
      <c r="S278" s="214"/>
      <c r="T278" s="214"/>
      <c r="U278" s="214"/>
      <c r="V278" s="214"/>
      <c r="W278" s="214"/>
      <c r="X278" s="297"/>
      <c r="Y278" s="297"/>
      <c r="Z278" s="297"/>
      <c r="AA278" s="297"/>
      <c r="AB278" s="297"/>
      <c r="AC278" s="297"/>
      <c r="AD278" s="297"/>
      <c r="AE278" s="297"/>
      <c r="AF278" s="297"/>
      <c r="AG278" s="297"/>
      <c r="AH278" s="297"/>
      <c r="AI278" s="297"/>
      <c r="AJ278" s="214"/>
      <c r="AK278" s="214"/>
      <c r="AL278" s="214"/>
      <c r="AM278" s="214"/>
      <c r="AN278" s="214"/>
      <c r="AO278" s="214"/>
      <c r="AP278" s="214"/>
      <c r="AQ278" s="214"/>
    </row>
    <row r="279" spans="1:43" x14ac:dyDescent="0.25">
      <c r="A279" s="153"/>
      <c r="B279" s="172">
        <v>42795</v>
      </c>
      <c r="C279" s="172">
        <v>42826</v>
      </c>
      <c r="D279" s="172">
        <v>42856</v>
      </c>
      <c r="E279" s="172">
        <v>42887</v>
      </c>
      <c r="F279" s="172">
        <v>42917</v>
      </c>
      <c r="G279" s="172">
        <v>42948</v>
      </c>
      <c r="H279" s="172">
        <v>42979</v>
      </c>
      <c r="I279" s="172">
        <v>43009</v>
      </c>
      <c r="J279" s="172">
        <v>43040</v>
      </c>
      <c r="K279" s="172">
        <v>43070</v>
      </c>
      <c r="L279" s="172">
        <v>43101</v>
      </c>
      <c r="M279" s="172">
        <v>43132</v>
      </c>
      <c r="N279" s="172">
        <v>43160</v>
      </c>
      <c r="O279" s="173">
        <v>43191</v>
      </c>
      <c r="P279" s="173">
        <v>43221</v>
      </c>
      <c r="Q279" s="173">
        <v>43252</v>
      </c>
      <c r="R279" s="173">
        <v>43282</v>
      </c>
      <c r="S279" s="173">
        <v>43313</v>
      </c>
      <c r="T279" s="173">
        <v>43344</v>
      </c>
      <c r="U279" s="173">
        <v>43374</v>
      </c>
      <c r="V279" s="173">
        <v>43405</v>
      </c>
      <c r="W279" s="173">
        <v>43435</v>
      </c>
      <c r="X279" s="173">
        <v>43466</v>
      </c>
      <c r="Y279" s="173">
        <v>43497</v>
      </c>
      <c r="Z279" s="173">
        <v>43525</v>
      </c>
      <c r="AA279" s="173">
        <v>43556</v>
      </c>
      <c r="AB279" s="173">
        <v>43586</v>
      </c>
      <c r="AC279" s="173">
        <v>43617</v>
      </c>
      <c r="AD279" s="173">
        <v>43647</v>
      </c>
      <c r="AE279" s="173">
        <v>43678</v>
      </c>
      <c r="AF279" s="173">
        <v>43709</v>
      </c>
      <c r="AG279" s="173">
        <v>43739</v>
      </c>
      <c r="AH279" s="173">
        <v>43770</v>
      </c>
      <c r="AI279" s="173">
        <v>43800</v>
      </c>
      <c r="AJ279" s="173">
        <v>43831</v>
      </c>
      <c r="AK279" s="173">
        <v>43862</v>
      </c>
      <c r="AL279" s="173">
        <v>43891</v>
      </c>
      <c r="AM279" s="173">
        <v>43922</v>
      </c>
      <c r="AN279" s="173">
        <v>43952</v>
      </c>
      <c r="AO279" s="173">
        <v>43983</v>
      </c>
      <c r="AP279" s="173">
        <v>44013</v>
      </c>
      <c r="AQ279" s="173">
        <v>44044</v>
      </c>
    </row>
    <row r="280" spans="1:43" x14ac:dyDescent="0.25">
      <c r="A280" s="153" t="s">
        <v>134</v>
      </c>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v>1</v>
      </c>
      <c r="AP280" s="3"/>
      <c r="AQ280" s="3"/>
    </row>
    <row r="281" spans="1:43" s="1" customFormat="1" ht="30" x14ac:dyDescent="0.25">
      <c r="A281" s="61" t="s">
        <v>135</v>
      </c>
      <c r="B281" s="180"/>
      <c r="C281" s="180"/>
      <c r="D281" s="180"/>
      <c r="E281" s="180"/>
      <c r="F281" s="180"/>
      <c r="G281" s="180"/>
      <c r="H281" s="180"/>
      <c r="I281" s="180"/>
      <c r="J281" s="180"/>
      <c r="K281" s="180"/>
      <c r="L281" s="180"/>
      <c r="M281" s="180"/>
      <c r="N281" s="180"/>
      <c r="O281" s="180"/>
      <c r="P281" s="180"/>
      <c r="Q281" s="180"/>
      <c r="R281" s="180"/>
      <c r="S281" s="180"/>
      <c r="T281" s="180"/>
      <c r="U281" s="180"/>
      <c r="V281" s="180"/>
      <c r="W281" s="180"/>
      <c r="X281" s="180"/>
      <c r="Y281" s="180"/>
      <c r="Z281" s="180"/>
      <c r="AA281" s="180"/>
      <c r="AB281" s="180"/>
      <c r="AC281" s="180"/>
      <c r="AD281" s="180"/>
      <c r="AE281" s="180"/>
      <c r="AF281" s="180"/>
      <c r="AG281" s="180"/>
      <c r="AH281" s="180"/>
      <c r="AI281" s="180"/>
      <c r="AJ281" s="180"/>
      <c r="AK281" s="180"/>
      <c r="AL281" s="180"/>
      <c r="AM281" s="180"/>
      <c r="AN281" s="180"/>
      <c r="AO281" s="180"/>
      <c r="AP281" s="180">
        <v>1</v>
      </c>
      <c r="AQ281" s="180"/>
    </row>
    <row r="282" spans="1:43" x14ac:dyDescent="0.25">
      <c r="A282" s="153" t="s">
        <v>136</v>
      </c>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v>1</v>
      </c>
      <c r="AP282" s="3">
        <v>1</v>
      </c>
      <c r="AQ282" s="3"/>
    </row>
    <row r="283" spans="1:43" x14ac:dyDescent="0.25">
      <c r="A283" s="153" t="s">
        <v>137</v>
      </c>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v>2</v>
      </c>
      <c r="AE283" s="3"/>
      <c r="AF283" s="3"/>
      <c r="AG283" s="3"/>
      <c r="AH283" s="3"/>
      <c r="AI283" s="3"/>
      <c r="AJ283" s="3"/>
      <c r="AK283" s="3"/>
      <c r="AL283" s="3"/>
      <c r="AM283" s="3"/>
      <c r="AN283" s="3"/>
      <c r="AO283" s="3"/>
      <c r="AP283" s="3"/>
      <c r="AQ283" s="3"/>
    </row>
    <row r="284" spans="1:43" x14ac:dyDescent="0.25">
      <c r="A284" s="61" t="s">
        <v>138</v>
      </c>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v>8</v>
      </c>
      <c r="AB284" s="3"/>
      <c r="AC284" s="3"/>
      <c r="AD284" s="3"/>
      <c r="AE284" s="3"/>
      <c r="AF284" s="3">
        <v>8</v>
      </c>
      <c r="AG284" s="3"/>
      <c r="AH284" s="3"/>
      <c r="AI284" s="3"/>
      <c r="AJ284" s="3">
        <v>4</v>
      </c>
      <c r="AK284" s="3"/>
      <c r="AL284" s="3"/>
      <c r="AM284" s="3"/>
      <c r="AN284" s="3">
        <v>7</v>
      </c>
      <c r="AO284" s="3">
        <v>1</v>
      </c>
      <c r="AP284" s="3"/>
      <c r="AQ284" s="3">
        <v>7</v>
      </c>
    </row>
    <row r="285" spans="1:43" x14ac:dyDescent="0.25">
      <c r="A285" s="61" t="s">
        <v>139</v>
      </c>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v>3</v>
      </c>
      <c r="AD285" s="3"/>
      <c r="AE285" s="3"/>
      <c r="AF285" s="3"/>
      <c r="AG285" s="3"/>
      <c r="AH285" s="3">
        <v>3</v>
      </c>
      <c r="AI285" s="3">
        <v>2</v>
      </c>
      <c r="AJ285" s="3"/>
      <c r="AK285" s="3"/>
      <c r="AL285" s="3">
        <v>3</v>
      </c>
      <c r="AM285" s="3"/>
      <c r="AN285" s="3"/>
      <c r="AO285" s="3"/>
      <c r="AP285" s="3">
        <v>1</v>
      </c>
      <c r="AQ285" s="3"/>
    </row>
    <row r="286" spans="1:43" ht="14.65" customHeight="1" x14ac:dyDescent="0.25">
      <c r="A286" s="61" t="s">
        <v>140</v>
      </c>
      <c r="B286" s="3"/>
      <c r="C286" s="3"/>
      <c r="D286" s="3"/>
      <c r="E286" s="3"/>
      <c r="F286" s="3"/>
      <c r="G286" s="3"/>
      <c r="H286" s="3"/>
      <c r="I286" s="3"/>
      <c r="J286" s="3"/>
      <c r="K286" s="3">
        <v>14</v>
      </c>
      <c r="L286" s="3">
        <v>20</v>
      </c>
      <c r="M286" s="3">
        <v>23</v>
      </c>
      <c r="N286" s="3">
        <v>16</v>
      </c>
      <c r="O286" s="3">
        <v>26</v>
      </c>
      <c r="P286" s="3">
        <v>25</v>
      </c>
      <c r="Q286" s="3">
        <v>17</v>
      </c>
      <c r="R286" s="3">
        <v>21</v>
      </c>
      <c r="S286" s="3">
        <v>32</v>
      </c>
      <c r="T286" s="3">
        <v>25</v>
      </c>
      <c r="U286" s="3">
        <v>16</v>
      </c>
      <c r="V286" s="3">
        <v>17</v>
      </c>
      <c r="W286" s="3">
        <v>14</v>
      </c>
      <c r="X286" s="3">
        <v>7</v>
      </c>
      <c r="Y286" s="3">
        <v>4</v>
      </c>
      <c r="Z286" s="3">
        <v>5</v>
      </c>
      <c r="AA286" s="3">
        <v>6</v>
      </c>
      <c r="AB286" s="3">
        <v>7</v>
      </c>
      <c r="AC286" s="3">
        <v>5</v>
      </c>
      <c r="AD286" s="3">
        <v>12</v>
      </c>
      <c r="AE286" s="3">
        <v>13</v>
      </c>
      <c r="AF286" s="3">
        <v>7</v>
      </c>
      <c r="AG286" s="3">
        <v>18</v>
      </c>
      <c r="AH286" s="3">
        <v>10</v>
      </c>
      <c r="AI286" s="3">
        <v>16</v>
      </c>
      <c r="AJ286" s="3">
        <v>10</v>
      </c>
      <c r="AK286" s="3">
        <v>8</v>
      </c>
      <c r="AL286" s="3">
        <v>17</v>
      </c>
      <c r="AM286" s="3">
        <v>6</v>
      </c>
      <c r="AN286" s="3">
        <v>11</v>
      </c>
      <c r="AO286" s="3">
        <v>1</v>
      </c>
      <c r="AP286" s="3">
        <v>7</v>
      </c>
      <c r="AQ286" s="3">
        <v>14</v>
      </c>
    </row>
    <row r="287" spans="1:43" x14ac:dyDescent="0.25">
      <c r="A287" s="61" t="s">
        <v>141</v>
      </c>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v>6</v>
      </c>
      <c r="AC287" s="3"/>
      <c r="AD287" s="3"/>
      <c r="AE287" s="3"/>
      <c r="AF287" s="3"/>
      <c r="AG287" s="3"/>
      <c r="AH287" s="3"/>
      <c r="AI287" s="3"/>
      <c r="AJ287" s="3"/>
      <c r="AK287" s="3"/>
      <c r="AL287" s="3"/>
      <c r="AM287" s="3"/>
      <c r="AN287" s="3"/>
      <c r="AO287" s="3"/>
      <c r="AP287" s="3"/>
      <c r="AQ287" s="3"/>
    </row>
    <row r="288" spans="1:43" x14ac:dyDescent="0.25">
      <c r="A288" s="61" t="s">
        <v>142</v>
      </c>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row>
    <row r="289" spans="1:43" x14ac:dyDescent="0.25">
      <c r="A289" s="61" t="s">
        <v>143</v>
      </c>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row>
    <row r="290" spans="1:43" x14ac:dyDescent="0.25">
      <c r="A290" s="61" t="s">
        <v>144</v>
      </c>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row>
    <row r="291" spans="1:43" x14ac:dyDescent="0.25">
      <c r="A291" s="61" t="s">
        <v>145</v>
      </c>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row>
    <row r="292" spans="1:43" x14ac:dyDescent="0.25">
      <c r="A292" s="61" t="s">
        <v>146</v>
      </c>
      <c r="B292" s="3"/>
      <c r="C292" s="3"/>
      <c r="D292" s="3"/>
      <c r="E292" s="3"/>
      <c r="F292" s="3"/>
      <c r="G292" s="3"/>
      <c r="H292" s="3"/>
      <c r="I292" s="3"/>
      <c r="J292" s="3"/>
      <c r="K292" s="3"/>
      <c r="L292" s="3"/>
      <c r="M292" s="3"/>
      <c r="N292" s="3">
        <v>8</v>
      </c>
      <c r="O292" s="3"/>
      <c r="P292" s="3"/>
      <c r="Q292" s="3"/>
      <c r="R292" s="3"/>
      <c r="S292" s="3"/>
      <c r="T292" s="3">
        <v>12</v>
      </c>
      <c r="U292" s="3"/>
      <c r="V292" s="3"/>
      <c r="W292" s="3"/>
      <c r="X292" s="3">
        <v>4</v>
      </c>
      <c r="Y292" s="3"/>
      <c r="Z292" s="3"/>
      <c r="AA292" s="3"/>
      <c r="AB292" s="3"/>
      <c r="AC292" s="3"/>
      <c r="AD292" s="3">
        <v>2</v>
      </c>
      <c r="AE292" s="3"/>
      <c r="AF292" s="3"/>
      <c r="AG292" s="3"/>
      <c r="AH292" s="3"/>
      <c r="AI292" s="3"/>
      <c r="AJ292" s="3"/>
      <c r="AK292" s="3"/>
      <c r="AL292" s="3"/>
      <c r="AM292" s="3"/>
      <c r="AN292" s="3"/>
      <c r="AO292" s="3">
        <v>1</v>
      </c>
      <c r="AP292" s="3">
        <v>1</v>
      </c>
      <c r="AQ292" s="3"/>
    </row>
    <row r="293" spans="1:43" x14ac:dyDescent="0.25">
      <c r="A293" s="61" t="s">
        <v>147</v>
      </c>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v>2</v>
      </c>
      <c r="AL293" s="3"/>
      <c r="AM293" s="3"/>
      <c r="AN293" s="3"/>
      <c r="AO293" s="3"/>
      <c r="AP293" s="3">
        <v>1</v>
      </c>
      <c r="AQ293" s="3"/>
    </row>
    <row r="294" spans="1:43" x14ac:dyDescent="0.25">
      <c r="A294" s="61" t="s">
        <v>148</v>
      </c>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row>
    <row r="295" spans="1:43" x14ac:dyDescent="0.25">
      <c r="A295" s="61" t="s">
        <v>149</v>
      </c>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v>4</v>
      </c>
      <c r="AN295" s="3"/>
      <c r="AO295" s="3"/>
      <c r="AP295" s="3">
        <v>2</v>
      </c>
      <c r="AQ295" s="3"/>
    </row>
    <row r="296" spans="1:43" x14ac:dyDescent="0.25">
      <c r="A296" s="61" t="s">
        <v>150</v>
      </c>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v>2</v>
      </c>
      <c r="AP296" s="3"/>
      <c r="AQ296" s="3"/>
    </row>
    <row r="297" spans="1:43" x14ac:dyDescent="0.25">
      <c r="A297" s="61" t="s">
        <v>151</v>
      </c>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v>1</v>
      </c>
      <c r="AP297" s="3"/>
      <c r="AQ297" s="3"/>
    </row>
    <row r="298" spans="1:43" x14ac:dyDescent="0.25">
      <c r="A298" s="61" t="s">
        <v>152</v>
      </c>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v>1</v>
      </c>
      <c r="AP298" s="3"/>
      <c r="AQ298" s="3"/>
    </row>
    <row r="299" spans="1:43" x14ac:dyDescent="0.25">
      <c r="A299" s="61" t="s">
        <v>153</v>
      </c>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v>2</v>
      </c>
      <c r="AL299" s="3"/>
      <c r="AM299" s="3"/>
      <c r="AN299" s="3"/>
      <c r="AO299" s="3"/>
      <c r="AP299" s="3">
        <v>1</v>
      </c>
      <c r="AQ299" s="3"/>
    </row>
    <row r="300" spans="1:43" x14ac:dyDescent="0.25">
      <c r="A300" s="61" t="s">
        <v>154</v>
      </c>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v>1</v>
      </c>
      <c r="AP300" s="3"/>
      <c r="AQ300" s="3"/>
    </row>
    <row r="301" spans="1:43" x14ac:dyDescent="0.25">
      <c r="A301" s="61" t="s">
        <v>155</v>
      </c>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row>
    <row r="302" spans="1:43" ht="30" x14ac:dyDescent="0.25">
      <c r="A302" s="61" t="s">
        <v>156</v>
      </c>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v>2</v>
      </c>
      <c r="AF302" s="3"/>
      <c r="AG302" s="3"/>
      <c r="AH302" s="3"/>
      <c r="AI302" s="3"/>
      <c r="AJ302" s="3"/>
      <c r="AK302" s="3"/>
      <c r="AL302" s="3"/>
      <c r="AM302" s="3"/>
      <c r="AN302" s="3"/>
      <c r="AO302" s="3"/>
      <c r="AP302" s="3">
        <v>1</v>
      </c>
      <c r="AQ302" s="3"/>
    </row>
    <row r="303" spans="1:43" x14ac:dyDescent="0.25">
      <c r="A303" s="61" t="s">
        <v>157</v>
      </c>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row>
    <row r="304" spans="1:43" ht="30.4" customHeight="1" x14ac:dyDescent="0.25">
      <c r="A304" s="61" t="s">
        <v>158</v>
      </c>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v>1</v>
      </c>
      <c r="AQ304" s="3"/>
    </row>
    <row r="305" spans="1:43" ht="30" x14ac:dyDescent="0.25">
      <c r="A305" s="61" t="s">
        <v>159</v>
      </c>
      <c r="B305" s="3"/>
      <c r="C305" s="3"/>
      <c r="D305" s="3"/>
      <c r="E305" s="3"/>
      <c r="F305" s="3"/>
      <c r="G305" s="3"/>
      <c r="H305" s="3"/>
      <c r="I305" s="3"/>
      <c r="J305" s="3"/>
      <c r="K305" s="3"/>
      <c r="L305" s="3"/>
      <c r="M305" s="3"/>
      <c r="N305" s="3"/>
      <c r="O305" s="3"/>
      <c r="P305" s="3"/>
      <c r="Q305" s="3">
        <v>33</v>
      </c>
      <c r="R305" s="3"/>
      <c r="S305" s="3"/>
      <c r="T305" s="3"/>
      <c r="U305" s="3"/>
      <c r="V305" s="3"/>
      <c r="W305" s="3"/>
      <c r="X305" s="3"/>
      <c r="Y305" s="3"/>
      <c r="Z305" s="3"/>
      <c r="AA305" s="3"/>
      <c r="AB305" s="3"/>
      <c r="AC305" s="3"/>
      <c r="AD305" s="3"/>
      <c r="AE305" s="3"/>
      <c r="AF305" s="3"/>
      <c r="AG305" s="3">
        <v>3</v>
      </c>
      <c r="AH305" s="3"/>
      <c r="AI305" s="3"/>
      <c r="AJ305" s="3">
        <v>3</v>
      </c>
      <c r="AK305" s="3">
        <v>2</v>
      </c>
      <c r="AL305" s="3">
        <v>5</v>
      </c>
      <c r="AM305" s="3"/>
      <c r="AN305" s="3"/>
      <c r="AO305" s="3"/>
      <c r="AP305" s="3">
        <v>1</v>
      </c>
      <c r="AQ305" s="3"/>
    </row>
    <row r="306" spans="1:43" ht="30" x14ac:dyDescent="0.25">
      <c r="A306" s="61" t="s">
        <v>160</v>
      </c>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v>4</v>
      </c>
      <c r="AB306" s="3"/>
      <c r="AC306" s="3"/>
      <c r="AD306" s="3"/>
      <c r="AE306" s="3">
        <v>8</v>
      </c>
      <c r="AF306" s="3">
        <v>6</v>
      </c>
      <c r="AG306" s="3"/>
      <c r="AH306" s="3"/>
      <c r="AI306" s="3"/>
      <c r="AJ306" s="3"/>
      <c r="AK306" s="3"/>
      <c r="AL306" s="3"/>
      <c r="AM306" s="3"/>
      <c r="AN306" s="3"/>
      <c r="AO306" s="3"/>
      <c r="AP306" s="3"/>
      <c r="AQ306" s="3"/>
    </row>
    <row r="307" spans="1:43" x14ac:dyDescent="0.25">
      <c r="A307" s="61" t="s">
        <v>161</v>
      </c>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v>4</v>
      </c>
      <c r="AB307" s="3"/>
      <c r="AC307" s="3"/>
      <c r="AD307" s="3"/>
      <c r="AE307" s="3"/>
      <c r="AF307" s="3">
        <v>2</v>
      </c>
      <c r="AG307" s="3"/>
      <c r="AH307" s="3"/>
      <c r="AI307" s="3"/>
      <c r="AJ307" s="3"/>
      <c r="AK307" s="3"/>
      <c r="AL307" s="3"/>
      <c r="AM307" s="3"/>
      <c r="AN307" s="3">
        <v>5</v>
      </c>
      <c r="AO307" s="3"/>
      <c r="AP307" s="3"/>
      <c r="AQ307" s="3"/>
    </row>
    <row r="308" spans="1:43" x14ac:dyDescent="0.25">
      <c r="A308" s="61" t="s">
        <v>162</v>
      </c>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v>1</v>
      </c>
      <c r="AP308" s="3"/>
      <c r="AQ308" s="3"/>
    </row>
    <row r="309" spans="1:43" x14ac:dyDescent="0.25">
      <c r="A309" s="61" t="s">
        <v>163</v>
      </c>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row>
    <row r="310" spans="1:43" x14ac:dyDescent="0.25">
      <c r="A310" s="61" t="s">
        <v>164</v>
      </c>
      <c r="B310" s="3"/>
      <c r="C310" s="3"/>
      <c r="D310" s="3"/>
      <c r="E310" s="3"/>
      <c r="F310" s="3"/>
      <c r="G310" s="3"/>
      <c r="H310" s="3"/>
      <c r="I310" s="3"/>
      <c r="J310" s="3"/>
      <c r="K310" s="3"/>
      <c r="L310" s="3">
        <v>15</v>
      </c>
      <c r="M310" s="3">
        <v>12</v>
      </c>
      <c r="N310" s="3">
        <v>17</v>
      </c>
      <c r="O310" s="3">
        <v>16</v>
      </c>
      <c r="P310" s="3"/>
      <c r="Q310" s="3"/>
      <c r="R310" s="3">
        <v>13</v>
      </c>
      <c r="S310" s="3">
        <v>11</v>
      </c>
      <c r="T310" s="3"/>
      <c r="U310" s="3">
        <v>12</v>
      </c>
      <c r="V310" s="3"/>
      <c r="W310" s="3">
        <v>9</v>
      </c>
      <c r="X310" s="3"/>
      <c r="Y310" s="3"/>
      <c r="Z310" s="3"/>
      <c r="AA310" s="3"/>
      <c r="AB310" s="3"/>
      <c r="AC310" s="3"/>
      <c r="AD310" s="3">
        <v>2</v>
      </c>
      <c r="AE310" s="3"/>
      <c r="AF310" s="3"/>
      <c r="AG310" s="3"/>
      <c r="AH310" s="3"/>
      <c r="AI310" s="3"/>
      <c r="AJ310" s="3"/>
      <c r="AK310" s="3">
        <v>2</v>
      </c>
      <c r="AL310" s="3"/>
      <c r="AM310" s="3"/>
      <c r="AN310" s="3"/>
      <c r="AO310" s="3"/>
      <c r="AP310" s="3"/>
      <c r="AQ310" s="3"/>
    </row>
    <row r="311" spans="1:43" x14ac:dyDescent="0.25">
      <c r="A311" s="61" t="s">
        <v>165</v>
      </c>
      <c r="B311" s="3"/>
      <c r="C311" s="3"/>
      <c r="D311" s="3"/>
      <c r="E311" s="3"/>
      <c r="F311" s="3"/>
      <c r="G311" s="3"/>
      <c r="H311" s="3"/>
      <c r="I311" s="3"/>
      <c r="J311" s="3"/>
      <c r="K311" s="3">
        <v>20</v>
      </c>
      <c r="L311" s="3">
        <v>13</v>
      </c>
      <c r="M311" s="3">
        <v>13</v>
      </c>
      <c r="N311" s="3">
        <v>14</v>
      </c>
      <c r="O311" s="3">
        <v>12</v>
      </c>
      <c r="P311" s="3">
        <v>9</v>
      </c>
      <c r="Q311" s="3">
        <v>12</v>
      </c>
      <c r="R311" s="3">
        <v>25</v>
      </c>
      <c r="S311" s="3">
        <v>25</v>
      </c>
      <c r="T311" s="3">
        <v>20</v>
      </c>
      <c r="U311" s="3">
        <v>35</v>
      </c>
      <c r="V311" s="3">
        <v>19</v>
      </c>
      <c r="W311" s="3">
        <v>25</v>
      </c>
      <c r="X311" s="3">
        <v>21</v>
      </c>
      <c r="Y311" s="3">
        <v>21</v>
      </c>
      <c r="Z311" s="3"/>
      <c r="AA311" s="3">
        <v>29</v>
      </c>
      <c r="AB311" s="3">
        <v>40</v>
      </c>
      <c r="AC311" s="3">
        <v>101</v>
      </c>
      <c r="AD311" s="3">
        <v>73</v>
      </c>
      <c r="AE311" s="3">
        <v>45</v>
      </c>
      <c r="AF311" s="3">
        <v>11</v>
      </c>
      <c r="AG311" s="3">
        <v>69</v>
      </c>
      <c r="AH311" s="3">
        <v>21</v>
      </c>
      <c r="AI311" s="3">
        <v>48</v>
      </c>
      <c r="AJ311" s="3">
        <v>25</v>
      </c>
      <c r="AK311" s="3">
        <v>24</v>
      </c>
      <c r="AL311" s="3">
        <v>39</v>
      </c>
      <c r="AM311" s="3">
        <v>9</v>
      </c>
      <c r="AN311" s="3">
        <v>8</v>
      </c>
      <c r="AO311" s="3">
        <v>7</v>
      </c>
      <c r="AP311" s="3">
        <v>21</v>
      </c>
      <c r="AQ311" s="3">
        <v>15</v>
      </c>
    </row>
    <row r="312" spans="1:43" x14ac:dyDescent="0.25">
      <c r="A312" s="174" t="s">
        <v>166</v>
      </c>
      <c r="B312" s="3"/>
      <c r="C312" s="3"/>
      <c r="D312" s="3"/>
      <c r="E312" s="3"/>
      <c r="F312" s="3"/>
      <c r="G312" s="3"/>
      <c r="H312" s="3"/>
      <c r="I312" s="3"/>
      <c r="J312" s="3"/>
      <c r="K312" s="3">
        <v>13</v>
      </c>
      <c r="L312" s="3">
        <v>10</v>
      </c>
      <c r="M312" s="3"/>
      <c r="N312" s="3"/>
      <c r="O312" s="3">
        <v>12</v>
      </c>
      <c r="P312" s="3">
        <v>14</v>
      </c>
      <c r="Q312" s="3"/>
      <c r="R312" s="3"/>
      <c r="S312" s="3">
        <v>12</v>
      </c>
      <c r="T312" s="3"/>
      <c r="U312" s="3">
        <v>16</v>
      </c>
      <c r="V312" s="3">
        <v>15</v>
      </c>
      <c r="W312" s="3">
        <v>12</v>
      </c>
      <c r="X312" s="3"/>
      <c r="Y312" s="3"/>
      <c r="Z312" s="3">
        <v>6</v>
      </c>
      <c r="AA312" s="3"/>
      <c r="AB312" s="3"/>
      <c r="AC312" s="3"/>
      <c r="AD312" s="3"/>
      <c r="AE312" s="3"/>
      <c r="AF312" s="3"/>
      <c r="AG312" s="3"/>
      <c r="AH312" s="3">
        <v>2</v>
      </c>
      <c r="AI312" s="3"/>
      <c r="AJ312" s="3"/>
      <c r="AK312" s="3"/>
      <c r="AL312" s="3"/>
      <c r="AM312" s="3"/>
      <c r="AN312" s="3"/>
      <c r="AO312" s="3"/>
      <c r="AP312" s="3"/>
      <c r="AQ312" s="3"/>
    </row>
    <row r="313" spans="1:43" x14ac:dyDescent="0.25">
      <c r="A313" s="61" t="s">
        <v>167</v>
      </c>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row>
    <row r="314" spans="1:43" x14ac:dyDescent="0.25">
      <c r="A314" s="61" t="s">
        <v>168</v>
      </c>
      <c r="B314" s="3"/>
      <c r="C314" s="3"/>
      <c r="D314" s="3"/>
      <c r="E314" s="3"/>
      <c r="F314" s="3"/>
      <c r="G314" s="3"/>
      <c r="H314" s="3"/>
      <c r="I314" s="3"/>
      <c r="J314" s="3"/>
      <c r="K314" s="3"/>
      <c r="L314" s="3"/>
      <c r="M314" s="3"/>
      <c r="N314" s="3"/>
      <c r="O314" s="3"/>
      <c r="P314" s="3"/>
      <c r="Q314" s="3"/>
      <c r="R314" s="3"/>
      <c r="S314" s="3"/>
      <c r="T314" s="3"/>
      <c r="U314" s="3"/>
      <c r="V314" s="3"/>
      <c r="W314" s="3"/>
      <c r="X314" s="3"/>
      <c r="Y314" s="3"/>
      <c r="Z314" s="3">
        <v>3</v>
      </c>
      <c r="AA314" s="3"/>
      <c r="AB314" s="3"/>
      <c r="AC314" s="3"/>
      <c r="AD314" s="3"/>
      <c r="AE314" s="3"/>
      <c r="AF314" s="3">
        <v>2</v>
      </c>
      <c r="AG314" s="3">
        <v>3</v>
      </c>
      <c r="AH314" s="3"/>
      <c r="AI314" s="3">
        <v>3</v>
      </c>
      <c r="AJ314" s="3"/>
      <c r="AK314" s="3"/>
      <c r="AL314" s="3"/>
      <c r="AM314" s="3"/>
      <c r="AN314" s="3"/>
      <c r="AO314" s="3"/>
      <c r="AP314" s="3">
        <v>1</v>
      </c>
      <c r="AQ314" s="3">
        <v>2</v>
      </c>
    </row>
    <row r="315" spans="1:43" x14ac:dyDescent="0.25">
      <c r="A315" s="61" t="s">
        <v>169</v>
      </c>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c r="AF315" s="3">
        <v>2</v>
      </c>
      <c r="AG315" s="3">
        <v>3</v>
      </c>
      <c r="AH315" s="3">
        <v>4</v>
      </c>
      <c r="AI315" s="3"/>
      <c r="AJ315" s="3">
        <v>5</v>
      </c>
      <c r="AK315" s="3"/>
      <c r="AL315" s="3"/>
      <c r="AM315" s="3">
        <v>3</v>
      </c>
      <c r="AN315" s="3">
        <v>9</v>
      </c>
      <c r="AO315" s="3"/>
      <c r="AP315" s="3">
        <v>1</v>
      </c>
      <c r="AQ315" s="3">
        <v>2</v>
      </c>
    </row>
    <row r="316" spans="1:43" x14ac:dyDescent="0.25">
      <c r="A316" s="61" t="s">
        <v>170</v>
      </c>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v>3</v>
      </c>
      <c r="AQ316" s="3"/>
    </row>
    <row r="317" spans="1:43" x14ac:dyDescent="0.25">
      <c r="A317" s="61" t="s">
        <v>171</v>
      </c>
      <c r="B317" s="3"/>
      <c r="C317" s="3"/>
      <c r="D317" s="3"/>
      <c r="E317" s="3"/>
      <c r="F317" s="3"/>
      <c r="G317" s="3"/>
      <c r="H317" s="3"/>
      <c r="I317" s="3"/>
      <c r="J317" s="3"/>
      <c r="K317" s="3">
        <v>11</v>
      </c>
      <c r="L317" s="3"/>
      <c r="M317" s="3"/>
      <c r="N317" s="3"/>
      <c r="O317" s="3"/>
      <c r="P317" s="3"/>
      <c r="Q317" s="3"/>
      <c r="R317" s="3"/>
      <c r="S317" s="3"/>
      <c r="T317" s="3"/>
      <c r="U317" s="3"/>
      <c r="V317" s="3"/>
      <c r="W317" s="3"/>
      <c r="X317" s="3"/>
      <c r="Y317" s="3"/>
      <c r="Z317" s="3"/>
      <c r="AA317" s="3"/>
      <c r="AB317" s="3"/>
      <c r="AC317" s="3"/>
      <c r="AD317" s="3"/>
      <c r="AE317" s="3"/>
      <c r="AF317" s="3">
        <v>2</v>
      </c>
      <c r="AG317" s="3"/>
      <c r="AH317" s="3"/>
      <c r="AI317" s="3"/>
      <c r="AJ317" s="3"/>
      <c r="AK317" s="3"/>
      <c r="AL317" s="3"/>
      <c r="AM317" s="3"/>
      <c r="AN317" s="3"/>
      <c r="AO317" s="3"/>
      <c r="AP317" s="3"/>
      <c r="AQ317" s="3"/>
    </row>
    <row r="318" spans="1:43" ht="30" x14ac:dyDescent="0.25">
      <c r="A318" s="174" t="s">
        <v>172</v>
      </c>
      <c r="B318" s="3"/>
      <c r="C318" s="3"/>
      <c r="D318" s="3"/>
      <c r="E318" s="3"/>
      <c r="F318" s="3"/>
      <c r="G318" s="3"/>
      <c r="H318" s="3"/>
      <c r="I318" s="3"/>
      <c r="J318" s="3"/>
      <c r="K318" s="3"/>
      <c r="L318" s="3"/>
      <c r="M318" s="3">
        <v>14</v>
      </c>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row>
    <row r="319" spans="1:43" x14ac:dyDescent="0.25">
      <c r="A319" s="61" t="s">
        <v>173</v>
      </c>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row>
    <row r="320" spans="1:43" x14ac:dyDescent="0.25">
      <c r="A320" s="61" t="s">
        <v>174</v>
      </c>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row>
    <row r="321" spans="1:43" x14ac:dyDescent="0.25">
      <c r="A321" s="61" t="s">
        <v>175</v>
      </c>
      <c r="B321" s="3"/>
      <c r="C321" s="3"/>
      <c r="D321" s="3"/>
      <c r="E321" s="3"/>
      <c r="F321" s="3"/>
      <c r="G321" s="3"/>
      <c r="H321" s="3"/>
      <c r="I321" s="3"/>
      <c r="J321" s="3"/>
      <c r="K321" s="3">
        <v>36</v>
      </c>
      <c r="L321" s="3">
        <v>33</v>
      </c>
      <c r="M321" s="3">
        <v>44</v>
      </c>
      <c r="N321" s="3">
        <v>47</v>
      </c>
      <c r="O321" s="3">
        <v>33</v>
      </c>
      <c r="P321" s="3">
        <v>28</v>
      </c>
      <c r="Q321" s="3">
        <v>20</v>
      </c>
      <c r="R321" s="3">
        <v>45</v>
      </c>
      <c r="S321" s="3">
        <v>37</v>
      </c>
      <c r="T321" s="3">
        <v>29</v>
      </c>
      <c r="U321" s="3">
        <v>46</v>
      </c>
      <c r="V321" s="3">
        <v>41</v>
      </c>
      <c r="W321" s="3">
        <v>37</v>
      </c>
      <c r="X321" s="3">
        <v>8</v>
      </c>
      <c r="Y321" s="3">
        <v>6</v>
      </c>
      <c r="Z321" s="3">
        <v>6</v>
      </c>
      <c r="AA321" s="3">
        <v>5</v>
      </c>
      <c r="AB321" s="3">
        <v>7</v>
      </c>
      <c r="AC321" s="3"/>
      <c r="AD321" s="3">
        <v>5</v>
      </c>
      <c r="AE321" s="3">
        <v>5</v>
      </c>
      <c r="AF321" s="3">
        <v>2</v>
      </c>
      <c r="AG321" s="3"/>
      <c r="AH321" s="3"/>
      <c r="AI321" s="3">
        <v>4</v>
      </c>
      <c r="AJ321" s="3"/>
      <c r="AK321" s="3"/>
      <c r="AL321" s="3">
        <v>3</v>
      </c>
      <c r="AM321" s="3">
        <v>4</v>
      </c>
      <c r="AN321" s="3"/>
      <c r="AO321" s="3"/>
      <c r="AP321" s="3"/>
      <c r="AQ321" s="3"/>
    </row>
    <row r="322" spans="1:43" x14ac:dyDescent="0.25">
      <c r="A322" s="181" t="s">
        <v>176</v>
      </c>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v>1</v>
      </c>
      <c r="AP322" s="3"/>
      <c r="AQ322" s="3"/>
    </row>
    <row r="323" spans="1:43" ht="30" x14ac:dyDescent="0.25">
      <c r="A323" s="174" t="s">
        <v>177</v>
      </c>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v>2</v>
      </c>
    </row>
    <row r="324" spans="1:43" ht="30" x14ac:dyDescent="0.25">
      <c r="A324" s="174" t="s">
        <v>178</v>
      </c>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v>5</v>
      </c>
      <c r="AB324" s="3"/>
      <c r="AC324" s="3"/>
      <c r="AD324" s="3"/>
      <c r="AE324" s="3"/>
      <c r="AF324" s="3"/>
      <c r="AG324" s="3"/>
      <c r="AH324" s="3"/>
      <c r="AI324" s="3"/>
      <c r="AJ324" s="3"/>
      <c r="AK324" s="3"/>
      <c r="AL324" s="3"/>
      <c r="AM324" s="3"/>
      <c r="AN324" s="3"/>
      <c r="AO324" s="3"/>
      <c r="AP324" s="3"/>
      <c r="AQ324" s="3"/>
    </row>
    <row r="325" spans="1:43" ht="30" x14ac:dyDescent="0.25">
      <c r="A325" s="61" t="s">
        <v>179</v>
      </c>
      <c r="B325" s="3"/>
      <c r="C325" s="3"/>
      <c r="D325" s="3"/>
      <c r="E325" s="3"/>
      <c r="F325" s="3"/>
      <c r="G325" s="3"/>
      <c r="H325" s="3"/>
      <c r="I325" s="3"/>
      <c r="J325" s="3"/>
      <c r="K325" s="3"/>
      <c r="L325" s="3"/>
      <c r="M325" s="3"/>
      <c r="N325" s="3"/>
      <c r="O325" s="3"/>
      <c r="P325" s="3">
        <v>8</v>
      </c>
      <c r="Q325" s="3">
        <v>7</v>
      </c>
      <c r="R325" s="3">
        <v>12</v>
      </c>
      <c r="S325" s="3"/>
      <c r="T325" s="3">
        <v>12</v>
      </c>
      <c r="U325" s="3"/>
      <c r="V325" s="3">
        <v>16</v>
      </c>
      <c r="W325" s="3"/>
      <c r="X325" s="3">
        <v>6</v>
      </c>
      <c r="Y325" s="3">
        <v>5</v>
      </c>
      <c r="Z325" s="3">
        <v>7</v>
      </c>
      <c r="AA325" s="3">
        <v>6</v>
      </c>
      <c r="AB325" s="3">
        <v>7</v>
      </c>
      <c r="AC325" s="3">
        <v>3</v>
      </c>
      <c r="AD325" s="3"/>
      <c r="AE325" s="3"/>
      <c r="AF325" s="3"/>
      <c r="AG325" s="3"/>
      <c r="AH325" s="3"/>
      <c r="AI325" s="3"/>
      <c r="AJ325" s="3"/>
      <c r="AK325" s="3"/>
      <c r="AL325" s="3"/>
      <c r="AM325" s="3"/>
      <c r="AN325" s="3"/>
      <c r="AO325" s="3"/>
      <c r="AP325" s="3">
        <v>1</v>
      </c>
      <c r="AQ325" s="3"/>
    </row>
    <row r="326" spans="1:43" ht="30" x14ac:dyDescent="0.25">
      <c r="A326" s="61" t="s">
        <v>180</v>
      </c>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v>3</v>
      </c>
      <c r="AD326" s="3"/>
      <c r="AE326" s="3"/>
      <c r="AF326" s="3"/>
      <c r="AG326" s="3"/>
      <c r="AH326" s="3"/>
      <c r="AI326" s="3"/>
      <c r="AJ326" s="3"/>
      <c r="AK326" s="3"/>
      <c r="AL326" s="3"/>
      <c r="AM326" s="3"/>
      <c r="AN326" s="3"/>
      <c r="AO326" s="3"/>
      <c r="AP326" s="3"/>
      <c r="AQ326" s="3"/>
    </row>
    <row r="327" spans="1:43" x14ac:dyDescent="0.25">
      <c r="A327" s="61" t="s">
        <v>181</v>
      </c>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v>2</v>
      </c>
      <c r="AE327" s="3"/>
      <c r="AF327" s="3"/>
      <c r="AG327" s="3"/>
      <c r="AH327" s="3"/>
      <c r="AI327" s="3"/>
      <c r="AJ327" s="3"/>
      <c r="AK327" s="3"/>
      <c r="AL327" s="3"/>
      <c r="AM327" s="3"/>
      <c r="AN327" s="3"/>
      <c r="AO327" s="3"/>
      <c r="AP327" s="3"/>
      <c r="AQ327" s="3"/>
    </row>
    <row r="328" spans="1:43" x14ac:dyDescent="0.25">
      <c r="A328" s="61" t="s">
        <v>182</v>
      </c>
      <c r="B328" s="3"/>
      <c r="C328" s="3"/>
      <c r="D328" s="3"/>
      <c r="E328" s="3"/>
      <c r="F328" s="3"/>
      <c r="G328" s="3"/>
      <c r="H328" s="3"/>
      <c r="I328" s="3"/>
      <c r="J328" s="211"/>
      <c r="K328" s="211"/>
      <c r="L328" s="211"/>
      <c r="M328" s="211"/>
      <c r="N328" s="211"/>
      <c r="O328" s="211"/>
      <c r="P328" s="211"/>
      <c r="Q328" s="211"/>
      <c r="R328" s="3"/>
      <c r="S328" s="3"/>
      <c r="T328" s="3"/>
      <c r="U328" s="3"/>
      <c r="V328" s="3"/>
      <c r="W328" s="3"/>
      <c r="X328" s="3"/>
      <c r="Y328" s="3"/>
      <c r="Z328" s="3"/>
      <c r="AA328" s="3"/>
      <c r="AB328" s="3"/>
      <c r="AC328" s="3"/>
      <c r="AD328" s="3"/>
      <c r="AE328" s="3"/>
      <c r="AF328" s="3"/>
      <c r="AG328" s="3"/>
      <c r="AH328" s="3"/>
      <c r="AI328" s="3"/>
      <c r="AJ328" s="3"/>
      <c r="AK328" s="3"/>
      <c r="AL328" s="3"/>
      <c r="AM328" s="3">
        <v>3</v>
      </c>
      <c r="AN328" s="3"/>
      <c r="AO328" s="3"/>
      <c r="AP328" s="3"/>
      <c r="AQ328" s="3"/>
    </row>
    <row r="329" spans="1:43" x14ac:dyDescent="0.25">
      <c r="B329" s="62"/>
      <c r="C329" s="62"/>
      <c r="D329" s="62"/>
      <c r="E329" s="62"/>
      <c r="F329" s="62"/>
      <c r="G329" s="62"/>
      <c r="H329" s="62"/>
      <c r="I329" s="62"/>
    </row>
    <row r="330" spans="1:43" x14ac:dyDescent="0.25">
      <c r="A330" s="296" t="s">
        <v>183</v>
      </c>
      <c r="B330" s="297"/>
      <c r="C330" s="297"/>
      <c r="D330" s="297"/>
      <c r="E330" s="297"/>
      <c r="F330" s="297"/>
      <c r="G330" s="297"/>
      <c r="H330" s="297"/>
      <c r="I330" s="297"/>
      <c r="J330" s="297"/>
      <c r="K330" s="297"/>
      <c r="L330" s="297"/>
      <c r="M330" s="297"/>
      <c r="N330" s="298"/>
      <c r="O330" s="213"/>
      <c r="P330" s="214"/>
      <c r="Q330" s="214"/>
      <c r="R330" s="214"/>
      <c r="S330" s="214"/>
      <c r="T330" s="214"/>
      <c r="U330" s="214"/>
      <c r="V330" s="214"/>
      <c r="W330" s="214"/>
      <c r="X330" s="297"/>
      <c r="Y330" s="297"/>
      <c r="Z330" s="297"/>
      <c r="AA330" s="297"/>
      <c r="AB330" s="297"/>
      <c r="AC330" s="297"/>
      <c r="AD330" s="297"/>
      <c r="AE330" s="297"/>
      <c r="AF330" s="297"/>
      <c r="AG330" s="297"/>
      <c r="AH330" s="297"/>
      <c r="AI330" s="297"/>
      <c r="AJ330" s="214"/>
      <c r="AK330" s="214"/>
      <c r="AL330" s="214"/>
      <c r="AM330" s="214"/>
      <c r="AN330" s="214"/>
      <c r="AO330" s="214"/>
      <c r="AP330" s="214"/>
      <c r="AQ330" s="214"/>
    </row>
    <row r="331" spans="1:43" x14ac:dyDescent="0.25">
      <c r="A331" s="153"/>
      <c r="B331" s="172">
        <v>42795</v>
      </c>
      <c r="C331" s="172">
        <v>42826</v>
      </c>
      <c r="D331" s="172">
        <v>42856</v>
      </c>
      <c r="E331" s="172">
        <v>42887</v>
      </c>
      <c r="F331" s="172">
        <v>42917</v>
      </c>
      <c r="G331" s="172">
        <v>42948</v>
      </c>
      <c r="H331" s="172">
        <v>42979</v>
      </c>
      <c r="I331" s="172">
        <v>43009</v>
      </c>
      <c r="J331" s="172">
        <v>43040</v>
      </c>
      <c r="K331" s="172">
        <v>43070</v>
      </c>
      <c r="L331" s="172">
        <v>43101</v>
      </c>
      <c r="M331" s="172">
        <v>43132</v>
      </c>
      <c r="N331" s="172">
        <v>43160</v>
      </c>
      <c r="O331" s="172">
        <v>43191</v>
      </c>
      <c r="P331" s="172">
        <v>43221</v>
      </c>
      <c r="Q331" s="172">
        <v>43252</v>
      </c>
      <c r="R331" s="172">
        <v>43282</v>
      </c>
      <c r="S331" s="172">
        <v>43313</v>
      </c>
      <c r="T331" s="172">
        <v>43344</v>
      </c>
      <c r="U331" s="172">
        <v>43374</v>
      </c>
      <c r="V331" s="172">
        <v>43405</v>
      </c>
      <c r="W331" s="172">
        <v>43435</v>
      </c>
      <c r="X331" s="172">
        <v>43466</v>
      </c>
      <c r="Y331" s="172">
        <v>43497</v>
      </c>
      <c r="Z331" s="172">
        <v>43525</v>
      </c>
      <c r="AA331" s="172">
        <v>43556</v>
      </c>
      <c r="AB331" s="172">
        <v>43586</v>
      </c>
      <c r="AC331" s="172">
        <v>43617</v>
      </c>
      <c r="AD331" s="172">
        <v>43647</v>
      </c>
      <c r="AE331" s="172">
        <v>43678</v>
      </c>
      <c r="AF331" s="172">
        <v>43709</v>
      </c>
      <c r="AG331" s="172">
        <v>43739</v>
      </c>
      <c r="AH331" s="172">
        <v>43770</v>
      </c>
      <c r="AI331" s="172">
        <v>43800</v>
      </c>
      <c r="AJ331" s="172">
        <v>43831</v>
      </c>
      <c r="AK331" s="172">
        <v>43862</v>
      </c>
      <c r="AL331" s="172">
        <v>43891</v>
      </c>
      <c r="AM331" s="172">
        <v>43922</v>
      </c>
      <c r="AN331" s="172">
        <v>43952</v>
      </c>
      <c r="AO331" s="172">
        <v>43983</v>
      </c>
      <c r="AP331" s="172">
        <v>44013</v>
      </c>
      <c r="AQ331" s="172">
        <v>44044</v>
      </c>
    </row>
    <row r="332" spans="1:43" ht="30" x14ac:dyDescent="0.25">
      <c r="A332" s="61" t="s">
        <v>135</v>
      </c>
      <c r="B332" s="172"/>
      <c r="C332" s="172"/>
      <c r="D332" s="172"/>
      <c r="E332" s="172"/>
      <c r="F332" s="172"/>
      <c r="G332" s="172"/>
      <c r="H332" s="172"/>
      <c r="I332" s="172"/>
      <c r="J332" s="172"/>
      <c r="K332" s="172"/>
      <c r="L332" s="172"/>
      <c r="M332" s="172"/>
      <c r="N332" s="172"/>
      <c r="O332" s="3"/>
      <c r="P332" s="3"/>
      <c r="Q332" s="6"/>
      <c r="R332" s="3"/>
      <c r="S332" s="3"/>
      <c r="T332" s="3"/>
      <c r="U332" s="3"/>
      <c r="V332" s="3"/>
      <c r="W332" s="3"/>
      <c r="X332" s="3"/>
      <c r="Y332" s="3"/>
      <c r="Z332" s="3"/>
      <c r="AA332" s="3"/>
      <c r="AB332" s="3"/>
      <c r="AC332" s="3"/>
      <c r="AD332" s="3"/>
      <c r="AE332" s="3"/>
      <c r="AF332" s="3"/>
      <c r="AG332" s="3"/>
      <c r="AH332" s="3"/>
      <c r="AI332" s="3"/>
      <c r="AJ332" s="3"/>
      <c r="AK332" s="3"/>
      <c r="AL332" s="3">
        <v>1</v>
      </c>
      <c r="AM332" s="3"/>
      <c r="AN332" s="3"/>
      <c r="AO332" s="3"/>
      <c r="AP332" s="3"/>
      <c r="AQ332" s="3"/>
    </row>
    <row r="333" spans="1:43" x14ac:dyDescent="0.25">
      <c r="A333" s="61" t="s">
        <v>184</v>
      </c>
      <c r="B333" s="3"/>
      <c r="C333" s="3"/>
      <c r="D333" s="3"/>
      <c r="E333" s="3"/>
      <c r="F333" s="3"/>
      <c r="G333" s="3"/>
      <c r="H333" s="3"/>
      <c r="I333" s="3"/>
      <c r="J333" s="3"/>
      <c r="K333" s="3"/>
      <c r="L333" s="3"/>
      <c r="M333" s="3"/>
      <c r="N333" s="3"/>
      <c r="O333" s="3"/>
      <c r="P333" s="3"/>
      <c r="Q333" s="6"/>
      <c r="R333" s="3"/>
      <c r="S333" s="3"/>
      <c r="T333" s="3"/>
      <c r="U333" s="3"/>
      <c r="V333" s="3"/>
      <c r="W333" s="3"/>
      <c r="X333" s="3"/>
      <c r="Y333" s="3"/>
      <c r="Z333" s="3">
        <v>3</v>
      </c>
      <c r="AA333" s="3">
        <v>1</v>
      </c>
      <c r="AB333" s="3"/>
      <c r="AC333" s="3"/>
      <c r="AD333" s="3">
        <v>2</v>
      </c>
      <c r="AE333" s="3"/>
      <c r="AF333" s="3">
        <v>2</v>
      </c>
      <c r="AG333" s="3">
        <v>1</v>
      </c>
      <c r="AH333" s="3"/>
      <c r="AI333" s="3"/>
      <c r="AJ333" s="3">
        <v>1</v>
      </c>
      <c r="AK333" s="3"/>
      <c r="AL333" s="3"/>
      <c r="AM333" s="3">
        <v>1</v>
      </c>
      <c r="AN333" s="3"/>
      <c r="AO333" s="3"/>
      <c r="AP333" s="3"/>
      <c r="AQ333" s="3"/>
    </row>
    <row r="334" spans="1:43" x14ac:dyDescent="0.25">
      <c r="A334" s="61" t="s">
        <v>185</v>
      </c>
      <c r="B334" s="3"/>
      <c r="C334" s="3"/>
      <c r="D334" s="3"/>
      <c r="E334" s="3"/>
      <c r="F334" s="3"/>
      <c r="G334" s="3"/>
      <c r="H334" s="3"/>
      <c r="I334" s="3"/>
      <c r="J334" s="3"/>
      <c r="K334" s="3"/>
      <c r="L334" s="3"/>
      <c r="M334" s="3"/>
      <c r="N334" s="3"/>
      <c r="O334" s="3"/>
      <c r="P334" s="3"/>
      <c r="Q334" s="3"/>
      <c r="R334" s="3"/>
      <c r="S334" s="3"/>
      <c r="T334" s="3"/>
      <c r="U334" s="3"/>
      <c r="V334" s="3"/>
      <c r="W334" s="3"/>
      <c r="X334" s="3"/>
      <c r="Y334" s="3">
        <v>1</v>
      </c>
      <c r="Z334" s="3"/>
      <c r="AA334" s="3">
        <v>1</v>
      </c>
      <c r="AB334" s="3"/>
      <c r="AC334" s="3">
        <v>1</v>
      </c>
      <c r="AD334" s="3"/>
      <c r="AE334" s="3"/>
      <c r="AF334" s="3"/>
      <c r="AG334" s="3"/>
      <c r="AH334" s="3"/>
      <c r="AI334" s="3"/>
      <c r="AJ334" s="3"/>
      <c r="AK334" s="3"/>
      <c r="AL334" s="3"/>
      <c r="AM334" s="3"/>
      <c r="AN334" s="3">
        <v>1</v>
      </c>
      <c r="AO334" s="3">
        <v>1</v>
      </c>
      <c r="AP334" s="3"/>
      <c r="AQ334" s="3"/>
    </row>
    <row r="335" spans="1:43" ht="30" x14ac:dyDescent="0.25">
      <c r="A335" s="61" t="s">
        <v>140</v>
      </c>
      <c r="B335" s="3"/>
      <c r="C335" s="3"/>
      <c r="D335" s="3"/>
      <c r="E335" s="3"/>
      <c r="F335" s="3"/>
      <c r="G335" s="3">
        <v>7</v>
      </c>
      <c r="H335" s="3">
        <v>6</v>
      </c>
      <c r="I335" s="3">
        <v>17</v>
      </c>
      <c r="J335" s="3">
        <v>13</v>
      </c>
      <c r="K335" s="3">
        <v>12</v>
      </c>
      <c r="L335" s="3"/>
      <c r="M335" s="3">
        <v>6</v>
      </c>
      <c r="N335" s="3">
        <v>5</v>
      </c>
      <c r="O335" s="3">
        <v>4</v>
      </c>
      <c r="P335" s="3"/>
      <c r="Q335" s="3">
        <v>9</v>
      </c>
      <c r="R335" s="3">
        <v>4</v>
      </c>
      <c r="S335" s="3">
        <v>8</v>
      </c>
      <c r="T335" s="3">
        <v>4</v>
      </c>
      <c r="U335" s="3">
        <v>11</v>
      </c>
      <c r="V335" s="3"/>
      <c r="W335" s="3"/>
      <c r="X335" s="3"/>
      <c r="Y335" s="3">
        <v>1</v>
      </c>
      <c r="Z335" s="3"/>
      <c r="AA335" s="3">
        <v>1</v>
      </c>
      <c r="AB335" s="3">
        <v>1</v>
      </c>
      <c r="AC335" s="3">
        <v>2</v>
      </c>
      <c r="AD335" s="3">
        <v>4</v>
      </c>
      <c r="AE335" s="3">
        <v>4</v>
      </c>
      <c r="AF335" s="3">
        <v>3</v>
      </c>
      <c r="AG335" s="3">
        <v>5</v>
      </c>
      <c r="AH335" s="3">
        <v>5</v>
      </c>
      <c r="AI335" s="3">
        <v>3</v>
      </c>
      <c r="AJ335" s="3">
        <v>11</v>
      </c>
      <c r="AK335" s="3">
        <v>3</v>
      </c>
      <c r="AL335" s="3">
        <v>2</v>
      </c>
      <c r="AM335" s="3">
        <v>3</v>
      </c>
      <c r="AN335" s="3">
        <v>2</v>
      </c>
      <c r="AO335" s="3">
        <v>2</v>
      </c>
      <c r="AP335" s="3">
        <v>8</v>
      </c>
      <c r="AQ335" s="3">
        <v>21</v>
      </c>
    </row>
    <row r="336" spans="1:43" ht="30" x14ac:dyDescent="0.25">
      <c r="A336" s="61" t="s">
        <v>186</v>
      </c>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v>1</v>
      </c>
      <c r="AM336" s="3">
        <v>1</v>
      </c>
      <c r="AN336" s="3"/>
      <c r="AO336" s="3"/>
      <c r="AP336" s="3"/>
      <c r="AQ336" s="3"/>
    </row>
    <row r="337" spans="1:43" x14ac:dyDescent="0.25">
      <c r="A337" s="61" t="s">
        <v>187</v>
      </c>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v>1</v>
      </c>
      <c r="AB337" s="3">
        <v>1</v>
      </c>
      <c r="AC337" s="3"/>
      <c r="AD337" s="3"/>
      <c r="AE337" s="3"/>
      <c r="AF337" s="3"/>
      <c r="AG337" s="3"/>
      <c r="AH337" s="3"/>
      <c r="AI337" s="3">
        <v>1</v>
      </c>
      <c r="AJ337" s="3">
        <v>2</v>
      </c>
      <c r="AK337" s="3"/>
      <c r="AL337" s="3"/>
      <c r="AM337" s="3">
        <v>1</v>
      </c>
      <c r="AN337" s="3"/>
      <c r="AO337" s="3">
        <v>1</v>
      </c>
      <c r="AP337" s="3"/>
      <c r="AQ337" s="3">
        <v>2</v>
      </c>
    </row>
    <row r="338" spans="1:43" x14ac:dyDescent="0.25">
      <c r="A338" s="61" t="s">
        <v>142</v>
      </c>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row>
    <row r="339" spans="1:43" x14ac:dyDescent="0.25">
      <c r="A339" s="61" t="s">
        <v>143</v>
      </c>
      <c r="B339" s="3"/>
      <c r="C339" s="3"/>
      <c r="D339" s="3">
        <v>7</v>
      </c>
      <c r="E339" s="3">
        <v>6</v>
      </c>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row>
    <row r="340" spans="1:43" x14ac:dyDescent="0.25">
      <c r="A340" s="61" t="s">
        <v>144</v>
      </c>
      <c r="B340" s="3">
        <v>8</v>
      </c>
      <c r="C340" s="3">
        <v>6</v>
      </c>
      <c r="D340" s="3">
        <v>11</v>
      </c>
      <c r="E340" s="3">
        <v>10</v>
      </c>
      <c r="F340" s="3">
        <v>6</v>
      </c>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row>
    <row r="341" spans="1:43" x14ac:dyDescent="0.25">
      <c r="A341" s="61" t="s">
        <v>145</v>
      </c>
      <c r="B341" s="3"/>
      <c r="C341" s="3">
        <v>6</v>
      </c>
      <c r="D341" s="3">
        <v>7</v>
      </c>
      <c r="E341" s="3"/>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row>
    <row r="342" spans="1:43" x14ac:dyDescent="0.25">
      <c r="A342" s="61" t="s">
        <v>188</v>
      </c>
      <c r="B342" s="3"/>
      <c r="C342" s="3"/>
      <c r="D342" s="3"/>
      <c r="E342" s="3"/>
      <c r="F342" s="3"/>
      <c r="G342" s="3"/>
      <c r="H342" s="3"/>
      <c r="I342" s="3"/>
      <c r="J342" s="3"/>
      <c r="K342" s="3"/>
      <c r="L342" s="3"/>
      <c r="M342" s="3"/>
      <c r="N342" s="3"/>
      <c r="O342" s="3"/>
      <c r="P342" s="3"/>
      <c r="Q342" s="3"/>
      <c r="R342" s="3"/>
      <c r="S342" s="3"/>
      <c r="T342" s="3"/>
      <c r="U342" s="3"/>
      <c r="V342" s="3"/>
      <c r="W342" s="3">
        <v>2</v>
      </c>
      <c r="X342" s="3"/>
      <c r="Y342" s="3"/>
      <c r="Z342" s="3"/>
      <c r="AA342" s="3"/>
      <c r="AB342" s="3"/>
      <c r="AC342" s="3"/>
      <c r="AD342" s="3"/>
      <c r="AE342" s="3"/>
      <c r="AF342" s="3"/>
      <c r="AG342" s="3"/>
      <c r="AH342" s="3"/>
      <c r="AI342" s="3"/>
      <c r="AJ342" s="3"/>
      <c r="AK342" s="3"/>
      <c r="AL342" s="3"/>
      <c r="AM342" s="3"/>
      <c r="AN342" s="3"/>
      <c r="AO342" s="3"/>
      <c r="AP342" s="3"/>
      <c r="AQ342" s="3"/>
    </row>
    <row r="343" spans="1:43" x14ac:dyDescent="0.25">
      <c r="A343" s="61" t="s">
        <v>189</v>
      </c>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v>1</v>
      </c>
      <c r="AC343" s="3"/>
      <c r="AD343" s="3"/>
      <c r="AE343" s="3">
        <v>1</v>
      </c>
      <c r="AF343" s="3"/>
      <c r="AG343" s="3">
        <v>1</v>
      </c>
      <c r="AH343" s="3"/>
      <c r="AI343" s="3"/>
      <c r="AJ343" s="3"/>
      <c r="AK343" s="3"/>
      <c r="AL343" s="3"/>
      <c r="AM343" s="3">
        <v>1</v>
      </c>
      <c r="AN343" s="3"/>
      <c r="AO343" s="3"/>
      <c r="AP343" s="3">
        <v>2</v>
      </c>
      <c r="AQ343" s="3">
        <v>2</v>
      </c>
    </row>
    <row r="344" spans="1:43" x14ac:dyDescent="0.25">
      <c r="A344" s="61" t="s">
        <v>190</v>
      </c>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c r="AF344" s="3"/>
      <c r="AG344" s="3">
        <v>1</v>
      </c>
      <c r="AH344" s="3"/>
      <c r="AI344" s="3"/>
      <c r="AJ344" s="3"/>
      <c r="AK344" s="3"/>
      <c r="AL344" s="3"/>
      <c r="AM344" s="3"/>
      <c r="AN344" s="3"/>
      <c r="AO344" s="3"/>
      <c r="AP344" s="3"/>
      <c r="AQ344" s="3"/>
    </row>
    <row r="345" spans="1:43" x14ac:dyDescent="0.25">
      <c r="A345" s="61" t="s">
        <v>149</v>
      </c>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v>1</v>
      </c>
      <c r="AL345" s="3"/>
      <c r="AM345" s="3">
        <v>1</v>
      </c>
      <c r="AN345" s="3"/>
      <c r="AO345" s="3"/>
      <c r="AP345" s="3"/>
      <c r="AQ345" s="3"/>
    </row>
    <row r="346" spans="1:43" x14ac:dyDescent="0.25">
      <c r="A346" s="61" t="s">
        <v>148</v>
      </c>
      <c r="B346" s="3"/>
      <c r="C346" s="3"/>
      <c r="D346" s="3"/>
      <c r="E346" s="3"/>
      <c r="F346" s="3"/>
      <c r="G346" s="3">
        <v>3</v>
      </c>
      <c r="H346" s="3"/>
      <c r="I346" s="3"/>
      <c r="J346" s="3"/>
      <c r="K346" s="3"/>
      <c r="L346" s="3"/>
      <c r="M346" s="3"/>
      <c r="N346" s="3"/>
      <c r="O346" s="3"/>
      <c r="P346" s="3"/>
      <c r="Q346" s="3"/>
      <c r="R346" s="3"/>
      <c r="S346" s="3"/>
      <c r="T346" s="3"/>
      <c r="U346" s="3"/>
      <c r="V346" s="3"/>
      <c r="W346" s="3"/>
      <c r="X346" s="3"/>
      <c r="Y346" s="3"/>
      <c r="Z346" s="3"/>
      <c r="AA346" s="3"/>
      <c r="AB346" s="3"/>
      <c r="AC346" s="3"/>
      <c r="AD346" s="3">
        <v>1</v>
      </c>
      <c r="AE346" s="3"/>
      <c r="AF346" s="3">
        <v>1</v>
      </c>
      <c r="AG346" s="3"/>
      <c r="AH346" s="3"/>
      <c r="AI346" s="3"/>
      <c r="AJ346" s="3"/>
      <c r="AK346" s="3"/>
      <c r="AL346" s="3"/>
      <c r="AM346" s="3"/>
      <c r="AN346" s="3"/>
      <c r="AO346" s="3"/>
      <c r="AP346" s="3"/>
      <c r="AQ346" s="3"/>
    </row>
    <row r="347" spans="1:43" x14ac:dyDescent="0.25">
      <c r="A347" s="61" t="s">
        <v>150</v>
      </c>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v>1</v>
      </c>
      <c r="AJ347" s="3">
        <v>1</v>
      </c>
      <c r="AK347" s="3"/>
      <c r="AL347" s="3"/>
      <c r="AM347" s="3"/>
      <c r="AN347" s="3"/>
      <c r="AO347" s="3"/>
      <c r="AP347" s="3"/>
      <c r="AQ347" s="3"/>
    </row>
    <row r="348" spans="1:43" x14ac:dyDescent="0.25">
      <c r="A348" s="61" t="s">
        <v>151</v>
      </c>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v>1</v>
      </c>
      <c r="AK348" s="3"/>
      <c r="AL348" s="3"/>
      <c r="AM348" s="3"/>
      <c r="AN348" s="3"/>
      <c r="AO348" s="3"/>
      <c r="AP348" s="3"/>
      <c r="AQ348" s="3"/>
    </row>
    <row r="349" spans="1:43" x14ac:dyDescent="0.25">
      <c r="A349" s="61" t="s">
        <v>191</v>
      </c>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v>1</v>
      </c>
      <c r="AN349" s="3"/>
      <c r="AO349" s="3"/>
      <c r="AP349" s="3"/>
      <c r="AQ349" s="3"/>
    </row>
    <row r="350" spans="1:43" x14ac:dyDescent="0.25">
      <c r="A350" s="61" t="s">
        <v>192</v>
      </c>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v>1</v>
      </c>
      <c r="AL350" s="3"/>
      <c r="AM350" s="3"/>
      <c r="AN350" s="3">
        <v>1</v>
      </c>
      <c r="AO350" s="3"/>
      <c r="AP350" s="3"/>
      <c r="AQ350" s="3"/>
    </row>
    <row r="351" spans="1:43" x14ac:dyDescent="0.25">
      <c r="A351" s="61" t="s">
        <v>193</v>
      </c>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v>1</v>
      </c>
      <c r="AF351" s="3"/>
      <c r="AG351" s="3"/>
      <c r="AH351" s="3"/>
      <c r="AI351" s="3"/>
      <c r="AJ351" s="3"/>
      <c r="AK351" s="3"/>
      <c r="AL351" s="3"/>
      <c r="AM351" s="3"/>
      <c r="AN351" s="3"/>
      <c r="AO351" s="3"/>
      <c r="AP351" s="3"/>
      <c r="AQ351" s="3"/>
    </row>
    <row r="352" spans="1:43" x14ac:dyDescent="0.25">
      <c r="A352" s="61" t="s">
        <v>194</v>
      </c>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v>1</v>
      </c>
      <c r="AO352" s="3"/>
      <c r="AP352" s="3"/>
      <c r="AQ352" s="3"/>
    </row>
    <row r="353" spans="1:43" x14ac:dyDescent="0.25">
      <c r="A353" s="61" t="s">
        <v>195</v>
      </c>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v>1</v>
      </c>
      <c r="AF353" s="3"/>
      <c r="AG353" s="3"/>
      <c r="AH353" s="3"/>
      <c r="AI353" s="3"/>
      <c r="AJ353" s="3"/>
      <c r="AK353" s="3"/>
      <c r="AL353" s="3"/>
      <c r="AM353" s="3"/>
      <c r="AN353" s="3"/>
      <c r="AO353" s="3"/>
      <c r="AP353" s="3"/>
      <c r="AQ353" s="3"/>
    </row>
    <row r="354" spans="1:43" x14ac:dyDescent="0.25">
      <c r="A354" s="61" t="s">
        <v>153</v>
      </c>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v>1</v>
      </c>
      <c r="AB354" s="3"/>
      <c r="AC354" s="3"/>
      <c r="AD354" s="3"/>
      <c r="AE354" s="3"/>
      <c r="AF354" s="3"/>
      <c r="AG354" s="3"/>
      <c r="AH354" s="3"/>
      <c r="AI354" s="3"/>
      <c r="AJ354" s="3"/>
      <c r="AK354" s="3">
        <v>1</v>
      </c>
      <c r="AL354" s="3"/>
      <c r="AM354" s="3"/>
      <c r="AN354" s="3"/>
      <c r="AO354" s="3"/>
      <c r="AP354" s="3"/>
      <c r="AQ354" s="3"/>
    </row>
    <row r="355" spans="1:43" ht="30" x14ac:dyDescent="0.25">
      <c r="A355" s="61" t="s">
        <v>156</v>
      </c>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v>2</v>
      </c>
      <c r="AQ355" s="3"/>
    </row>
    <row r="356" spans="1:43" x14ac:dyDescent="0.25">
      <c r="A356" s="61" t="s">
        <v>155</v>
      </c>
      <c r="B356" s="3"/>
      <c r="C356" s="3"/>
      <c r="D356" s="3"/>
      <c r="E356" s="3"/>
      <c r="F356" s="3"/>
      <c r="G356" s="3"/>
      <c r="H356" s="3"/>
      <c r="I356" s="3">
        <v>3</v>
      </c>
      <c r="J356" s="3"/>
      <c r="K356" s="3"/>
      <c r="L356" s="3"/>
      <c r="M356" s="3"/>
      <c r="N356" s="3"/>
      <c r="O356" s="3"/>
      <c r="P356" s="3"/>
      <c r="Q356" s="3"/>
      <c r="R356" s="3"/>
      <c r="S356" s="3"/>
      <c r="T356" s="3"/>
      <c r="U356" s="3"/>
      <c r="V356" s="3"/>
      <c r="W356" s="3"/>
      <c r="X356" s="3"/>
      <c r="Y356" s="3"/>
      <c r="Z356" s="3"/>
      <c r="AA356" s="3"/>
      <c r="AB356" s="3"/>
      <c r="AC356" s="3"/>
      <c r="AD356" s="3">
        <v>1</v>
      </c>
      <c r="AE356" s="3"/>
      <c r="AF356" s="3"/>
      <c r="AG356" s="3"/>
      <c r="AH356" s="3"/>
      <c r="AI356" s="3"/>
      <c r="AJ356" s="3"/>
      <c r="AK356" s="3"/>
      <c r="AL356" s="3"/>
      <c r="AM356" s="3"/>
      <c r="AN356" s="3"/>
      <c r="AO356" s="3"/>
      <c r="AP356" s="3"/>
      <c r="AQ356" s="3"/>
    </row>
    <row r="357" spans="1:43" ht="30" x14ac:dyDescent="0.25">
      <c r="A357" s="61" t="s">
        <v>196</v>
      </c>
      <c r="B357" s="3"/>
      <c r="C357" s="3"/>
      <c r="D357" s="3"/>
      <c r="E357" s="3"/>
      <c r="F357" s="3"/>
      <c r="G357" s="3"/>
      <c r="H357" s="3"/>
      <c r="I357" s="3"/>
      <c r="J357" s="3"/>
      <c r="K357" s="3"/>
      <c r="L357" s="3"/>
      <c r="M357" s="3"/>
      <c r="N357" s="3"/>
      <c r="O357" s="3"/>
      <c r="P357" s="3"/>
      <c r="Q357" s="3"/>
      <c r="R357" s="3"/>
      <c r="S357" s="3"/>
      <c r="T357" s="3"/>
      <c r="U357" s="3"/>
      <c r="V357" s="3"/>
      <c r="W357" s="3"/>
      <c r="X357" s="3"/>
      <c r="Y357" s="3">
        <v>1</v>
      </c>
      <c r="Z357" s="3">
        <v>1</v>
      </c>
      <c r="AA357" s="3">
        <v>1</v>
      </c>
      <c r="AB357" s="3"/>
      <c r="AC357" s="3"/>
      <c r="AD357" s="3"/>
      <c r="AE357" s="3">
        <v>1</v>
      </c>
      <c r="AF357" s="3"/>
      <c r="AG357" s="3"/>
      <c r="AH357" s="3"/>
      <c r="AI357" s="3"/>
      <c r="AJ357" s="3"/>
      <c r="AK357" s="3"/>
      <c r="AL357" s="3"/>
      <c r="AM357" s="3"/>
      <c r="AN357" s="3"/>
      <c r="AO357" s="3"/>
      <c r="AP357" s="3"/>
      <c r="AQ357" s="3"/>
    </row>
    <row r="358" spans="1:43" x14ac:dyDescent="0.25">
      <c r="A358" s="61" t="s">
        <v>197</v>
      </c>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v>1</v>
      </c>
      <c r="AN358" s="3"/>
      <c r="AO358" s="3"/>
      <c r="AP358" s="3"/>
      <c r="AQ358" s="3"/>
    </row>
    <row r="359" spans="1:43" x14ac:dyDescent="0.25">
      <c r="A359" s="61" t="s">
        <v>157</v>
      </c>
      <c r="B359" s="3"/>
      <c r="C359" s="3"/>
      <c r="D359" s="3"/>
      <c r="E359" s="3"/>
      <c r="F359" s="3"/>
      <c r="G359" s="3"/>
      <c r="H359" s="3"/>
      <c r="I359" s="3"/>
      <c r="J359" s="3"/>
      <c r="K359" s="3"/>
      <c r="L359" s="3"/>
      <c r="M359" s="3">
        <v>4</v>
      </c>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row>
    <row r="360" spans="1:43" ht="30" x14ac:dyDescent="0.25">
      <c r="A360" s="61" t="s">
        <v>158</v>
      </c>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v>2</v>
      </c>
    </row>
    <row r="361" spans="1:43" ht="30" x14ac:dyDescent="0.25">
      <c r="A361" s="61" t="s">
        <v>198</v>
      </c>
      <c r="B361" s="3"/>
      <c r="C361" s="3"/>
      <c r="D361" s="3"/>
      <c r="E361" s="3"/>
      <c r="F361" s="3"/>
      <c r="G361" s="3"/>
      <c r="H361" s="3"/>
      <c r="I361" s="3"/>
      <c r="J361" s="3"/>
      <c r="K361" s="3"/>
      <c r="L361" s="3"/>
      <c r="M361" s="3"/>
      <c r="N361" s="3"/>
      <c r="O361" s="3">
        <v>4</v>
      </c>
      <c r="P361" s="3"/>
      <c r="Q361" s="3">
        <v>10</v>
      </c>
      <c r="R361" s="3"/>
      <c r="S361" s="3"/>
      <c r="T361" s="3"/>
      <c r="U361" s="3"/>
      <c r="V361" s="3"/>
      <c r="W361" s="3"/>
      <c r="X361" s="3"/>
      <c r="Y361" s="3">
        <v>1</v>
      </c>
      <c r="Z361" s="3"/>
      <c r="AA361" s="3"/>
      <c r="AB361" s="3"/>
      <c r="AC361" s="3"/>
      <c r="AD361" s="3"/>
      <c r="AE361" s="3">
        <v>2</v>
      </c>
      <c r="AF361" s="3">
        <v>2</v>
      </c>
      <c r="AG361" s="3">
        <v>1</v>
      </c>
      <c r="AH361" s="3"/>
      <c r="AI361" s="3"/>
      <c r="AJ361" s="3">
        <v>1</v>
      </c>
      <c r="AK361" s="3"/>
      <c r="AL361" s="3">
        <v>1</v>
      </c>
      <c r="AM361" s="3"/>
      <c r="AN361" s="3"/>
      <c r="AO361" s="3">
        <v>1</v>
      </c>
      <c r="AP361" s="3">
        <v>3</v>
      </c>
      <c r="AQ361" s="3">
        <v>2</v>
      </c>
    </row>
    <row r="362" spans="1:43" x14ac:dyDescent="0.25">
      <c r="A362" s="61" t="s">
        <v>199</v>
      </c>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v>1</v>
      </c>
      <c r="AB362" s="3"/>
      <c r="AC362" s="3"/>
      <c r="AD362" s="3"/>
      <c r="AE362" s="3"/>
      <c r="AF362" s="3"/>
      <c r="AG362" s="3"/>
      <c r="AH362" s="3"/>
      <c r="AI362" s="3"/>
      <c r="AJ362" s="3"/>
      <c r="AK362" s="3"/>
      <c r="AL362" s="3"/>
      <c r="AM362" s="3"/>
      <c r="AN362" s="3">
        <v>2</v>
      </c>
      <c r="AO362" s="3">
        <v>1</v>
      </c>
      <c r="AP362" s="3">
        <v>4</v>
      </c>
      <c r="AQ362" s="3"/>
    </row>
    <row r="363" spans="1:43" x14ac:dyDescent="0.25">
      <c r="A363" s="61" t="s">
        <v>163</v>
      </c>
      <c r="B363" s="3">
        <v>5</v>
      </c>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row>
    <row r="364" spans="1:43" x14ac:dyDescent="0.25">
      <c r="A364" s="61" t="s">
        <v>164</v>
      </c>
      <c r="B364" s="3">
        <v>5</v>
      </c>
      <c r="C364" s="3">
        <v>4</v>
      </c>
      <c r="D364" s="3"/>
      <c r="E364" s="3">
        <v>5</v>
      </c>
      <c r="F364" s="3">
        <v>14</v>
      </c>
      <c r="G364" s="3"/>
      <c r="H364" s="3">
        <v>5</v>
      </c>
      <c r="I364" s="3"/>
      <c r="J364" s="3">
        <v>6</v>
      </c>
      <c r="K364" s="3"/>
      <c r="L364" s="3">
        <v>2</v>
      </c>
      <c r="M364" s="3"/>
      <c r="N364" s="3">
        <v>5</v>
      </c>
      <c r="O364" s="3">
        <v>3</v>
      </c>
      <c r="P364" s="3"/>
      <c r="Q364" s="3">
        <v>8</v>
      </c>
      <c r="R364" s="3"/>
      <c r="S364" s="3"/>
      <c r="T364" s="3"/>
      <c r="U364" s="3"/>
      <c r="V364" s="3">
        <v>4</v>
      </c>
      <c r="W364" s="3">
        <v>5</v>
      </c>
      <c r="X364" s="3"/>
      <c r="Y364" s="3">
        <v>1</v>
      </c>
      <c r="Z364" s="3"/>
      <c r="AA364" s="3"/>
      <c r="AB364" s="3"/>
      <c r="AC364" s="3">
        <v>1</v>
      </c>
      <c r="AD364" s="3"/>
      <c r="AE364" s="3"/>
      <c r="AF364" s="3"/>
      <c r="AG364" s="3"/>
      <c r="AH364" s="3">
        <v>1</v>
      </c>
      <c r="AI364" s="3"/>
      <c r="AJ364" s="3"/>
      <c r="AK364" s="3"/>
      <c r="AL364" s="3"/>
      <c r="AM364" s="3">
        <v>1</v>
      </c>
      <c r="AN364" s="3"/>
      <c r="AO364" s="3"/>
      <c r="AP364" s="3"/>
      <c r="AQ364" s="3"/>
    </row>
    <row r="365" spans="1:43" x14ac:dyDescent="0.25">
      <c r="A365" s="61" t="s">
        <v>165</v>
      </c>
      <c r="B365" s="3">
        <v>6</v>
      </c>
      <c r="C365" s="3"/>
      <c r="D365" s="3">
        <v>7</v>
      </c>
      <c r="E365" s="3">
        <v>6</v>
      </c>
      <c r="F365" s="3">
        <v>7</v>
      </c>
      <c r="G365" s="3"/>
      <c r="H365" s="3">
        <v>8</v>
      </c>
      <c r="I365" s="3">
        <v>13</v>
      </c>
      <c r="J365" s="3">
        <v>9</v>
      </c>
      <c r="K365" s="3">
        <v>12</v>
      </c>
      <c r="L365" s="3">
        <v>5</v>
      </c>
      <c r="M365" s="3">
        <v>4</v>
      </c>
      <c r="N365" s="3">
        <v>4</v>
      </c>
      <c r="O365" s="3"/>
      <c r="P365" s="3">
        <v>104</v>
      </c>
      <c r="Q365" s="3">
        <v>14</v>
      </c>
      <c r="R365" s="3">
        <v>9</v>
      </c>
      <c r="S365" s="3">
        <v>8</v>
      </c>
      <c r="T365" s="3">
        <v>7</v>
      </c>
      <c r="U365" s="3">
        <v>9</v>
      </c>
      <c r="V365" s="3">
        <v>5</v>
      </c>
      <c r="W365" s="3">
        <v>6</v>
      </c>
      <c r="X365" s="3">
        <v>4</v>
      </c>
      <c r="Y365" s="3">
        <v>1</v>
      </c>
      <c r="Z365" s="3"/>
      <c r="AA365" s="3">
        <v>3</v>
      </c>
      <c r="AB365" s="3">
        <v>1</v>
      </c>
      <c r="AC365" s="3">
        <v>3</v>
      </c>
      <c r="AD365" s="3">
        <v>5</v>
      </c>
      <c r="AE365" s="3">
        <v>4</v>
      </c>
      <c r="AF365" s="3">
        <v>3</v>
      </c>
      <c r="AG365" s="3">
        <v>3</v>
      </c>
      <c r="AH365" s="3">
        <v>4</v>
      </c>
      <c r="AI365" s="3">
        <v>4</v>
      </c>
      <c r="AJ365" s="3"/>
      <c r="AK365" s="3">
        <v>3</v>
      </c>
      <c r="AL365" s="3">
        <v>6</v>
      </c>
      <c r="AM365" s="3">
        <v>7</v>
      </c>
      <c r="AN365" s="3">
        <v>2</v>
      </c>
      <c r="AO365" s="3">
        <v>5</v>
      </c>
      <c r="AP365" s="3">
        <v>3</v>
      </c>
      <c r="AQ365" s="3"/>
    </row>
    <row r="366" spans="1:43" x14ac:dyDescent="0.25">
      <c r="A366" s="61" t="s">
        <v>166</v>
      </c>
      <c r="B366" s="3"/>
      <c r="C366" s="3"/>
      <c r="D366" s="3"/>
      <c r="E366" s="3"/>
      <c r="F366" s="3"/>
      <c r="G366" s="3">
        <v>8</v>
      </c>
      <c r="H366" s="3">
        <v>8</v>
      </c>
      <c r="I366" s="3"/>
      <c r="J366" s="3">
        <v>6</v>
      </c>
      <c r="K366" s="3">
        <v>15</v>
      </c>
      <c r="L366" s="3">
        <v>4</v>
      </c>
      <c r="M366" s="3">
        <v>3</v>
      </c>
      <c r="N366" s="3">
        <v>5</v>
      </c>
      <c r="O366" s="3">
        <v>5</v>
      </c>
      <c r="P366" s="3">
        <v>7</v>
      </c>
      <c r="Q366" s="3"/>
      <c r="R366" s="3">
        <v>3</v>
      </c>
      <c r="S366" s="3">
        <v>4</v>
      </c>
      <c r="T366" s="3">
        <v>6</v>
      </c>
      <c r="U366" s="3"/>
      <c r="V366" s="3">
        <v>7</v>
      </c>
      <c r="W366" s="3">
        <v>3</v>
      </c>
      <c r="X366" s="3"/>
      <c r="Y366" s="3"/>
      <c r="Z366" s="3">
        <v>2</v>
      </c>
      <c r="AA366" s="3">
        <v>1</v>
      </c>
      <c r="AB366" s="3"/>
      <c r="AC366" s="3">
        <v>1</v>
      </c>
      <c r="AD366" s="3"/>
      <c r="AE366" s="3"/>
      <c r="AF366" s="3"/>
      <c r="AG366" s="3"/>
      <c r="AH366" s="3"/>
      <c r="AI366" s="3"/>
      <c r="AJ366" s="3"/>
      <c r="AK366" s="3"/>
      <c r="AL366" s="3"/>
      <c r="AM366" s="3"/>
      <c r="AN366" s="3"/>
      <c r="AO366" s="3"/>
      <c r="AP366" s="3"/>
      <c r="AQ366" s="3"/>
    </row>
    <row r="367" spans="1:43" x14ac:dyDescent="0.25">
      <c r="A367" s="61" t="s">
        <v>167</v>
      </c>
      <c r="B367" s="3"/>
      <c r="C367" s="3">
        <v>3</v>
      </c>
      <c r="D367" s="3"/>
      <c r="E367" s="3"/>
      <c r="F367" s="3">
        <v>4</v>
      </c>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row>
    <row r="368" spans="1:43" ht="30" x14ac:dyDescent="0.25">
      <c r="A368" s="61" t="s">
        <v>200</v>
      </c>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v>1</v>
      </c>
      <c r="AB368" s="3">
        <v>1</v>
      </c>
      <c r="AC368" s="3"/>
      <c r="AD368" s="3">
        <v>1</v>
      </c>
      <c r="AE368" s="3"/>
      <c r="AF368" s="3"/>
      <c r="AG368" s="3"/>
      <c r="AH368" s="3"/>
      <c r="AI368" s="3"/>
      <c r="AJ368" s="3"/>
      <c r="AK368" s="3"/>
      <c r="AL368" s="3"/>
      <c r="AM368" s="3"/>
      <c r="AN368" s="3"/>
      <c r="AO368" s="3"/>
      <c r="AP368" s="3"/>
      <c r="AQ368" s="3"/>
    </row>
    <row r="369" spans="1:43" x14ac:dyDescent="0.25">
      <c r="A369" s="61" t="s">
        <v>168</v>
      </c>
      <c r="B369" s="3"/>
      <c r="C369" s="3"/>
      <c r="D369" s="3"/>
      <c r="E369" s="3"/>
      <c r="F369" s="3"/>
      <c r="G369" s="3"/>
      <c r="H369" s="3"/>
      <c r="I369" s="3"/>
      <c r="J369" s="3"/>
      <c r="K369" s="3"/>
      <c r="L369" s="3"/>
      <c r="M369" s="3"/>
      <c r="N369" s="3"/>
      <c r="O369" s="3"/>
      <c r="P369" s="3"/>
      <c r="Q369" s="3"/>
      <c r="R369" s="3"/>
      <c r="S369" s="3"/>
      <c r="T369" s="3"/>
      <c r="U369" s="3"/>
      <c r="V369" s="3"/>
      <c r="W369" s="3"/>
      <c r="X369" s="3"/>
      <c r="Y369" s="3">
        <v>1</v>
      </c>
      <c r="Z369" s="3">
        <v>1</v>
      </c>
      <c r="AA369" s="3"/>
      <c r="AB369" s="3"/>
      <c r="AC369" s="3"/>
      <c r="AD369" s="3"/>
      <c r="AE369" s="3">
        <v>1</v>
      </c>
      <c r="AF369" s="3"/>
      <c r="AG369" s="3"/>
      <c r="AH369" s="3">
        <v>1</v>
      </c>
      <c r="AI369" s="3"/>
      <c r="AJ369" s="3">
        <v>1</v>
      </c>
      <c r="AK369" s="3"/>
      <c r="AL369" s="3"/>
      <c r="AM369" s="3">
        <v>6</v>
      </c>
      <c r="AN369" s="3"/>
      <c r="AO369" s="3"/>
      <c r="AP369" s="3"/>
      <c r="AQ369" s="3">
        <v>3</v>
      </c>
    </row>
    <row r="370" spans="1:43" x14ac:dyDescent="0.25">
      <c r="A370" s="61" t="s">
        <v>201</v>
      </c>
      <c r="B370" s="3"/>
      <c r="C370" s="3"/>
      <c r="D370" s="3"/>
      <c r="E370" s="3"/>
      <c r="F370" s="3"/>
      <c r="G370" s="3"/>
      <c r="H370" s="3"/>
      <c r="I370" s="3"/>
      <c r="J370" s="3"/>
      <c r="K370" s="3"/>
      <c r="L370" s="3"/>
      <c r="M370" s="3"/>
      <c r="N370" s="3"/>
      <c r="O370" s="3"/>
      <c r="P370" s="3"/>
      <c r="Q370" s="3"/>
      <c r="R370" s="3"/>
      <c r="S370" s="3"/>
      <c r="T370" s="3"/>
      <c r="U370" s="3"/>
      <c r="V370" s="3"/>
      <c r="W370" s="3"/>
      <c r="X370" s="3"/>
      <c r="Y370" s="3">
        <v>2</v>
      </c>
      <c r="Z370" s="3"/>
      <c r="AA370" s="3">
        <v>1</v>
      </c>
      <c r="AB370" s="3"/>
      <c r="AC370" s="3"/>
      <c r="AD370" s="3">
        <v>1</v>
      </c>
      <c r="AE370" s="3">
        <v>2</v>
      </c>
      <c r="AF370" s="3">
        <v>1</v>
      </c>
      <c r="AG370" s="3"/>
      <c r="AH370" s="3">
        <v>3</v>
      </c>
      <c r="AI370" s="3">
        <v>1</v>
      </c>
      <c r="AJ370" s="3"/>
      <c r="AK370" s="3">
        <v>3</v>
      </c>
      <c r="AL370" s="3"/>
      <c r="AM370" s="3">
        <v>1</v>
      </c>
      <c r="AN370" s="3">
        <v>2</v>
      </c>
      <c r="AO370" s="3">
        <v>1</v>
      </c>
      <c r="AP370" s="3">
        <v>2</v>
      </c>
      <c r="AQ370" s="3">
        <v>11</v>
      </c>
    </row>
    <row r="371" spans="1:43" x14ac:dyDescent="0.25">
      <c r="A371" s="61" t="s">
        <v>202</v>
      </c>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v>1</v>
      </c>
      <c r="AD371" s="3"/>
      <c r="AE371" s="3"/>
      <c r="AF371" s="3"/>
      <c r="AG371" s="3"/>
      <c r="AH371" s="3"/>
      <c r="AI371" s="3"/>
      <c r="AJ371" s="3"/>
      <c r="AK371" s="3"/>
      <c r="AL371" s="3"/>
      <c r="AM371" s="3">
        <v>1</v>
      </c>
      <c r="AN371" s="3"/>
      <c r="AO371" s="3"/>
      <c r="AP371" s="3"/>
      <c r="AQ371" s="3"/>
    </row>
    <row r="372" spans="1:43" x14ac:dyDescent="0.25">
      <c r="A372" s="61" t="s">
        <v>203</v>
      </c>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v>1</v>
      </c>
      <c r="AL372" s="3"/>
      <c r="AM372" s="3"/>
      <c r="AN372" s="3"/>
      <c r="AO372" s="3"/>
      <c r="AP372" s="3"/>
      <c r="AQ372" s="3"/>
    </row>
    <row r="373" spans="1:43" x14ac:dyDescent="0.25">
      <c r="A373" s="61" t="s">
        <v>204</v>
      </c>
      <c r="B373" s="3"/>
      <c r="C373" s="3"/>
      <c r="D373" s="3"/>
      <c r="E373" s="3"/>
      <c r="F373" s="3"/>
      <c r="G373" s="3"/>
      <c r="H373" s="3"/>
      <c r="I373" s="3"/>
      <c r="J373" s="3"/>
      <c r="K373" s="3"/>
      <c r="L373" s="3"/>
      <c r="M373" s="3"/>
      <c r="N373" s="3"/>
      <c r="O373" s="3"/>
      <c r="P373" s="3"/>
      <c r="Q373" s="3"/>
      <c r="R373" s="3"/>
      <c r="S373" s="3"/>
      <c r="T373" s="3"/>
      <c r="U373" s="3"/>
      <c r="V373" s="3"/>
      <c r="W373" s="3"/>
      <c r="X373" s="3"/>
      <c r="Y373" s="3"/>
      <c r="Z373" s="3">
        <v>2</v>
      </c>
      <c r="AA373" s="3">
        <v>2</v>
      </c>
      <c r="AB373" s="3"/>
      <c r="AC373" s="3">
        <v>1</v>
      </c>
      <c r="AD373" s="3"/>
      <c r="AE373" s="3"/>
      <c r="AF373" s="3">
        <v>1</v>
      </c>
      <c r="AG373" s="3">
        <v>1</v>
      </c>
      <c r="AH373" s="3">
        <v>1</v>
      </c>
      <c r="AI373" s="3">
        <v>1</v>
      </c>
      <c r="AJ373" s="3">
        <v>1</v>
      </c>
      <c r="AK373" s="3"/>
      <c r="AL373" s="3"/>
      <c r="AM373" s="3"/>
      <c r="AN373" s="3"/>
      <c r="AO373" s="3"/>
      <c r="AP373" s="3"/>
      <c r="AQ373" s="3">
        <v>2</v>
      </c>
    </row>
    <row r="374" spans="1:43" x14ac:dyDescent="0.25">
      <c r="A374" s="61" t="s">
        <v>205</v>
      </c>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v>1</v>
      </c>
      <c r="AD374" s="3"/>
      <c r="AE374" s="3"/>
      <c r="AF374" s="3"/>
      <c r="AG374" s="3"/>
      <c r="AH374" s="3"/>
      <c r="AI374" s="3"/>
      <c r="AJ374" s="3"/>
      <c r="AK374" s="3"/>
      <c r="AL374" s="3"/>
      <c r="AM374" s="3"/>
      <c r="AN374" s="3"/>
      <c r="AO374" s="3"/>
      <c r="AP374" s="3"/>
      <c r="AQ374" s="3"/>
    </row>
    <row r="375" spans="1:43" x14ac:dyDescent="0.25">
      <c r="A375" s="61" t="s">
        <v>181</v>
      </c>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c r="AC375" s="3"/>
      <c r="AD375" s="3"/>
      <c r="AE375" s="3">
        <v>1</v>
      </c>
      <c r="AF375" s="3"/>
      <c r="AG375" s="3"/>
      <c r="AH375" s="3"/>
      <c r="AI375" s="3"/>
      <c r="AJ375" s="3"/>
      <c r="AK375" s="3"/>
      <c r="AL375" s="3"/>
      <c r="AM375" s="3"/>
      <c r="AN375" s="3">
        <v>1</v>
      </c>
      <c r="AO375" s="3"/>
      <c r="AP375" s="3"/>
      <c r="AQ375" s="3"/>
    </row>
    <row r="376" spans="1:43" ht="30" x14ac:dyDescent="0.25">
      <c r="A376" s="61" t="s">
        <v>206</v>
      </c>
      <c r="B376" s="3"/>
      <c r="C376" s="3"/>
      <c r="D376" s="3"/>
      <c r="E376" s="3"/>
      <c r="F376" s="3"/>
      <c r="G376" s="3"/>
      <c r="H376" s="3"/>
      <c r="I376" s="3"/>
      <c r="J376" s="3"/>
      <c r="K376" s="3"/>
      <c r="L376" s="3"/>
      <c r="M376" s="3"/>
      <c r="N376" s="3"/>
      <c r="O376" s="3"/>
      <c r="P376" s="3">
        <v>3</v>
      </c>
      <c r="Q376" s="3"/>
      <c r="R376" s="3"/>
      <c r="S376" s="3"/>
      <c r="T376" s="3"/>
      <c r="U376" s="3">
        <v>3</v>
      </c>
      <c r="V376" s="3"/>
      <c r="W376" s="3"/>
      <c r="X376" s="3"/>
      <c r="Y376" s="3"/>
      <c r="Z376" s="3"/>
      <c r="AA376" s="3"/>
      <c r="AB376" s="3"/>
      <c r="AC376" s="3"/>
      <c r="AD376" s="3"/>
      <c r="AE376" s="3"/>
      <c r="AF376" s="3"/>
      <c r="AG376" s="3"/>
      <c r="AH376" s="3"/>
      <c r="AI376" s="3"/>
      <c r="AJ376" s="3"/>
      <c r="AK376" s="3"/>
      <c r="AL376" s="3"/>
      <c r="AM376" s="3"/>
      <c r="AN376" s="3"/>
      <c r="AO376" s="3"/>
      <c r="AP376" s="3"/>
      <c r="AQ376" s="3"/>
    </row>
    <row r="377" spans="1:43" x14ac:dyDescent="0.25">
      <c r="A377" s="61" t="s">
        <v>173</v>
      </c>
      <c r="B377" s="3"/>
      <c r="C377" s="3"/>
      <c r="D377" s="3"/>
      <c r="E377" s="3"/>
      <c r="F377" s="3"/>
      <c r="G377" s="3"/>
      <c r="H377" s="3"/>
      <c r="I377" s="3">
        <v>4</v>
      </c>
      <c r="J377" s="3"/>
      <c r="K377" s="3"/>
      <c r="L377" s="3"/>
      <c r="M377" s="3"/>
      <c r="N377" s="3"/>
      <c r="O377" s="3"/>
      <c r="P377" s="3">
        <v>3</v>
      </c>
      <c r="Q377" s="3"/>
      <c r="R377" s="3"/>
      <c r="S377" s="3"/>
      <c r="T377" s="3"/>
      <c r="U377" s="3"/>
      <c r="V377" s="3"/>
      <c r="W377" s="3"/>
      <c r="X377" s="3"/>
      <c r="Y377" s="3"/>
      <c r="Z377" s="3"/>
      <c r="AA377" s="3">
        <v>1</v>
      </c>
      <c r="AB377" s="3"/>
      <c r="AC377" s="3"/>
      <c r="AD377" s="3"/>
      <c r="AE377" s="3"/>
      <c r="AF377" s="3"/>
      <c r="AG377" s="3"/>
      <c r="AH377" s="3"/>
      <c r="AI377" s="3"/>
      <c r="AJ377" s="3"/>
      <c r="AK377" s="3"/>
      <c r="AL377" s="3"/>
      <c r="AM377" s="3"/>
      <c r="AN377" s="3"/>
      <c r="AO377" s="3"/>
      <c r="AP377" s="3"/>
      <c r="AQ377" s="3"/>
    </row>
    <row r="378" spans="1:43" x14ac:dyDescent="0.25">
      <c r="A378" s="61" t="s">
        <v>174</v>
      </c>
      <c r="B378" s="3"/>
      <c r="C378" s="3"/>
      <c r="D378" s="3"/>
      <c r="E378" s="3"/>
      <c r="F378" s="3"/>
      <c r="G378" s="3">
        <v>4</v>
      </c>
      <c r="H378" s="3"/>
      <c r="I378" s="3"/>
      <c r="J378" s="3"/>
      <c r="K378" s="3">
        <v>9</v>
      </c>
      <c r="L378" s="3">
        <v>4</v>
      </c>
      <c r="M378" s="3"/>
      <c r="N378" s="3"/>
      <c r="O378" s="3"/>
      <c r="P378" s="3"/>
      <c r="Q378" s="3"/>
      <c r="R378" s="3">
        <v>3</v>
      </c>
      <c r="S378" s="3">
        <v>4</v>
      </c>
      <c r="T378" s="3">
        <v>4</v>
      </c>
      <c r="U378" s="3"/>
      <c r="V378" s="3">
        <v>4</v>
      </c>
      <c r="W378" s="3"/>
      <c r="X378" s="3"/>
      <c r="Y378" s="3"/>
      <c r="Z378" s="3"/>
      <c r="AA378" s="3"/>
      <c r="AB378" s="3">
        <v>1</v>
      </c>
      <c r="AC378" s="3"/>
      <c r="AD378" s="3"/>
      <c r="AE378" s="3"/>
      <c r="AF378" s="3"/>
      <c r="AG378" s="3"/>
      <c r="AH378" s="3"/>
      <c r="AI378" s="3"/>
      <c r="AJ378" s="3"/>
      <c r="AK378" s="3"/>
      <c r="AL378" s="3"/>
      <c r="AM378" s="3"/>
      <c r="AN378" s="3"/>
      <c r="AO378" s="3"/>
      <c r="AP378" s="3"/>
      <c r="AQ378" s="3"/>
    </row>
    <row r="379" spans="1:43" x14ac:dyDescent="0.25">
      <c r="A379" s="61" t="s">
        <v>175</v>
      </c>
      <c r="B379" s="3">
        <v>14</v>
      </c>
      <c r="C379" s="3">
        <v>7</v>
      </c>
      <c r="D379" s="3">
        <v>14</v>
      </c>
      <c r="E379" s="3">
        <v>7</v>
      </c>
      <c r="F379" s="3">
        <v>11</v>
      </c>
      <c r="G379" s="3">
        <v>12</v>
      </c>
      <c r="H379" s="3">
        <v>16</v>
      </c>
      <c r="I379" s="3">
        <v>9</v>
      </c>
      <c r="J379" s="3">
        <v>15</v>
      </c>
      <c r="K379" s="3">
        <v>23</v>
      </c>
      <c r="L379" s="3">
        <v>12</v>
      </c>
      <c r="M379" s="3">
        <v>10</v>
      </c>
      <c r="N379" s="3">
        <v>14</v>
      </c>
      <c r="O379" s="3">
        <v>13</v>
      </c>
      <c r="P379" s="3">
        <v>12</v>
      </c>
      <c r="Q379" s="3">
        <v>17</v>
      </c>
      <c r="R379" s="3">
        <v>16</v>
      </c>
      <c r="S379" s="3">
        <v>18</v>
      </c>
      <c r="T379" s="3">
        <v>7</v>
      </c>
      <c r="U379" s="3">
        <v>13</v>
      </c>
      <c r="V379" s="3">
        <v>6</v>
      </c>
      <c r="W379" s="3">
        <v>13</v>
      </c>
      <c r="X379" s="3">
        <v>4</v>
      </c>
      <c r="Y379" s="3">
        <v>3</v>
      </c>
      <c r="Z379" s="3">
        <v>2</v>
      </c>
      <c r="AA379" s="3">
        <v>1</v>
      </c>
      <c r="AB379" s="3"/>
      <c r="AC379" s="3"/>
      <c r="AD379" s="3"/>
      <c r="AE379" s="3">
        <v>1</v>
      </c>
      <c r="AF379" s="3"/>
      <c r="AG379" s="3">
        <v>1</v>
      </c>
      <c r="AH379" s="3">
        <v>3</v>
      </c>
      <c r="AI379" s="3"/>
      <c r="AJ379" s="3"/>
      <c r="AK379" s="3"/>
      <c r="AL379" s="3"/>
      <c r="AM379" s="3"/>
      <c r="AN379" s="3"/>
      <c r="AO379" s="3">
        <v>1</v>
      </c>
      <c r="AP379" s="3"/>
      <c r="AQ379" s="3"/>
    </row>
    <row r="380" spans="1:43" x14ac:dyDescent="0.25">
      <c r="A380" s="61" t="s">
        <v>207</v>
      </c>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c r="AC380" s="3">
        <v>2</v>
      </c>
      <c r="AD380" s="3"/>
      <c r="AE380" s="3">
        <v>1</v>
      </c>
      <c r="AF380" s="3"/>
      <c r="AG380" s="3"/>
      <c r="AH380" s="3"/>
      <c r="AI380" s="3"/>
      <c r="AJ380" s="3"/>
      <c r="AK380" s="3"/>
      <c r="AL380" s="3">
        <v>1</v>
      </c>
      <c r="AM380" s="3"/>
      <c r="AN380" s="3"/>
      <c r="AO380" s="3"/>
      <c r="AP380" s="3"/>
      <c r="AQ380" s="3"/>
    </row>
    <row r="381" spans="1:43" x14ac:dyDescent="0.25">
      <c r="A381" s="61" t="s">
        <v>208</v>
      </c>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c r="AD381" s="3"/>
      <c r="AE381" s="3"/>
      <c r="AF381" s="3"/>
      <c r="AG381" s="3">
        <v>1</v>
      </c>
      <c r="AH381" s="3"/>
      <c r="AI381" s="3"/>
      <c r="AJ381" s="3"/>
      <c r="AK381" s="3"/>
      <c r="AL381" s="3"/>
      <c r="AM381" s="3"/>
      <c r="AN381" s="3"/>
      <c r="AO381" s="3"/>
      <c r="AP381" s="3"/>
      <c r="AQ381" s="3"/>
    </row>
    <row r="382" spans="1:43" ht="39.75" customHeight="1" x14ac:dyDescent="0.25">
      <c r="A382" s="61" t="s">
        <v>178</v>
      </c>
      <c r="B382" s="3"/>
      <c r="C382" s="3"/>
      <c r="D382" s="3"/>
      <c r="E382" s="3"/>
      <c r="F382" s="3"/>
      <c r="G382" s="3"/>
      <c r="H382" s="3"/>
      <c r="I382" s="3"/>
      <c r="J382" s="3"/>
      <c r="K382" s="3"/>
      <c r="L382" s="3"/>
      <c r="M382" s="3"/>
      <c r="N382" s="3"/>
      <c r="O382" s="3"/>
      <c r="P382" s="3"/>
      <c r="Q382" s="3"/>
      <c r="R382" s="3"/>
      <c r="S382" s="3"/>
      <c r="T382" s="3"/>
      <c r="U382" s="3"/>
      <c r="V382" s="3"/>
      <c r="W382" s="3"/>
      <c r="X382" s="3"/>
      <c r="Y382" s="3"/>
      <c r="Z382" s="3">
        <v>1</v>
      </c>
      <c r="AA382" s="3"/>
      <c r="AB382" s="3"/>
      <c r="AC382" s="3"/>
      <c r="AD382" s="3"/>
      <c r="AE382" s="3"/>
      <c r="AF382" s="3"/>
      <c r="AG382" s="3">
        <v>1</v>
      </c>
      <c r="AH382" s="3"/>
      <c r="AI382" s="3"/>
      <c r="AJ382" s="3"/>
      <c r="AK382" s="3"/>
      <c r="AL382" s="3"/>
      <c r="AM382" s="3"/>
      <c r="AN382" s="3"/>
      <c r="AO382" s="3"/>
      <c r="AP382" s="3"/>
      <c r="AQ382" s="3"/>
    </row>
    <row r="383" spans="1:43" ht="30" x14ac:dyDescent="0.25">
      <c r="A383" s="61" t="s">
        <v>209</v>
      </c>
      <c r="B383" s="3"/>
      <c r="C383" s="3"/>
      <c r="D383" s="3"/>
      <c r="E383" s="3"/>
      <c r="F383" s="3"/>
      <c r="G383" s="3"/>
      <c r="H383" s="3"/>
      <c r="I383" s="3"/>
      <c r="J383" s="3"/>
      <c r="K383" s="3"/>
      <c r="L383" s="3"/>
      <c r="M383" s="3"/>
      <c r="N383" s="3"/>
      <c r="O383" s="3"/>
      <c r="P383" s="3"/>
      <c r="Q383" s="3"/>
      <c r="R383" s="3"/>
      <c r="S383" s="3"/>
      <c r="T383" s="3"/>
      <c r="U383" s="3">
        <v>3</v>
      </c>
      <c r="V383" s="3"/>
      <c r="W383" s="3"/>
      <c r="X383" s="3"/>
      <c r="Y383" s="3"/>
      <c r="Z383" s="3"/>
      <c r="AA383" s="3"/>
      <c r="AB383" s="3"/>
      <c r="AC383" s="3"/>
      <c r="AD383" s="3"/>
      <c r="AE383" s="3">
        <v>1</v>
      </c>
      <c r="AF383" s="3"/>
      <c r="AG383" s="3"/>
      <c r="AH383" s="3"/>
      <c r="AI383" s="3"/>
      <c r="AJ383" s="3"/>
      <c r="AK383" s="3"/>
      <c r="AL383" s="3"/>
      <c r="AM383" s="3"/>
      <c r="AN383" s="3"/>
      <c r="AO383" s="3"/>
      <c r="AP383" s="3"/>
      <c r="AQ383" s="3"/>
    </row>
    <row r="384" spans="1:43" ht="30" x14ac:dyDescent="0.25">
      <c r="A384" s="61" t="s">
        <v>210</v>
      </c>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3"/>
      <c r="AC384" s="3">
        <v>1</v>
      </c>
      <c r="AD384" s="3"/>
      <c r="AE384" s="3"/>
      <c r="AF384" s="3"/>
      <c r="AG384" s="3"/>
      <c r="AH384" s="3"/>
      <c r="AI384" s="3"/>
      <c r="AJ384" s="3"/>
      <c r="AK384" s="3"/>
      <c r="AL384" s="3"/>
      <c r="AM384" s="3"/>
      <c r="AN384" s="3"/>
      <c r="AO384" s="3"/>
      <c r="AP384" s="3"/>
      <c r="AQ384" s="3"/>
    </row>
    <row r="385" spans="1:43" ht="30" x14ac:dyDescent="0.25">
      <c r="A385" s="61" t="s">
        <v>211</v>
      </c>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3"/>
      <c r="AC385" s="3"/>
      <c r="AD385" s="3">
        <v>1</v>
      </c>
      <c r="AE385" s="3"/>
      <c r="AF385" s="3"/>
      <c r="AG385" s="3"/>
      <c r="AH385" s="3"/>
      <c r="AI385" s="3"/>
      <c r="AJ385" s="3"/>
      <c r="AK385" s="3"/>
      <c r="AL385" s="3"/>
      <c r="AM385" s="3"/>
      <c r="AN385" s="3"/>
      <c r="AO385" s="3"/>
      <c r="AP385" s="3"/>
      <c r="AQ385" s="3"/>
    </row>
    <row r="386" spans="1:43" ht="30" x14ac:dyDescent="0.25">
      <c r="A386" s="175" t="s">
        <v>212</v>
      </c>
      <c r="B386" s="3"/>
      <c r="C386" s="3"/>
      <c r="D386" s="3"/>
      <c r="E386" s="3"/>
      <c r="F386" s="3"/>
      <c r="G386" s="3"/>
      <c r="H386" s="3"/>
      <c r="I386" s="3"/>
      <c r="J386" s="3"/>
      <c r="K386" s="3"/>
      <c r="L386" s="3"/>
      <c r="M386" s="3"/>
      <c r="N386" s="3"/>
      <c r="O386" s="3"/>
      <c r="P386" s="3"/>
      <c r="Q386" s="3"/>
      <c r="R386" s="3"/>
      <c r="S386" s="3"/>
      <c r="T386" s="3"/>
      <c r="U386" s="3"/>
      <c r="V386" s="3"/>
      <c r="W386" s="3"/>
      <c r="X386" s="3"/>
      <c r="Y386" s="3">
        <v>1</v>
      </c>
      <c r="Z386" s="3"/>
      <c r="AA386" s="3"/>
      <c r="AB386" s="3">
        <v>2</v>
      </c>
      <c r="AC386" s="3">
        <v>1</v>
      </c>
      <c r="AD386" s="3">
        <v>1</v>
      </c>
      <c r="AE386" s="3"/>
      <c r="AF386" s="3"/>
      <c r="AG386" s="3"/>
      <c r="AH386" s="3"/>
      <c r="AI386" s="3"/>
      <c r="AJ386" s="3"/>
      <c r="AK386" s="3"/>
      <c r="AL386" s="3"/>
      <c r="AM386" s="3">
        <v>1</v>
      </c>
      <c r="AN386" s="3"/>
      <c r="AO386" s="3">
        <v>1</v>
      </c>
      <c r="AP386" s="3"/>
      <c r="AQ386" s="3"/>
    </row>
  </sheetData>
  <mergeCells count="10">
    <mergeCell ref="A278:N278"/>
    <mergeCell ref="X278:AI278"/>
    <mergeCell ref="A330:N330"/>
    <mergeCell ref="X330:AI330"/>
    <mergeCell ref="A1:B1"/>
    <mergeCell ref="A49:C49"/>
    <mergeCell ref="A98:C98"/>
    <mergeCell ref="A143:C143"/>
    <mergeCell ref="A188:C188"/>
    <mergeCell ref="A233:C233"/>
  </mergeCells>
  <pageMargins left="0.7" right="0.7" top="0.75" bottom="0.75" header="0.3" footer="0.3"/>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38436-ECCB-40A7-A568-7EE9AAD65061}">
  <dimension ref="A1:F74"/>
  <sheetViews>
    <sheetView workbookViewId="0">
      <pane xSplit="1" ySplit="4" topLeftCell="B47" activePane="bottomRight" state="frozen"/>
      <selection pane="topRight" activeCell="F1" sqref="F1:G1"/>
      <selection pane="bottomLeft" activeCell="F1" sqref="F1:G1"/>
      <selection pane="bottomRight" activeCell="A54" sqref="A54:XFD54"/>
    </sheetView>
  </sheetViews>
  <sheetFormatPr defaultColWidth="8.5703125" defaultRowHeight="15" x14ac:dyDescent="0.25"/>
  <cols>
    <col min="1" max="1" width="21.5703125" style="22" customWidth="1"/>
    <col min="2" max="3" width="13.7109375" style="22" customWidth="1"/>
    <col min="4" max="4" width="10.42578125" style="22" bestFit="1" customWidth="1"/>
    <col min="5" max="32" width="8.5703125" style="22"/>
    <col min="33" max="33" width="9" style="22" bestFit="1" customWidth="1"/>
    <col min="34" max="35" width="8.5703125" style="22"/>
    <col min="36" max="36" width="10.5703125" style="22" customWidth="1"/>
    <col min="37" max="16384" width="8.5703125" style="22"/>
  </cols>
  <sheetData>
    <row r="1" spans="1:5" s="60" customFormat="1" ht="53.45" customHeight="1" x14ac:dyDescent="0.25">
      <c r="A1" s="76"/>
      <c r="B1" s="90"/>
      <c r="C1" s="90"/>
      <c r="D1" s="90"/>
      <c r="E1" s="90"/>
    </row>
    <row r="2" spans="1:5" s="52" customFormat="1" x14ac:dyDescent="0.25">
      <c r="A2" s="79"/>
    </row>
    <row r="3" spans="1:5" x14ac:dyDescent="0.25">
      <c r="A3" s="82" t="s">
        <v>213</v>
      </c>
      <c r="B3" s="81"/>
      <c r="C3" s="81"/>
      <c r="D3" s="81"/>
    </row>
    <row r="4" spans="1:5" ht="30" x14ac:dyDescent="0.25">
      <c r="A4" s="153"/>
      <c r="B4" s="61" t="s">
        <v>214</v>
      </c>
      <c r="C4" s="61" t="s">
        <v>215</v>
      </c>
      <c r="D4" s="61" t="s">
        <v>16</v>
      </c>
      <c r="E4" s="42"/>
    </row>
    <row r="5" spans="1:5" x14ac:dyDescent="0.25">
      <c r="A5" s="68">
        <v>42644</v>
      </c>
      <c r="B5" s="3" t="s">
        <v>216</v>
      </c>
      <c r="C5" s="3" t="s">
        <v>216</v>
      </c>
      <c r="D5" s="3" t="s">
        <v>216</v>
      </c>
    </row>
    <row r="6" spans="1:5" x14ac:dyDescent="0.25">
      <c r="A6" s="68">
        <v>42675</v>
      </c>
      <c r="B6" s="3" t="s">
        <v>216</v>
      </c>
      <c r="C6" s="3" t="s">
        <v>216</v>
      </c>
      <c r="D6" s="3" t="s">
        <v>216</v>
      </c>
    </row>
    <row r="7" spans="1:5" x14ac:dyDescent="0.25">
      <c r="A7" s="68">
        <v>42705</v>
      </c>
      <c r="B7" s="3" t="s">
        <v>216</v>
      </c>
      <c r="C7" s="3" t="s">
        <v>216</v>
      </c>
      <c r="D7" s="3" t="s">
        <v>216</v>
      </c>
    </row>
    <row r="8" spans="1:5" x14ac:dyDescent="0.25">
      <c r="A8" s="68">
        <v>42736</v>
      </c>
      <c r="B8" s="3" t="s">
        <v>216</v>
      </c>
      <c r="C8" s="3" t="s">
        <v>216</v>
      </c>
      <c r="D8" s="3" t="s">
        <v>216</v>
      </c>
    </row>
    <row r="9" spans="1:5" x14ac:dyDescent="0.25">
      <c r="A9" s="68">
        <v>42767</v>
      </c>
      <c r="B9" s="3" t="s">
        <v>216</v>
      </c>
      <c r="C9" s="3" t="s">
        <v>216</v>
      </c>
      <c r="D9" s="3" t="s">
        <v>216</v>
      </c>
    </row>
    <row r="10" spans="1:5" x14ac:dyDescent="0.25">
      <c r="A10" s="68">
        <v>42795</v>
      </c>
      <c r="B10" s="3" t="s">
        <v>216</v>
      </c>
      <c r="C10" s="3" t="s">
        <v>216</v>
      </c>
      <c r="D10" s="3" t="s">
        <v>216</v>
      </c>
    </row>
    <row r="11" spans="1:5" x14ac:dyDescent="0.25">
      <c r="A11" s="68">
        <v>42826</v>
      </c>
      <c r="B11" s="3" t="s">
        <v>216</v>
      </c>
      <c r="C11" s="3" t="s">
        <v>216</v>
      </c>
      <c r="D11" s="3" t="s">
        <v>216</v>
      </c>
    </row>
    <row r="12" spans="1:5" x14ac:dyDescent="0.25">
      <c r="A12" s="68">
        <v>42856</v>
      </c>
      <c r="B12" s="3" t="s">
        <v>216</v>
      </c>
      <c r="C12" s="3" t="s">
        <v>216</v>
      </c>
      <c r="D12" s="3" t="s">
        <v>216</v>
      </c>
    </row>
    <row r="13" spans="1:5" x14ac:dyDescent="0.25">
      <c r="A13" s="68">
        <v>42887</v>
      </c>
      <c r="B13" s="3" t="s">
        <v>216</v>
      </c>
      <c r="C13" s="3" t="s">
        <v>216</v>
      </c>
      <c r="D13" s="3" t="s">
        <v>216</v>
      </c>
    </row>
    <row r="14" spans="1:5" x14ac:dyDescent="0.25">
      <c r="A14" s="68">
        <v>42917</v>
      </c>
      <c r="B14" s="3" t="s">
        <v>216</v>
      </c>
      <c r="C14" s="3" t="s">
        <v>216</v>
      </c>
      <c r="D14" s="3" t="s">
        <v>216</v>
      </c>
    </row>
    <row r="15" spans="1:5" x14ac:dyDescent="0.25">
      <c r="A15" s="68">
        <v>42948</v>
      </c>
      <c r="B15" s="3" t="s">
        <v>216</v>
      </c>
      <c r="C15" s="3" t="s">
        <v>216</v>
      </c>
      <c r="D15" s="3" t="s">
        <v>216</v>
      </c>
    </row>
    <row r="16" spans="1:5" x14ac:dyDescent="0.25">
      <c r="A16" s="68">
        <v>42979</v>
      </c>
      <c r="B16" s="3" t="s">
        <v>216</v>
      </c>
      <c r="C16" s="3" t="s">
        <v>216</v>
      </c>
      <c r="D16" s="3" t="s">
        <v>216</v>
      </c>
    </row>
    <row r="17" spans="1:4" x14ac:dyDescent="0.25">
      <c r="A17" s="68">
        <v>43009</v>
      </c>
      <c r="B17" s="3" t="s">
        <v>216</v>
      </c>
      <c r="C17" s="3" t="s">
        <v>216</v>
      </c>
      <c r="D17" s="3" t="s">
        <v>216</v>
      </c>
    </row>
    <row r="18" spans="1:4" x14ac:dyDescent="0.25">
      <c r="A18" s="68">
        <v>43040</v>
      </c>
      <c r="B18" s="3" t="s">
        <v>216</v>
      </c>
      <c r="C18" s="3" t="s">
        <v>216</v>
      </c>
      <c r="D18" s="3" t="s">
        <v>216</v>
      </c>
    </row>
    <row r="19" spans="1:4" x14ac:dyDescent="0.25">
      <c r="A19" s="68">
        <v>43070</v>
      </c>
      <c r="B19" s="3" t="s">
        <v>216</v>
      </c>
      <c r="C19" s="3" t="s">
        <v>216</v>
      </c>
      <c r="D19" s="3" t="s">
        <v>216</v>
      </c>
    </row>
    <row r="20" spans="1:4" x14ac:dyDescent="0.25">
      <c r="A20" s="68">
        <v>43101</v>
      </c>
      <c r="B20" s="3" t="s">
        <v>216</v>
      </c>
      <c r="C20" s="3" t="s">
        <v>216</v>
      </c>
      <c r="D20" s="3" t="s">
        <v>216</v>
      </c>
    </row>
    <row r="21" spans="1:4" x14ac:dyDescent="0.25">
      <c r="A21" s="68">
        <v>43132</v>
      </c>
      <c r="B21" s="3" t="s">
        <v>216</v>
      </c>
      <c r="C21" s="3" t="s">
        <v>216</v>
      </c>
      <c r="D21" s="3" t="s">
        <v>216</v>
      </c>
    </row>
    <row r="22" spans="1:4" x14ac:dyDescent="0.25">
      <c r="A22" s="68">
        <v>43160</v>
      </c>
      <c r="B22" s="3" t="s">
        <v>216</v>
      </c>
      <c r="C22" s="3" t="s">
        <v>216</v>
      </c>
      <c r="D22" s="3" t="s">
        <v>216</v>
      </c>
    </row>
    <row r="23" spans="1:4" x14ac:dyDescent="0.25">
      <c r="A23" s="68">
        <v>43191</v>
      </c>
      <c r="B23" s="3" t="s">
        <v>216</v>
      </c>
      <c r="C23" s="3" t="s">
        <v>216</v>
      </c>
      <c r="D23" s="3" t="s">
        <v>216</v>
      </c>
    </row>
    <row r="24" spans="1:4" x14ac:dyDescent="0.25">
      <c r="A24" s="68">
        <v>43221</v>
      </c>
      <c r="B24" s="3" t="s">
        <v>216</v>
      </c>
      <c r="C24" s="3" t="s">
        <v>216</v>
      </c>
      <c r="D24" s="3" t="s">
        <v>216</v>
      </c>
    </row>
    <row r="25" spans="1:4" x14ac:dyDescent="0.25">
      <c r="A25" s="68">
        <v>43252</v>
      </c>
      <c r="B25" s="3" t="s">
        <v>216</v>
      </c>
      <c r="C25" s="3" t="s">
        <v>216</v>
      </c>
      <c r="D25" s="3" t="s">
        <v>216</v>
      </c>
    </row>
    <row r="26" spans="1:4" x14ac:dyDescent="0.25">
      <c r="A26" s="68">
        <v>43282</v>
      </c>
      <c r="B26" s="3">
        <v>285</v>
      </c>
      <c r="C26" s="3">
        <v>265</v>
      </c>
      <c r="D26" s="3">
        <f xml:space="preserve"> B26 + C26</f>
        <v>550</v>
      </c>
    </row>
    <row r="27" spans="1:4" x14ac:dyDescent="0.25">
      <c r="A27" s="68">
        <v>43313</v>
      </c>
      <c r="B27" s="3">
        <v>332</v>
      </c>
      <c r="C27" s="3">
        <v>331</v>
      </c>
      <c r="D27" s="3">
        <f t="shared" ref="D27:D52" si="0" xml:space="preserve"> B27 + C27</f>
        <v>663</v>
      </c>
    </row>
    <row r="28" spans="1:4" x14ac:dyDescent="0.25">
      <c r="A28" s="68">
        <v>43344</v>
      </c>
      <c r="B28" s="3">
        <v>298</v>
      </c>
      <c r="C28" s="3">
        <v>284</v>
      </c>
      <c r="D28" s="3">
        <f t="shared" si="0"/>
        <v>582</v>
      </c>
    </row>
    <row r="29" spans="1:4" x14ac:dyDescent="0.25">
      <c r="A29" s="68">
        <v>43374</v>
      </c>
      <c r="B29" s="3">
        <v>312</v>
      </c>
      <c r="C29" s="3">
        <v>352</v>
      </c>
      <c r="D29" s="3">
        <f t="shared" si="0"/>
        <v>664</v>
      </c>
    </row>
    <row r="30" spans="1:4" x14ac:dyDescent="0.25">
      <c r="A30" s="68">
        <v>43405</v>
      </c>
      <c r="B30" s="3">
        <v>308</v>
      </c>
      <c r="C30" s="3">
        <v>307</v>
      </c>
      <c r="D30" s="3">
        <f t="shared" si="0"/>
        <v>615</v>
      </c>
    </row>
    <row r="31" spans="1:4" x14ac:dyDescent="0.25">
      <c r="A31" s="68">
        <v>43435</v>
      </c>
      <c r="B31" s="3">
        <v>247</v>
      </c>
      <c r="C31" s="3">
        <v>217</v>
      </c>
      <c r="D31" s="3">
        <f t="shared" si="0"/>
        <v>464</v>
      </c>
    </row>
    <row r="32" spans="1:4" x14ac:dyDescent="0.25">
      <c r="A32" s="68">
        <v>43466</v>
      </c>
      <c r="B32" s="3">
        <v>477</v>
      </c>
      <c r="C32" s="3">
        <v>691</v>
      </c>
      <c r="D32" s="3">
        <f t="shared" si="0"/>
        <v>1168</v>
      </c>
    </row>
    <row r="33" spans="1:6" x14ac:dyDescent="0.25">
      <c r="A33" s="68">
        <v>43497</v>
      </c>
      <c r="B33" s="3">
        <v>428</v>
      </c>
      <c r="C33" s="3">
        <v>786</v>
      </c>
      <c r="D33" s="3">
        <f t="shared" si="0"/>
        <v>1214</v>
      </c>
    </row>
    <row r="34" spans="1:6" x14ac:dyDescent="0.25">
      <c r="A34" s="68">
        <v>43525</v>
      </c>
      <c r="B34" s="3">
        <v>455</v>
      </c>
      <c r="C34" s="3">
        <v>1029</v>
      </c>
      <c r="D34" s="3">
        <f t="shared" si="0"/>
        <v>1484</v>
      </c>
    </row>
    <row r="35" spans="1:6" x14ac:dyDescent="0.25">
      <c r="A35" s="68">
        <v>43556</v>
      </c>
      <c r="B35" s="3">
        <v>422</v>
      </c>
      <c r="C35" s="3">
        <v>811</v>
      </c>
      <c r="D35" s="3">
        <f t="shared" si="0"/>
        <v>1233</v>
      </c>
    </row>
    <row r="36" spans="1:6" x14ac:dyDescent="0.25">
      <c r="A36" s="68">
        <v>43586</v>
      </c>
      <c r="B36" s="3">
        <v>547</v>
      </c>
      <c r="C36" s="3">
        <v>1064</v>
      </c>
      <c r="D36" s="3">
        <f t="shared" si="0"/>
        <v>1611</v>
      </c>
    </row>
    <row r="37" spans="1:6" x14ac:dyDescent="0.25">
      <c r="A37" s="68">
        <v>43617</v>
      </c>
      <c r="B37" s="3" t="s">
        <v>216</v>
      </c>
      <c r="C37" s="3" t="s">
        <v>216</v>
      </c>
      <c r="D37" s="3" t="s">
        <v>216</v>
      </c>
    </row>
    <row r="38" spans="1:6" x14ac:dyDescent="0.25">
      <c r="A38" s="68">
        <v>43647</v>
      </c>
      <c r="B38" s="3">
        <v>687</v>
      </c>
      <c r="C38" s="3">
        <v>794</v>
      </c>
      <c r="D38" s="3">
        <f t="shared" si="0"/>
        <v>1481</v>
      </c>
    </row>
    <row r="39" spans="1:6" x14ac:dyDescent="0.25">
      <c r="A39" s="68">
        <v>43678</v>
      </c>
      <c r="B39" s="3">
        <v>696</v>
      </c>
      <c r="C39" s="3">
        <v>971</v>
      </c>
      <c r="D39" s="3">
        <f t="shared" si="0"/>
        <v>1667</v>
      </c>
    </row>
    <row r="40" spans="1:6" x14ac:dyDescent="0.25">
      <c r="A40" s="68">
        <v>43709</v>
      </c>
      <c r="B40" s="3">
        <v>635</v>
      </c>
      <c r="C40" s="3">
        <v>906</v>
      </c>
      <c r="D40" s="3">
        <f t="shared" si="0"/>
        <v>1541</v>
      </c>
    </row>
    <row r="41" spans="1:6" x14ac:dyDescent="0.25">
      <c r="A41" s="68">
        <v>43739</v>
      </c>
      <c r="B41" s="3">
        <v>691</v>
      </c>
      <c r="C41" s="3">
        <v>994</v>
      </c>
      <c r="D41" s="3">
        <f t="shared" si="0"/>
        <v>1685</v>
      </c>
    </row>
    <row r="42" spans="1:6" x14ac:dyDescent="0.25">
      <c r="A42" s="68">
        <v>43770</v>
      </c>
      <c r="B42" s="3">
        <v>702</v>
      </c>
      <c r="C42" s="3">
        <v>960</v>
      </c>
      <c r="D42" s="3">
        <f t="shared" si="0"/>
        <v>1662</v>
      </c>
      <c r="F42" s="84"/>
    </row>
    <row r="43" spans="1:6" x14ac:dyDescent="0.25">
      <c r="A43" s="68">
        <v>43800</v>
      </c>
      <c r="B43" s="3">
        <v>589</v>
      </c>
      <c r="C43" s="3">
        <v>756</v>
      </c>
      <c r="D43" s="3">
        <f t="shared" si="0"/>
        <v>1345</v>
      </c>
    </row>
    <row r="44" spans="1:6" x14ac:dyDescent="0.25">
      <c r="A44" s="68">
        <v>43831</v>
      </c>
      <c r="B44" s="3">
        <v>653</v>
      </c>
      <c r="C44" s="3">
        <v>876</v>
      </c>
      <c r="D44" s="3">
        <f t="shared" si="0"/>
        <v>1529</v>
      </c>
    </row>
    <row r="45" spans="1:6" x14ac:dyDescent="0.25">
      <c r="A45" s="68">
        <v>43862</v>
      </c>
      <c r="B45" s="3">
        <v>698</v>
      </c>
      <c r="C45" s="3">
        <v>869</v>
      </c>
      <c r="D45" s="3">
        <f t="shared" si="0"/>
        <v>1567</v>
      </c>
      <c r="F45" s="84"/>
    </row>
    <row r="46" spans="1:6" x14ac:dyDescent="0.25">
      <c r="A46" s="68">
        <v>43891</v>
      </c>
      <c r="B46" s="3">
        <v>635</v>
      </c>
      <c r="C46" s="3">
        <v>927</v>
      </c>
      <c r="D46" s="3">
        <f t="shared" si="0"/>
        <v>1562</v>
      </c>
    </row>
    <row r="47" spans="1:6" x14ac:dyDescent="0.25">
      <c r="A47" s="68">
        <v>43922</v>
      </c>
      <c r="B47" s="3">
        <v>623</v>
      </c>
      <c r="C47" s="3">
        <v>526</v>
      </c>
      <c r="D47" s="3">
        <f t="shared" si="0"/>
        <v>1149</v>
      </c>
    </row>
    <row r="48" spans="1:6" x14ac:dyDescent="0.25">
      <c r="A48" s="68">
        <v>43952</v>
      </c>
      <c r="B48" s="3">
        <v>605</v>
      </c>
      <c r="C48" s="3">
        <v>627</v>
      </c>
      <c r="D48" s="3">
        <f t="shared" si="0"/>
        <v>1232</v>
      </c>
    </row>
    <row r="49" spans="1:4" x14ac:dyDescent="0.25">
      <c r="A49" s="68">
        <v>43983</v>
      </c>
      <c r="B49" s="3">
        <v>644</v>
      </c>
      <c r="C49" s="3">
        <v>771</v>
      </c>
      <c r="D49" s="3">
        <f t="shared" si="0"/>
        <v>1415</v>
      </c>
    </row>
    <row r="50" spans="1:4" x14ac:dyDescent="0.25">
      <c r="A50" s="68">
        <v>44013</v>
      </c>
      <c r="B50" s="3">
        <v>729</v>
      </c>
      <c r="C50" s="3">
        <v>823</v>
      </c>
      <c r="D50" s="3">
        <f t="shared" si="0"/>
        <v>1552</v>
      </c>
    </row>
    <row r="51" spans="1:4" x14ac:dyDescent="0.25">
      <c r="A51" s="68">
        <v>44044</v>
      </c>
      <c r="B51" s="3">
        <v>756</v>
      </c>
      <c r="C51" s="3">
        <v>624</v>
      </c>
      <c r="D51" s="3">
        <f t="shared" si="0"/>
        <v>1380</v>
      </c>
    </row>
    <row r="52" spans="1:4" x14ac:dyDescent="0.25">
      <c r="A52" s="68">
        <v>44075</v>
      </c>
      <c r="B52" s="3">
        <v>723</v>
      </c>
      <c r="C52" s="3">
        <v>638</v>
      </c>
      <c r="D52" s="3">
        <f t="shared" si="0"/>
        <v>1361</v>
      </c>
    </row>
    <row r="53" spans="1:4" x14ac:dyDescent="0.25">
      <c r="A53" s="68">
        <v>44105</v>
      </c>
      <c r="B53" s="3">
        <v>706</v>
      </c>
      <c r="C53" s="3">
        <v>626</v>
      </c>
      <c r="D53" s="3">
        <v>1332</v>
      </c>
    </row>
    <row r="54" spans="1:4" x14ac:dyDescent="0.25">
      <c r="A54" s="68">
        <v>44136</v>
      </c>
      <c r="B54" s="3">
        <v>711</v>
      </c>
      <c r="C54" s="3">
        <v>640</v>
      </c>
      <c r="D54" s="3">
        <v>1351</v>
      </c>
    </row>
    <row r="74" spans="1:2" x14ac:dyDescent="0.25">
      <c r="A74" s="90"/>
      <c r="B74" s="90"/>
    </row>
  </sheetData>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ECF64-99D2-4B6D-9E1C-E6AC2E94061A}">
  <dimension ref="A1:CI27"/>
  <sheetViews>
    <sheetView workbookViewId="0">
      <pane xSplit="1" ySplit="3" topLeftCell="CF4" activePane="bottomRight" state="frozen"/>
      <selection pane="topRight" activeCell="B1" sqref="B1"/>
      <selection pane="bottomLeft" activeCell="A4" sqref="A4"/>
      <selection pane="bottomRight" activeCell="CH27" sqref="CH27"/>
    </sheetView>
  </sheetViews>
  <sheetFormatPr defaultColWidth="33.42578125" defaultRowHeight="15" x14ac:dyDescent="0.25"/>
  <cols>
    <col min="1" max="1" width="43.7109375" style="90" bestFit="1" customWidth="1"/>
    <col min="2" max="2" width="10.7109375" style="90" customWidth="1"/>
    <col min="3" max="3" width="10.5703125" style="90" customWidth="1"/>
    <col min="4" max="4" width="10.7109375" style="90" customWidth="1"/>
    <col min="5" max="5" width="10.5703125" style="90" customWidth="1"/>
    <col min="6" max="6" width="10.7109375" style="90" customWidth="1"/>
    <col min="7" max="7" width="10.5703125" style="90" customWidth="1"/>
    <col min="8" max="8" width="10.7109375" style="90" customWidth="1"/>
    <col min="9" max="9" width="10.5703125" style="90" customWidth="1"/>
    <col min="10" max="10" width="10.7109375" style="90" customWidth="1"/>
    <col min="11" max="11" width="10.5703125" style="90" customWidth="1"/>
    <col min="12" max="12" width="10.7109375" style="90" customWidth="1"/>
    <col min="13" max="13" width="10.5703125" style="90" customWidth="1"/>
    <col min="14" max="14" width="10.7109375" style="90" customWidth="1"/>
    <col min="15" max="15" width="10.5703125" style="90" customWidth="1"/>
    <col min="16" max="16" width="10.7109375" style="90" customWidth="1"/>
    <col min="17" max="17" width="10.5703125" style="90" customWidth="1"/>
    <col min="18" max="18" width="10.7109375" style="90" customWidth="1"/>
    <col min="19" max="19" width="10.5703125" style="90" customWidth="1"/>
    <col min="20" max="20" width="10.7109375" style="90" customWidth="1"/>
    <col min="21" max="21" width="10.5703125" style="90" customWidth="1"/>
    <col min="22" max="22" width="10.7109375" style="90" customWidth="1"/>
    <col min="23" max="23" width="10.5703125" style="90" customWidth="1"/>
    <col min="24" max="24" width="11.42578125" style="90" customWidth="1"/>
    <col min="25" max="25" width="12.7109375" style="90" customWidth="1"/>
    <col min="26" max="26" width="11.5703125" style="90" customWidth="1"/>
    <col min="27" max="27" width="13.7109375" style="90" customWidth="1"/>
    <col min="28" max="28" width="11.5703125" style="90" customWidth="1"/>
    <col min="29" max="29" width="13.7109375" style="90" customWidth="1"/>
    <col min="30" max="30" width="11.5703125" style="90" customWidth="1"/>
    <col min="31" max="31" width="13.7109375" style="90" customWidth="1"/>
    <col min="32" max="32" width="11.5703125" style="90" customWidth="1"/>
    <col min="33" max="33" width="13.7109375" style="90" customWidth="1"/>
    <col min="34" max="34" width="11.5703125" style="90" customWidth="1"/>
    <col min="35" max="35" width="13.7109375" style="90" customWidth="1"/>
    <col min="36" max="36" width="11.5703125" style="90" customWidth="1"/>
    <col min="37" max="37" width="13.7109375" style="90" customWidth="1"/>
    <col min="38" max="38" width="11.5703125" style="90" customWidth="1"/>
    <col min="39" max="39" width="13.7109375" style="90" customWidth="1"/>
    <col min="40" max="40" width="11.5703125" style="90" customWidth="1"/>
    <col min="41" max="41" width="13.7109375" style="90" customWidth="1"/>
    <col min="42" max="42" width="11.5703125" style="90" customWidth="1"/>
    <col min="43" max="43" width="11.42578125" style="90" bestFit="1" customWidth="1"/>
    <col min="44" max="44" width="11.5703125" style="90" customWidth="1"/>
    <col min="45" max="45" width="13.7109375" style="90" customWidth="1"/>
    <col min="46" max="46" width="11.5703125" style="90" customWidth="1"/>
    <col min="47" max="47" width="13.7109375" style="90" customWidth="1"/>
    <col min="48" max="48" width="11.5703125" style="90" customWidth="1"/>
    <col min="49" max="49" width="13.7109375" style="90" customWidth="1"/>
    <col min="50" max="50" width="11.5703125" style="90" customWidth="1"/>
    <col min="51" max="51" width="13.7109375" style="90" customWidth="1"/>
    <col min="52" max="52" width="11.5703125" style="90" customWidth="1"/>
    <col min="53" max="53" width="13.7109375" style="90" customWidth="1"/>
    <col min="54" max="54" width="11.5703125" style="90" customWidth="1"/>
    <col min="55" max="55" width="13.7109375" style="90" customWidth="1"/>
    <col min="56" max="56" width="11.5703125" style="90" customWidth="1"/>
    <col min="57" max="57" width="13.7109375" style="90" customWidth="1"/>
    <col min="58" max="58" width="11.5703125" style="90" customWidth="1"/>
    <col min="59" max="59" width="13.7109375" style="90" customWidth="1"/>
    <col min="60" max="60" width="11.5703125" style="90" customWidth="1"/>
    <col min="61" max="61" width="13.7109375" style="90" customWidth="1"/>
    <col min="62" max="62" width="11.5703125" style="90" customWidth="1"/>
    <col min="63" max="63" width="13.7109375" style="90" customWidth="1"/>
    <col min="64" max="64" width="11.5703125" style="90" customWidth="1"/>
    <col min="65" max="65" width="13.7109375" style="90" customWidth="1"/>
    <col min="66" max="66" width="11.5703125" style="90" customWidth="1"/>
    <col min="67" max="67" width="13.7109375" style="90" customWidth="1"/>
    <col min="68" max="68" width="11.5703125" style="90" customWidth="1"/>
    <col min="69" max="69" width="13.7109375" style="90" customWidth="1"/>
    <col min="70" max="70" width="11.5703125" style="90" customWidth="1"/>
    <col min="71" max="71" width="13.7109375" style="90" customWidth="1"/>
    <col min="72" max="72" width="11.5703125" style="90" customWidth="1"/>
    <col min="73" max="73" width="13.7109375" style="90" customWidth="1"/>
    <col min="74" max="74" width="11.5703125" style="90" customWidth="1"/>
    <col min="75" max="75" width="13.7109375" style="90" customWidth="1"/>
    <col min="76" max="79" width="12.42578125" style="90" customWidth="1"/>
    <col min="80" max="80" width="18.85546875" style="90" bestFit="1" customWidth="1"/>
    <col min="81" max="81" width="18.5703125" style="90" bestFit="1" customWidth="1"/>
    <col min="82" max="16384" width="33.42578125" style="90"/>
  </cols>
  <sheetData>
    <row r="1" spans="1:87" ht="15.75" thickBot="1" x14ac:dyDescent="0.3">
      <c r="A1" s="219" t="s">
        <v>217</v>
      </c>
      <c r="B1" s="177"/>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c r="AQ1" s="177"/>
      <c r="AR1" s="177"/>
      <c r="AS1" s="177"/>
      <c r="AT1" s="177"/>
      <c r="AU1" s="177"/>
      <c r="AV1" s="177"/>
      <c r="AW1" s="177"/>
      <c r="AX1" s="177"/>
      <c r="AY1" s="177"/>
      <c r="AZ1" s="177"/>
      <c r="BA1" s="177"/>
      <c r="BB1" s="177"/>
      <c r="BC1" s="177"/>
      <c r="BD1" s="177"/>
      <c r="BE1" s="177"/>
      <c r="BF1" s="177"/>
      <c r="BG1" s="177"/>
      <c r="BH1" s="177"/>
      <c r="BI1" s="177"/>
      <c r="BJ1" s="177"/>
      <c r="BK1" s="177"/>
      <c r="BL1" s="177"/>
      <c r="BM1" s="177"/>
      <c r="BN1" s="177"/>
      <c r="BO1" s="177"/>
      <c r="BP1" s="177"/>
      <c r="BQ1" s="177"/>
      <c r="BR1" s="177"/>
      <c r="BS1" s="177"/>
      <c r="BT1" s="177"/>
      <c r="BU1" s="177"/>
      <c r="BV1" s="177"/>
      <c r="BW1" s="177"/>
      <c r="BX1" s="177"/>
      <c r="BY1" s="177"/>
      <c r="BZ1" s="177"/>
      <c r="CA1" s="177"/>
      <c r="CB1" s="177"/>
      <c r="CC1" s="177"/>
      <c r="CD1" s="177"/>
      <c r="CE1" s="177"/>
      <c r="CF1" s="177"/>
      <c r="CG1" s="177"/>
      <c r="CH1" s="177"/>
      <c r="CI1" s="177"/>
    </row>
    <row r="2" spans="1:87" s="86" customFormat="1" ht="15.75" thickBot="1" x14ac:dyDescent="0.3">
      <c r="A2" s="220"/>
      <c r="B2" s="303">
        <v>42856</v>
      </c>
      <c r="C2" s="305"/>
      <c r="D2" s="303">
        <v>42887</v>
      </c>
      <c r="E2" s="305"/>
      <c r="F2" s="303">
        <v>42917</v>
      </c>
      <c r="G2" s="305"/>
      <c r="H2" s="303">
        <v>42948</v>
      </c>
      <c r="I2" s="305"/>
      <c r="J2" s="303">
        <v>42979</v>
      </c>
      <c r="K2" s="305"/>
      <c r="L2" s="303">
        <v>43009</v>
      </c>
      <c r="M2" s="305"/>
      <c r="N2" s="303">
        <v>43040</v>
      </c>
      <c r="O2" s="305"/>
      <c r="P2" s="303">
        <v>43070</v>
      </c>
      <c r="Q2" s="305"/>
      <c r="R2" s="303">
        <v>43101</v>
      </c>
      <c r="S2" s="305"/>
      <c r="T2" s="303">
        <v>43132</v>
      </c>
      <c r="U2" s="305"/>
      <c r="V2" s="303">
        <v>43160</v>
      </c>
      <c r="W2" s="305"/>
      <c r="X2" s="303">
        <v>43191</v>
      </c>
      <c r="Y2" s="305"/>
      <c r="Z2" s="303">
        <v>43221</v>
      </c>
      <c r="AA2" s="304"/>
      <c r="AB2" s="303">
        <v>43252</v>
      </c>
      <c r="AC2" s="304"/>
      <c r="AD2" s="303">
        <v>43282</v>
      </c>
      <c r="AE2" s="304"/>
      <c r="AF2" s="303">
        <v>43313</v>
      </c>
      <c r="AG2" s="304"/>
      <c r="AH2" s="303">
        <v>43344</v>
      </c>
      <c r="AI2" s="304"/>
      <c r="AJ2" s="303">
        <v>43374</v>
      </c>
      <c r="AK2" s="304"/>
      <c r="AL2" s="303">
        <v>43405</v>
      </c>
      <c r="AM2" s="304"/>
      <c r="AN2" s="303">
        <v>43435</v>
      </c>
      <c r="AO2" s="304"/>
      <c r="AP2" s="303">
        <v>43466</v>
      </c>
      <c r="AQ2" s="304"/>
      <c r="AR2" s="303">
        <v>43497</v>
      </c>
      <c r="AS2" s="304"/>
      <c r="AT2" s="303">
        <v>43525</v>
      </c>
      <c r="AU2" s="304"/>
      <c r="AV2" s="303">
        <v>43556</v>
      </c>
      <c r="AW2" s="304"/>
      <c r="AX2" s="303">
        <v>43586</v>
      </c>
      <c r="AY2" s="304"/>
      <c r="AZ2" s="303">
        <v>43617</v>
      </c>
      <c r="BA2" s="304"/>
      <c r="BB2" s="303">
        <v>43647</v>
      </c>
      <c r="BC2" s="304"/>
      <c r="BD2" s="303">
        <v>43678</v>
      </c>
      <c r="BE2" s="304"/>
      <c r="BF2" s="303">
        <v>43709</v>
      </c>
      <c r="BG2" s="304"/>
      <c r="BH2" s="303">
        <v>43739</v>
      </c>
      <c r="BI2" s="304"/>
      <c r="BJ2" s="303">
        <v>43770</v>
      </c>
      <c r="BK2" s="304"/>
      <c r="BL2" s="303">
        <v>43800</v>
      </c>
      <c r="BM2" s="304"/>
      <c r="BN2" s="303">
        <v>43831</v>
      </c>
      <c r="BO2" s="304"/>
      <c r="BP2" s="303">
        <v>43862</v>
      </c>
      <c r="BQ2" s="304"/>
      <c r="BR2" s="303">
        <v>43891</v>
      </c>
      <c r="BS2" s="304"/>
      <c r="BT2" s="303">
        <v>43922</v>
      </c>
      <c r="BU2" s="304"/>
      <c r="BV2" s="303">
        <v>43952</v>
      </c>
      <c r="BW2" s="304"/>
      <c r="BX2" s="303">
        <v>43983</v>
      </c>
      <c r="BY2" s="304"/>
      <c r="BZ2" s="303">
        <v>44013</v>
      </c>
      <c r="CA2" s="304"/>
      <c r="CB2" s="303">
        <v>44044</v>
      </c>
      <c r="CC2" s="304"/>
      <c r="CD2" s="303">
        <v>44075</v>
      </c>
      <c r="CE2" s="304"/>
      <c r="CF2" s="303">
        <v>44105</v>
      </c>
      <c r="CG2" s="304"/>
      <c r="CH2" s="303">
        <v>44136</v>
      </c>
      <c r="CI2" s="304"/>
    </row>
    <row r="3" spans="1:87" s="87" customFormat="1" ht="30" x14ac:dyDescent="0.25">
      <c r="A3" s="220"/>
      <c r="B3" s="221" t="s">
        <v>218</v>
      </c>
      <c r="C3" s="222" t="s">
        <v>219</v>
      </c>
      <c r="D3" s="221" t="s">
        <v>218</v>
      </c>
      <c r="E3" s="222" t="s">
        <v>219</v>
      </c>
      <c r="F3" s="221" t="s">
        <v>218</v>
      </c>
      <c r="G3" s="222" t="s">
        <v>219</v>
      </c>
      <c r="H3" s="221" t="s">
        <v>218</v>
      </c>
      <c r="I3" s="222" t="s">
        <v>219</v>
      </c>
      <c r="J3" s="221" t="s">
        <v>218</v>
      </c>
      <c r="K3" s="222" t="s">
        <v>219</v>
      </c>
      <c r="L3" s="221" t="s">
        <v>218</v>
      </c>
      <c r="M3" s="222" t="s">
        <v>219</v>
      </c>
      <c r="N3" s="221" t="s">
        <v>218</v>
      </c>
      <c r="O3" s="222" t="s">
        <v>219</v>
      </c>
      <c r="P3" s="221" t="s">
        <v>218</v>
      </c>
      <c r="Q3" s="222" t="s">
        <v>219</v>
      </c>
      <c r="R3" s="221" t="s">
        <v>218</v>
      </c>
      <c r="S3" s="222" t="s">
        <v>219</v>
      </c>
      <c r="T3" s="221" t="s">
        <v>218</v>
      </c>
      <c r="U3" s="222" t="s">
        <v>219</v>
      </c>
      <c r="V3" s="221" t="s">
        <v>218</v>
      </c>
      <c r="W3" s="222" t="s">
        <v>219</v>
      </c>
      <c r="X3" s="221" t="s">
        <v>218</v>
      </c>
      <c r="Y3" s="222" t="s">
        <v>219</v>
      </c>
      <c r="Z3" s="221" t="s">
        <v>218</v>
      </c>
      <c r="AA3" s="223" t="s">
        <v>219</v>
      </c>
      <c r="AB3" s="221" t="s">
        <v>218</v>
      </c>
      <c r="AC3" s="223" t="s">
        <v>219</v>
      </c>
      <c r="AD3" s="221" t="s">
        <v>218</v>
      </c>
      <c r="AE3" s="223" t="s">
        <v>219</v>
      </c>
      <c r="AF3" s="221" t="s">
        <v>218</v>
      </c>
      <c r="AG3" s="223" t="s">
        <v>219</v>
      </c>
      <c r="AH3" s="221" t="s">
        <v>218</v>
      </c>
      <c r="AI3" s="223" t="s">
        <v>219</v>
      </c>
      <c r="AJ3" s="221" t="s">
        <v>218</v>
      </c>
      <c r="AK3" s="223" t="s">
        <v>219</v>
      </c>
      <c r="AL3" s="221" t="s">
        <v>218</v>
      </c>
      <c r="AM3" s="223" t="s">
        <v>219</v>
      </c>
      <c r="AN3" s="221" t="s">
        <v>218</v>
      </c>
      <c r="AO3" s="223" t="s">
        <v>219</v>
      </c>
      <c r="AP3" s="221" t="s">
        <v>218</v>
      </c>
      <c r="AQ3" s="223" t="s">
        <v>219</v>
      </c>
      <c r="AR3" s="221" t="s">
        <v>218</v>
      </c>
      <c r="AS3" s="223" t="s">
        <v>219</v>
      </c>
      <c r="AT3" s="221" t="s">
        <v>218</v>
      </c>
      <c r="AU3" s="223" t="s">
        <v>219</v>
      </c>
      <c r="AV3" s="221" t="s">
        <v>218</v>
      </c>
      <c r="AW3" s="223" t="s">
        <v>219</v>
      </c>
      <c r="AX3" s="221" t="s">
        <v>218</v>
      </c>
      <c r="AY3" s="223" t="s">
        <v>219</v>
      </c>
      <c r="AZ3" s="221" t="s">
        <v>218</v>
      </c>
      <c r="BA3" s="223" t="s">
        <v>219</v>
      </c>
      <c r="BB3" s="221" t="s">
        <v>218</v>
      </c>
      <c r="BC3" s="223" t="s">
        <v>219</v>
      </c>
      <c r="BD3" s="221" t="s">
        <v>218</v>
      </c>
      <c r="BE3" s="223" t="s">
        <v>219</v>
      </c>
      <c r="BF3" s="221" t="s">
        <v>218</v>
      </c>
      <c r="BG3" s="223" t="s">
        <v>219</v>
      </c>
      <c r="BH3" s="221" t="s">
        <v>218</v>
      </c>
      <c r="BI3" s="223" t="s">
        <v>219</v>
      </c>
      <c r="BJ3" s="221" t="s">
        <v>218</v>
      </c>
      <c r="BK3" s="223" t="s">
        <v>219</v>
      </c>
      <c r="BL3" s="221" t="s">
        <v>218</v>
      </c>
      <c r="BM3" s="223" t="s">
        <v>219</v>
      </c>
      <c r="BN3" s="221" t="s">
        <v>218</v>
      </c>
      <c r="BO3" s="223" t="s">
        <v>219</v>
      </c>
      <c r="BP3" s="221" t="s">
        <v>218</v>
      </c>
      <c r="BQ3" s="223" t="s">
        <v>219</v>
      </c>
      <c r="BR3" s="221" t="s">
        <v>218</v>
      </c>
      <c r="BS3" s="223" t="s">
        <v>219</v>
      </c>
      <c r="BT3" s="221" t="s">
        <v>218</v>
      </c>
      <c r="BU3" s="223" t="s">
        <v>219</v>
      </c>
      <c r="BV3" s="221" t="s">
        <v>218</v>
      </c>
      <c r="BW3" s="223" t="s">
        <v>219</v>
      </c>
      <c r="BX3" s="221" t="s">
        <v>218</v>
      </c>
      <c r="BY3" s="223" t="s">
        <v>219</v>
      </c>
      <c r="BZ3" s="221" t="s">
        <v>218</v>
      </c>
      <c r="CA3" s="223" t="s">
        <v>219</v>
      </c>
      <c r="CB3" s="221" t="s">
        <v>218</v>
      </c>
      <c r="CC3" s="223" t="s">
        <v>219</v>
      </c>
      <c r="CD3" s="221" t="s">
        <v>218</v>
      </c>
      <c r="CE3" s="223" t="s">
        <v>219</v>
      </c>
      <c r="CF3" s="221" t="s">
        <v>218</v>
      </c>
      <c r="CG3" s="223" t="s">
        <v>219</v>
      </c>
      <c r="CH3" s="221" t="s">
        <v>218</v>
      </c>
      <c r="CI3" s="223" t="s">
        <v>219</v>
      </c>
    </row>
    <row r="4" spans="1:87" ht="30" x14ac:dyDescent="0.25">
      <c r="A4" s="224" t="s">
        <v>220</v>
      </c>
      <c r="B4" s="225">
        <v>448</v>
      </c>
      <c r="C4" s="226">
        <v>484</v>
      </c>
      <c r="D4" s="225">
        <v>425</v>
      </c>
      <c r="E4" s="226">
        <v>422</v>
      </c>
      <c r="F4" s="225">
        <v>405</v>
      </c>
      <c r="G4" s="226">
        <v>466</v>
      </c>
      <c r="H4" s="225">
        <v>391</v>
      </c>
      <c r="I4" s="226">
        <v>483</v>
      </c>
      <c r="J4" s="225">
        <v>416</v>
      </c>
      <c r="K4" s="226">
        <v>416</v>
      </c>
      <c r="L4" s="225">
        <v>421</v>
      </c>
      <c r="M4" s="226">
        <v>440</v>
      </c>
      <c r="N4" s="225">
        <v>444</v>
      </c>
      <c r="O4" s="226">
        <v>433</v>
      </c>
      <c r="P4" s="225">
        <v>319</v>
      </c>
      <c r="Q4" s="226">
        <v>381</v>
      </c>
      <c r="R4" s="225">
        <v>330</v>
      </c>
      <c r="S4" s="226">
        <v>401</v>
      </c>
      <c r="T4" s="225">
        <v>383</v>
      </c>
      <c r="U4" s="226">
        <v>340</v>
      </c>
      <c r="V4" s="225">
        <v>387</v>
      </c>
      <c r="W4" s="226">
        <v>398</v>
      </c>
      <c r="X4" s="225">
        <v>374</v>
      </c>
      <c r="Y4" s="226">
        <v>406</v>
      </c>
      <c r="Z4" s="225">
        <v>447</v>
      </c>
      <c r="AA4" s="227">
        <v>466</v>
      </c>
      <c r="AB4" s="225">
        <v>325</v>
      </c>
      <c r="AC4" s="227">
        <v>415</v>
      </c>
      <c r="AD4" s="225">
        <v>409</v>
      </c>
      <c r="AE4" s="227">
        <v>440</v>
      </c>
      <c r="AF4" s="225">
        <v>398</v>
      </c>
      <c r="AG4" s="227">
        <v>472</v>
      </c>
      <c r="AH4" s="225">
        <v>401</v>
      </c>
      <c r="AI4" s="227">
        <v>351</v>
      </c>
      <c r="AJ4" s="225">
        <v>428</v>
      </c>
      <c r="AK4" s="227">
        <v>369</v>
      </c>
      <c r="AL4" s="225">
        <v>367</v>
      </c>
      <c r="AM4" s="227">
        <v>435</v>
      </c>
      <c r="AN4" s="225">
        <v>301</v>
      </c>
      <c r="AO4" s="227">
        <v>332</v>
      </c>
      <c r="AP4" s="225">
        <v>286</v>
      </c>
      <c r="AQ4" s="227">
        <v>394</v>
      </c>
      <c r="AR4" s="225">
        <v>346</v>
      </c>
      <c r="AS4" s="227">
        <v>333</v>
      </c>
      <c r="AT4" s="225">
        <v>421</v>
      </c>
      <c r="AU4" s="227">
        <v>393</v>
      </c>
      <c r="AV4" s="225">
        <v>335</v>
      </c>
      <c r="AW4" s="227">
        <v>366</v>
      </c>
      <c r="AX4" s="225">
        <v>414</v>
      </c>
      <c r="AY4" s="227">
        <v>441</v>
      </c>
      <c r="AZ4" s="225">
        <v>340</v>
      </c>
      <c r="BA4" s="227">
        <v>369</v>
      </c>
      <c r="BB4" s="225">
        <v>391</v>
      </c>
      <c r="BC4" s="227">
        <v>430</v>
      </c>
      <c r="BD4" s="225">
        <v>422</v>
      </c>
      <c r="BE4" s="227">
        <v>422</v>
      </c>
      <c r="BF4" s="225">
        <v>380</v>
      </c>
      <c r="BG4" s="227">
        <v>361</v>
      </c>
      <c r="BH4" s="225">
        <v>396</v>
      </c>
      <c r="BI4" s="227">
        <v>443</v>
      </c>
      <c r="BJ4" s="225">
        <v>394</v>
      </c>
      <c r="BK4" s="227">
        <v>405</v>
      </c>
      <c r="BL4" s="225">
        <v>333</v>
      </c>
      <c r="BM4" s="227">
        <v>354</v>
      </c>
      <c r="BN4" s="225">
        <v>292</v>
      </c>
      <c r="BO4" s="227">
        <v>347</v>
      </c>
      <c r="BP4" s="225">
        <v>423</v>
      </c>
      <c r="BQ4" s="227">
        <v>325</v>
      </c>
      <c r="BR4" s="225">
        <v>446</v>
      </c>
      <c r="BS4" s="227">
        <v>475</v>
      </c>
      <c r="BT4" s="225">
        <v>359</v>
      </c>
      <c r="BU4" s="227">
        <v>447</v>
      </c>
      <c r="BV4" s="225">
        <v>429</v>
      </c>
      <c r="BW4" s="227">
        <v>402</v>
      </c>
      <c r="BX4" s="225">
        <v>388</v>
      </c>
      <c r="BY4" s="227">
        <v>378</v>
      </c>
      <c r="BZ4" s="225">
        <v>408</v>
      </c>
      <c r="CA4" s="227">
        <v>359</v>
      </c>
      <c r="CB4" s="225">
        <v>427</v>
      </c>
      <c r="CC4" s="227">
        <v>335</v>
      </c>
      <c r="CD4" s="225">
        <v>521</v>
      </c>
      <c r="CE4" s="227">
        <v>413</v>
      </c>
      <c r="CF4" s="225">
        <v>412</v>
      </c>
      <c r="CG4" s="227">
        <v>448</v>
      </c>
      <c r="CH4" s="225">
        <v>442</v>
      </c>
      <c r="CI4" s="227">
        <v>406</v>
      </c>
    </row>
    <row r="5" spans="1:87" ht="30" x14ac:dyDescent="0.25">
      <c r="A5" s="224" t="s">
        <v>221</v>
      </c>
      <c r="B5" s="225">
        <v>3</v>
      </c>
      <c r="C5" s="226">
        <v>7</v>
      </c>
      <c r="D5" s="225">
        <v>3</v>
      </c>
      <c r="E5" s="226">
        <v>3</v>
      </c>
      <c r="F5" s="225">
        <v>5</v>
      </c>
      <c r="G5" s="226">
        <v>5</v>
      </c>
      <c r="H5" s="225">
        <v>5</v>
      </c>
      <c r="I5" s="226">
        <v>4</v>
      </c>
      <c r="J5" s="225">
        <v>8</v>
      </c>
      <c r="K5" s="226">
        <v>8</v>
      </c>
      <c r="L5" s="225">
        <v>6</v>
      </c>
      <c r="M5" s="226">
        <v>5</v>
      </c>
      <c r="N5" s="225">
        <v>12</v>
      </c>
      <c r="O5" s="226">
        <v>9</v>
      </c>
      <c r="P5" s="225">
        <v>4</v>
      </c>
      <c r="Q5" s="226">
        <v>9</v>
      </c>
      <c r="R5" s="225">
        <v>2</v>
      </c>
      <c r="S5" s="226">
        <v>2</v>
      </c>
      <c r="T5" s="225">
        <v>9</v>
      </c>
      <c r="U5" s="226">
        <v>5</v>
      </c>
      <c r="V5" s="225">
        <v>9</v>
      </c>
      <c r="W5" s="226">
        <v>10</v>
      </c>
      <c r="X5" s="225">
        <v>7</v>
      </c>
      <c r="Y5" s="226">
        <v>5</v>
      </c>
      <c r="Z5" s="225">
        <v>5</v>
      </c>
      <c r="AA5" s="227">
        <v>11</v>
      </c>
      <c r="AB5" s="225">
        <v>4</v>
      </c>
      <c r="AC5" s="227">
        <v>2</v>
      </c>
      <c r="AD5" s="225">
        <v>3</v>
      </c>
      <c r="AE5" s="227">
        <v>5</v>
      </c>
      <c r="AF5" s="225">
        <v>2</v>
      </c>
      <c r="AG5" s="227">
        <v>5</v>
      </c>
      <c r="AH5" s="225">
        <v>2</v>
      </c>
      <c r="AI5" s="227">
        <v>0</v>
      </c>
      <c r="AJ5" s="225">
        <v>4</v>
      </c>
      <c r="AK5" s="227">
        <v>3</v>
      </c>
      <c r="AL5" s="225">
        <v>6</v>
      </c>
      <c r="AM5" s="227">
        <v>6</v>
      </c>
      <c r="AN5" s="225">
        <v>1</v>
      </c>
      <c r="AO5" s="227">
        <v>2</v>
      </c>
      <c r="AP5" s="225">
        <v>4</v>
      </c>
      <c r="AQ5" s="227">
        <v>2</v>
      </c>
      <c r="AR5" s="225">
        <v>2</v>
      </c>
      <c r="AS5" s="227">
        <v>5</v>
      </c>
      <c r="AT5" s="225">
        <v>5</v>
      </c>
      <c r="AU5" s="227">
        <v>3</v>
      </c>
      <c r="AV5" s="225">
        <v>13</v>
      </c>
      <c r="AW5" s="227">
        <v>9</v>
      </c>
      <c r="AX5" s="225">
        <v>10</v>
      </c>
      <c r="AY5" s="227">
        <v>13</v>
      </c>
      <c r="AZ5" s="225">
        <v>8</v>
      </c>
      <c r="BA5" s="227">
        <v>8</v>
      </c>
      <c r="BB5" s="225">
        <v>12</v>
      </c>
      <c r="BC5" s="227">
        <v>8</v>
      </c>
      <c r="BD5" s="225">
        <v>19</v>
      </c>
      <c r="BE5" s="227">
        <v>15</v>
      </c>
      <c r="BF5" s="225">
        <v>9</v>
      </c>
      <c r="BG5" s="227">
        <v>14</v>
      </c>
      <c r="BH5" s="225">
        <v>19</v>
      </c>
      <c r="BI5" s="227">
        <v>16</v>
      </c>
      <c r="BJ5" s="225">
        <v>15</v>
      </c>
      <c r="BK5" s="227">
        <v>15</v>
      </c>
      <c r="BL5" s="225">
        <v>9</v>
      </c>
      <c r="BM5" s="227">
        <v>14</v>
      </c>
      <c r="BN5" s="225">
        <v>13</v>
      </c>
      <c r="BO5" s="227">
        <v>10</v>
      </c>
      <c r="BP5" s="225">
        <v>24</v>
      </c>
      <c r="BQ5" s="227">
        <v>13</v>
      </c>
      <c r="BR5" s="225">
        <v>17</v>
      </c>
      <c r="BS5" s="227">
        <v>22</v>
      </c>
      <c r="BT5" s="225">
        <v>14</v>
      </c>
      <c r="BU5" s="227">
        <v>19</v>
      </c>
      <c r="BV5" s="225">
        <v>15</v>
      </c>
      <c r="BW5" s="227">
        <v>12</v>
      </c>
      <c r="BX5" s="225">
        <v>14</v>
      </c>
      <c r="BY5" s="227">
        <v>17</v>
      </c>
      <c r="BZ5" s="225">
        <v>23</v>
      </c>
      <c r="CA5" s="227">
        <v>18</v>
      </c>
      <c r="CB5" s="225">
        <v>28</v>
      </c>
      <c r="CC5" s="227">
        <v>23</v>
      </c>
      <c r="CD5" s="225">
        <v>35</v>
      </c>
      <c r="CE5" s="227">
        <v>34</v>
      </c>
      <c r="CF5" s="225">
        <v>38</v>
      </c>
      <c r="CG5" s="227">
        <v>39</v>
      </c>
      <c r="CH5" s="225">
        <v>21</v>
      </c>
      <c r="CI5" s="227">
        <v>21</v>
      </c>
    </row>
    <row r="6" spans="1:87" x14ac:dyDescent="0.25">
      <c r="A6" s="224" t="s">
        <v>222</v>
      </c>
      <c r="B6" s="225">
        <v>102</v>
      </c>
      <c r="C6" s="226">
        <v>110</v>
      </c>
      <c r="D6" s="225">
        <v>114</v>
      </c>
      <c r="E6" s="226">
        <v>102</v>
      </c>
      <c r="F6" s="225">
        <v>113</v>
      </c>
      <c r="G6" s="226">
        <v>87</v>
      </c>
      <c r="H6" s="225">
        <v>103</v>
      </c>
      <c r="I6" s="226">
        <v>126</v>
      </c>
      <c r="J6" s="225">
        <v>124</v>
      </c>
      <c r="K6" s="226">
        <v>123</v>
      </c>
      <c r="L6" s="225">
        <v>112</v>
      </c>
      <c r="M6" s="226">
        <v>105</v>
      </c>
      <c r="N6" s="225">
        <v>116</v>
      </c>
      <c r="O6" s="226">
        <v>124</v>
      </c>
      <c r="P6" s="225">
        <v>99</v>
      </c>
      <c r="Q6" s="226">
        <v>128</v>
      </c>
      <c r="R6" s="225">
        <v>123</v>
      </c>
      <c r="S6" s="226">
        <v>50</v>
      </c>
      <c r="T6" s="225">
        <v>106</v>
      </c>
      <c r="U6" s="226">
        <v>132</v>
      </c>
      <c r="V6" s="225">
        <v>97</v>
      </c>
      <c r="W6" s="226">
        <v>124</v>
      </c>
      <c r="X6" s="225">
        <v>115</v>
      </c>
      <c r="Y6" s="226">
        <v>97</v>
      </c>
      <c r="Z6" s="225">
        <v>124</v>
      </c>
      <c r="AA6" s="227">
        <v>134</v>
      </c>
      <c r="AB6" s="225">
        <v>113</v>
      </c>
      <c r="AC6" s="227">
        <v>134</v>
      </c>
      <c r="AD6" s="225">
        <v>120</v>
      </c>
      <c r="AE6" s="227">
        <v>109</v>
      </c>
      <c r="AF6" s="225">
        <v>140</v>
      </c>
      <c r="AG6" s="227">
        <v>136</v>
      </c>
      <c r="AH6" s="225">
        <v>122</v>
      </c>
      <c r="AI6" s="227">
        <v>119</v>
      </c>
      <c r="AJ6" s="225">
        <v>147</v>
      </c>
      <c r="AK6" s="227">
        <v>122</v>
      </c>
      <c r="AL6" s="225">
        <v>118</v>
      </c>
      <c r="AM6" s="227">
        <v>145</v>
      </c>
      <c r="AN6" s="225">
        <v>108</v>
      </c>
      <c r="AO6" s="227">
        <v>138</v>
      </c>
      <c r="AP6" s="225">
        <v>139</v>
      </c>
      <c r="AQ6" s="227">
        <v>46</v>
      </c>
      <c r="AR6" s="225">
        <v>96</v>
      </c>
      <c r="AS6" s="227">
        <v>147</v>
      </c>
      <c r="AT6" s="225">
        <v>97</v>
      </c>
      <c r="AU6" s="227">
        <v>136</v>
      </c>
      <c r="AV6" s="225">
        <v>129</v>
      </c>
      <c r="AW6" s="227">
        <v>107</v>
      </c>
      <c r="AX6" s="225">
        <v>135</v>
      </c>
      <c r="AY6" s="227">
        <v>140</v>
      </c>
      <c r="AZ6" s="225">
        <v>121</v>
      </c>
      <c r="BA6" s="227">
        <v>135</v>
      </c>
      <c r="BB6" s="225">
        <v>155</v>
      </c>
      <c r="BC6" s="227">
        <v>121</v>
      </c>
      <c r="BD6" s="225">
        <v>141</v>
      </c>
      <c r="BE6" s="227">
        <v>131</v>
      </c>
      <c r="BF6" s="225">
        <v>143</v>
      </c>
      <c r="BG6" s="227">
        <v>145</v>
      </c>
      <c r="BH6" s="225">
        <v>140</v>
      </c>
      <c r="BI6" s="227">
        <v>158</v>
      </c>
      <c r="BJ6" s="225">
        <v>126</v>
      </c>
      <c r="BK6" s="227">
        <v>138</v>
      </c>
      <c r="BL6" s="225">
        <v>130</v>
      </c>
      <c r="BM6" s="227">
        <v>123</v>
      </c>
      <c r="BN6" s="225">
        <v>154</v>
      </c>
      <c r="BO6" s="227">
        <v>74</v>
      </c>
      <c r="BP6" s="225">
        <v>117</v>
      </c>
      <c r="BQ6" s="227">
        <v>169</v>
      </c>
      <c r="BR6" s="225">
        <v>137</v>
      </c>
      <c r="BS6" s="227">
        <v>159</v>
      </c>
      <c r="BT6" s="225">
        <v>165</v>
      </c>
      <c r="BU6" s="227">
        <v>155</v>
      </c>
      <c r="BV6" s="225">
        <v>129</v>
      </c>
      <c r="BW6" s="227">
        <v>151</v>
      </c>
      <c r="BX6" s="225">
        <v>136</v>
      </c>
      <c r="BY6" s="227">
        <v>162</v>
      </c>
      <c r="BZ6" s="225">
        <v>135</v>
      </c>
      <c r="CA6" s="227">
        <v>136</v>
      </c>
      <c r="CB6" s="225">
        <v>149</v>
      </c>
      <c r="CC6" s="227">
        <v>116</v>
      </c>
      <c r="CD6" s="225">
        <v>159</v>
      </c>
      <c r="CE6" s="227">
        <v>159</v>
      </c>
      <c r="CF6" s="225">
        <v>136</v>
      </c>
      <c r="CG6" s="227">
        <v>157</v>
      </c>
      <c r="CH6" s="225">
        <v>147</v>
      </c>
      <c r="CI6" s="227">
        <v>139</v>
      </c>
    </row>
    <row r="7" spans="1:87" x14ac:dyDescent="0.25">
      <c r="A7" s="224" t="s">
        <v>223</v>
      </c>
      <c r="B7" s="225">
        <v>48</v>
      </c>
      <c r="C7" s="226">
        <v>44</v>
      </c>
      <c r="D7" s="225">
        <v>30</v>
      </c>
      <c r="E7" s="226">
        <v>33</v>
      </c>
      <c r="F7" s="225">
        <v>33</v>
      </c>
      <c r="G7" s="226">
        <v>34</v>
      </c>
      <c r="H7" s="225">
        <v>43</v>
      </c>
      <c r="I7" s="226">
        <v>35</v>
      </c>
      <c r="J7" s="225">
        <v>25</v>
      </c>
      <c r="K7" s="226">
        <v>40</v>
      </c>
      <c r="L7" s="225">
        <v>25</v>
      </c>
      <c r="M7" s="226">
        <v>22</v>
      </c>
      <c r="N7" s="225">
        <v>34</v>
      </c>
      <c r="O7" s="226">
        <v>20</v>
      </c>
      <c r="P7" s="225">
        <v>40</v>
      </c>
      <c r="Q7" s="226">
        <v>33</v>
      </c>
      <c r="R7" s="225">
        <v>34</v>
      </c>
      <c r="S7" s="226">
        <v>38</v>
      </c>
      <c r="T7" s="225">
        <v>38</v>
      </c>
      <c r="U7" s="226">
        <v>52</v>
      </c>
      <c r="V7" s="225">
        <v>41</v>
      </c>
      <c r="W7" s="226">
        <v>47</v>
      </c>
      <c r="X7" s="225">
        <v>36</v>
      </c>
      <c r="Y7" s="226">
        <v>46</v>
      </c>
      <c r="Z7" s="225">
        <v>60</v>
      </c>
      <c r="AA7" s="227">
        <v>51</v>
      </c>
      <c r="AB7" s="225">
        <v>35</v>
      </c>
      <c r="AC7" s="227">
        <v>28</v>
      </c>
      <c r="AD7" s="225">
        <v>26</v>
      </c>
      <c r="AE7" s="227">
        <v>58</v>
      </c>
      <c r="AF7" s="225">
        <v>35</v>
      </c>
      <c r="AG7" s="227">
        <v>34</v>
      </c>
      <c r="AH7" s="225">
        <v>25</v>
      </c>
      <c r="AI7" s="227">
        <v>38</v>
      </c>
      <c r="AJ7" s="225">
        <v>32</v>
      </c>
      <c r="AK7" s="227">
        <v>19</v>
      </c>
      <c r="AL7" s="225">
        <v>37</v>
      </c>
      <c r="AM7" s="227">
        <v>36</v>
      </c>
      <c r="AN7" s="225">
        <v>35</v>
      </c>
      <c r="AO7" s="227">
        <v>30</v>
      </c>
      <c r="AP7" s="225">
        <v>22</v>
      </c>
      <c r="AQ7" s="227">
        <v>29</v>
      </c>
      <c r="AR7" s="225">
        <v>18</v>
      </c>
      <c r="AS7" s="227">
        <v>43</v>
      </c>
      <c r="AT7" s="225">
        <v>29</v>
      </c>
      <c r="AU7" s="227">
        <v>23</v>
      </c>
      <c r="AV7" s="225">
        <v>39</v>
      </c>
      <c r="AW7" s="227">
        <v>30</v>
      </c>
      <c r="AX7" s="225">
        <v>42</v>
      </c>
      <c r="AY7" s="227">
        <v>36</v>
      </c>
      <c r="AZ7" s="225">
        <v>26</v>
      </c>
      <c r="BA7" s="227">
        <v>28</v>
      </c>
      <c r="BB7" s="225">
        <v>43</v>
      </c>
      <c r="BC7" s="227">
        <v>40</v>
      </c>
      <c r="BD7" s="225">
        <v>34</v>
      </c>
      <c r="BE7" s="227">
        <v>45</v>
      </c>
      <c r="BF7" s="225">
        <v>35</v>
      </c>
      <c r="BG7" s="227">
        <v>20</v>
      </c>
      <c r="BH7" s="225">
        <v>29</v>
      </c>
      <c r="BI7" s="227">
        <v>39</v>
      </c>
      <c r="BJ7" s="225">
        <v>29</v>
      </c>
      <c r="BK7" s="227">
        <v>36</v>
      </c>
      <c r="BL7" s="225">
        <v>34</v>
      </c>
      <c r="BM7" s="227">
        <v>35</v>
      </c>
      <c r="BN7" s="225">
        <v>22</v>
      </c>
      <c r="BO7" s="227">
        <v>24</v>
      </c>
      <c r="BP7" s="225">
        <v>28</v>
      </c>
      <c r="BQ7" s="227">
        <v>29</v>
      </c>
      <c r="BR7" s="225">
        <v>36</v>
      </c>
      <c r="BS7" s="227">
        <v>46</v>
      </c>
      <c r="BT7" s="225">
        <v>30</v>
      </c>
      <c r="BU7" s="227">
        <v>28</v>
      </c>
      <c r="BV7" s="225">
        <v>9</v>
      </c>
      <c r="BW7" s="227">
        <v>26</v>
      </c>
      <c r="BX7" s="225">
        <v>16</v>
      </c>
      <c r="BY7" s="227">
        <v>23</v>
      </c>
      <c r="BZ7" s="225">
        <v>9</v>
      </c>
      <c r="CA7" s="227">
        <v>15</v>
      </c>
      <c r="CB7" s="225">
        <v>9</v>
      </c>
      <c r="CC7" s="227">
        <v>15</v>
      </c>
      <c r="CD7" s="225">
        <v>28</v>
      </c>
      <c r="CE7" s="227">
        <v>10</v>
      </c>
      <c r="CF7" s="225">
        <v>36</v>
      </c>
      <c r="CG7" s="227">
        <v>17</v>
      </c>
      <c r="CH7" s="225">
        <v>42</v>
      </c>
      <c r="CI7" s="227">
        <v>18</v>
      </c>
    </row>
    <row r="8" spans="1:87" x14ac:dyDescent="0.25">
      <c r="A8" s="224" t="s">
        <v>224</v>
      </c>
      <c r="B8" s="225">
        <v>7</v>
      </c>
      <c r="C8" s="226">
        <v>7</v>
      </c>
      <c r="D8" s="225">
        <v>5</v>
      </c>
      <c r="E8" s="226">
        <v>2</v>
      </c>
      <c r="F8" s="225">
        <v>3</v>
      </c>
      <c r="G8" s="226">
        <v>7</v>
      </c>
      <c r="H8" s="225">
        <v>5</v>
      </c>
      <c r="I8" s="226">
        <v>8</v>
      </c>
      <c r="J8" s="225">
        <v>3</v>
      </c>
      <c r="K8" s="226">
        <v>4</v>
      </c>
      <c r="L8" s="225">
        <v>8</v>
      </c>
      <c r="M8" s="226">
        <v>5</v>
      </c>
      <c r="N8" s="225">
        <v>5</v>
      </c>
      <c r="O8" s="226">
        <v>8</v>
      </c>
      <c r="P8" s="225">
        <v>8</v>
      </c>
      <c r="Q8" s="226">
        <v>3</v>
      </c>
      <c r="R8" s="225">
        <v>2</v>
      </c>
      <c r="S8" s="226">
        <v>2</v>
      </c>
      <c r="T8" s="225">
        <v>4</v>
      </c>
      <c r="U8" s="226">
        <v>4</v>
      </c>
      <c r="V8" s="225">
        <v>4</v>
      </c>
      <c r="W8" s="226">
        <v>5</v>
      </c>
      <c r="X8" s="225">
        <v>7</v>
      </c>
      <c r="Y8" s="226">
        <v>5</v>
      </c>
      <c r="Z8" s="225">
        <v>5</v>
      </c>
      <c r="AA8" s="227">
        <v>7</v>
      </c>
      <c r="AB8" s="225">
        <v>7</v>
      </c>
      <c r="AC8" s="227">
        <v>4</v>
      </c>
      <c r="AD8" s="225">
        <v>8</v>
      </c>
      <c r="AE8" s="227">
        <v>8</v>
      </c>
      <c r="AF8" s="225">
        <v>5</v>
      </c>
      <c r="AG8" s="227">
        <v>5</v>
      </c>
      <c r="AH8" s="225">
        <v>4</v>
      </c>
      <c r="AI8" s="227">
        <v>5</v>
      </c>
      <c r="AJ8" s="225">
        <v>4</v>
      </c>
      <c r="AK8" s="227">
        <v>3</v>
      </c>
      <c r="AL8" s="225">
        <v>10</v>
      </c>
      <c r="AM8" s="227">
        <v>10</v>
      </c>
      <c r="AN8" s="225">
        <v>9</v>
      </c>
      <c r="AO8" s="227">
        <v>3</v>
      </c>
      <c r="AP8" s="225">
        <v>8</v>
      </c>
      <c r="AQ8" s="227">
        <v>5</v>
      </c>
      <c r="AR8" s="225">
        <v>8</v>
      </c>
      <c r="AS8" s="227">
        <v>3</v>
      </c>
      <c r="AT8" s="225">
        <v>7</v>
      </c>
      <c r="AU8" s="227">
        <v>6</v>
      </c>
      <c r="AV8" s="225">
        <v>8</v>
      </c>
      <c r="AW8" s="227">
        <v>6</v>
      </c>
      <c r="AX8" s="225">
        <v>13</v>
      </c>
      <c r="AY8" s="227">
        <v>8</v>
      </c>
      <c r="AZ8" s="225">
        <v>5</v>
      </c>
      <c r="BA8" s="227">
        <v>5</v>
      </c>
      <c r="BB8" s="225">
        <v>9</v>
      </c>
      <c r="BC8" s="227">
        <v>13</v>
      </c>
      <c r="BD8" s="225">
        <v>4</v>
      </c>
      <c r="BE8" s="227">
        <v>8</v>
      </c>
      <c r="BF8" s="225">
        <v>8</v>
      </c>
      <c r="BG8" s="227">
        <v>5</v>
      </c>
      <c r="BH8" s="225">
        <v>5</v>
      </c>
      <c r="BI8" s="227">
        <v>5</v>
      </c>
      <c r="BJ8" s="225">
        <v>14</v>
      </c>
      <c r="BK8" s="227">
        <v>4</v>
      </c>
      <c r="BL8" s="225">
        <v>6</v>
      </c>
      <c r="BM8" s="227">
        <v>9</v>
      </c>
      <c r="BN8" s="225">
        <v>3</v>
      </c>
      <c r="BO8" s="227">
        <v>5</v>
      </c>
      <c r="BP8" s="225">
        <v>4</v>
      </c>
      <c r="BQ8" s="227">
        <v>6</v>
      </c>
      <c r="BR8" s="225">
        <v>4</v>
      </c>
      <c r="BS8" s="227">
        <v>7</v>
      </c>
      <c r="BT8" s="225">
        <v>5</v>
      </c>
      <c r="BU8" s="227">
        <v>9</v>
      </c>
      <c r="BV8" s="225">
        <v>12</v>
      </c>
      <c r="BW8" s="227">
        <v>14</v>
      </c>
      <c r="BX8" s="225">
        <v>4</v>
      </c>
      <c r="BY8" s="227">
        <v>10</v>
      </c>
      <c r="BZ8" s="225">
        <v>3</v>
      </c>
      <c r="CA8" s="227">
        <v>9</v>
      </c>
      <c r="CB8" s="225">
        <v>4</v>
      </c>
      <c r="CC8" s="227">
        <v>6</v>
      </c>
      <c r="CD8" s="225">
        <v>7</v>
      </c>
      <c r="CE8" s="227">
        <v>5</v>
      </c>
      <c r="CF8" s="225">
        <v>11</v>
      </c>
      <c r="CG8" s="227">
        <v>5</v>
      </c>
      <c r="CH8" s="225">
        <v>8</v>
      </c>
      <c r="CI8" s="227">
        <v>6</v>
      </c>
    </row>
    <row r="9" spans="1:87" ht="30" x14ac:dyDescent="0.25">
      <c r="A9" s="224" t="s">
        <v>225</v>
      </c>
      <c r="B9" s="225">
        <v>5</v>
      </c>
      <c r="C9" s="226">
        <v>3</v>
      </c>
      <c r="D9" s="225">
        <v>3</v>
      </c>
      <c r="E9" s="226">
        <v>6</v>
      </c>
      <c r="F9" s="225">
        <v>2</v>
      </c>
      <c r="G9" s="226">
        <v>3</v>
      </c>
      <c r="H9" s="228">
        <v>0</v>
      </c>
      <c r="I9" s="229">
        <v>0</v>
      </c>
      <c r="J9" s="225">
        <v>3</v>
      </c>
      <c r="K9" s="226">
        <v>1</v>
      </c>
      <c r="L9" s="225">
        <v>2</v>
      </c>
      <c r="M9" s="226">
        <v>2</v>
      </c>
      <c r="N9" s="225">
        <v>2</v>
      </c>
      <c r="O9" s="226">
        <v>1</v>
      </c>
      <c r="P9" s="225">
        <v>1</v>
      </c>
      <c r="Q9" s="226">
        <v>2</v>
      </c>
      <c r="R9" s="225">
        <v>1</v>
      </c>
      <c r="S9" s="226">
        <v>1</v>
      </c>
      <c r="T9" s="228">
        <v>0</v>
      </c>
      <c r="U9" s="226">
        <v>1</v>
      </c>
      <c r="V9" s="225">
        <v>1</v>
      </c>
      <c r="W9" s="226">
        <v>1</v>
      </c>
      <c r="X9" s="225">
        <v>1</v>
      </c>
      <c r="Y9" s="226">
        <v>0</v>
      </c>
      <c r="Z9" s="225">
        <v>1</v>
      </c>
      <c r="AA9" s="227">
        <v>1</v>
      </c>
      <c r="AB9" s="225">
        <v>0</v>
      </c>
      <c r="AC9" s="227">
        <v>1</v>
      </c>
      <c r="AD9" s="225">
        <v>3</v>
      </c>
      <c r="AE9" s="227">
        <v>1</v>
      </c>
      <c r="AF9" s="225">
        <v>2</v>
      </c>
      <c r="AG9" s="227">
        <v>5</v>
      </c>
      <c r="AH9" s="225">
        <v>2</v>
      </c>
      <c r="AI9" s="227">
        <v>1</v>
      </c>
      <c r="AJ9" s="225">
        <v>2</v>
      </c>
      <c r="AK9" s="227">
        <v>1</v>
      </c>
      <c r="AL9" s="225">
        <v>1</v>
      </c>
      <c r="AM9" s="227">
        <v>3</v>
      </c>
      <c r="AN9" s="225">
        <v>1</v>
      </c>
      <c r="AO9" s="227">
        <v>0</v>
      </c>
      <c r="AP9" s="225">
        <v>4</v>
      </c>
      <c r="AQ9" s="227">
        <v>2</v>
      </c>
      <c r="AR9" s="225">
        <v>3</v>
      </c>
      <c r="AS9" s="227">
        <v>6</v>
      </c>
      <c r="AT9" s="225">
        <v>6</v>
      </c>
      <c r="AU9" s="227">
        <v>3</v>
      </c>
      <c r="AV9" s="225">
        <v>4</v>
      </c>
      <c r="AW9" s="227">
        <v>5</v>
      </c>
      <c r="AX9" s="225">
        <v>3</v>
      </c>
      <c r="AY9" s="227">
        <v>5</v>
      </c>
      <c r="AZ9" s="225">
        <v>2</v>
      </c>
      <c r="BA9" s="227">
        <v>2</v>
      </c>
      <c r="BB9" s="225">
        <v>7</v>
      </c>
      <c r="BC9" s="227">
        <v>7</v>
      </c>
      <c r="BD9" s="225">
        <v>2</v>
      </c>
      <c r="BE9" s="227">
        <v>1</v>
      </c>
      <c r="BF9" s="225">
        <v>5</v>
      </c>
      <c r="BG9" s="227">
        <v>3</v>
      </c>
      <c r="BH9" s="225">
        <v>2</v>
      </c>
      <c r="BI9" s="227">
        <v>4</v>
      </c>
      <c r="BJ9" s="225">
        <v>3</v>
      </c>
      <c r="BK9" s="227">
        <v>2</v>
      </c>
      <c r="BL9" s="225">
        <v>3</v>
      </c>
      <c r="BM9" s="227">
        <v>2</v>
      </c>
      <c r="BN9" s="225">
        <v>1</v>
      </c>
      <c r="BO9" s="227">
        <v>3</v>
      </c>
      <c r="BP9" s="225">
        <v>2</v>
      </c>
      <c r="BQ9" s="227">
        <v>2</v>
      </c>
      <c r="BR9" s="225">
        <v>1</v>
      </c>
      <c r="BS9" s="227">
        <v>2</v>
      </c>
      <c r="BT9" s="225">
        <v>0</v>
      </c>
      <c r="BU9" s="227">
        <v>0</v>
      </c>
      <c r="BV9" s="225">
        <v>2</v>
      </c>
      <c r="BW9" s="227">
        <v>1</v>
      </c>
      <c r="BX9" s="225">
        <v>1</v>
      </c>
      <c r="BY9" s="227">
        <v>1</v>
      </c>
      <c r="BZ9" s="225">
        <v>1</v>
      </c>
      <c r="CA9" s="227">
        <v>2</v>
      </c>
      <c r="CB9" s="225">
        <v>3</v>
      </c>
      <c r="CC9" s="227">
        <v>1</v>
      </c>
      <c r="CD9" s="225">
        <v>3</v>
      </c>
      <c r="CE9" s="227">
        <v>4</v>
      </c>
      <c r="CF9" s="225">
        <v>0</v>
      </c>
      <c r="CG9" s="227">
        <v>1</v>
      </c>
      <c r="CH9" s="225">
        <v>1</v>
      </c>
      <c r="CI9" s="227">
        <v>0</v>
      </c>
    </row>
    <row r="10" spans="1:87" ht="30" x14ac:dyDescent="0.25">
      <c r="A10" s="224" t="s">
        <v>226</v>
      </c>
      <c r="B10" s="225">
        <v>3</v>
      </c>
      <c r="C10" s="226">
        <v>1</v>
      </c>
      <c r="D10" s="225">
        <v>4</v>
      </c>
      <c r="E10" s="226">
        <v>4</v>
      </c>
      <c r="F10" s="225">
        <v>3</v>
      </c>
      <c r="G10" s="226">
        <v>3</v>
      </c>
      <c r="H10" s="225">
        <v>6</v>
      </c>
      <c r="I10" s="226">
        <v>6</v>
      </c>
      <c r="J10" s="225">
        <v>5</v>
      </c>
      <c r="K10" s="226">
        <v>5</v>
      </c>
      <c r="L10" s="225">
        <v>3</v>
      </c>
      <c r="M10" s="226">
        <v>3</v>
      </c>
      <c r="N10" s="225">
        <v>4</v>
      </c>
      <c r="O10" s="226">
        <v>4</v>
      </c>
      <c r="P10" s="225">
        <v>7</v>
      </c>
      <c r="Q10" s="226">
        <v>8</v>
      </c>
      <c r="R10" s="225">
        <v>5</v>
      </c>
      <c r="S10" s="226">
        <v>3</v>
      </c>
      <c r="T10" s="225">
        <v>1</v>
      </c>
      <c r="U10" s="226">
        <v>4</v>
      </c>
      <c r="V10" s="225">
        <v>2</v>
      </c>
      <c r="W10" s="226">
        <v>2</v>
      </c>
      <c r="X10" s="225">
        <v>1</v>
      </c>
      <c r="Y10" s="226">
        <v>1</v>
      </c>
      <c r="Z10" s="225">
        <v>3</v>
      </c>
      <c r="AA10" s="227">
        <v>3</v>
      </c>
      <c r="AB10" s="225">
        <v>0</v>
      </c>
      <c r="AC10" s="227">
        <v>0</v>
      </c>
      <c r="AD10" s="225">
        <v>5</v>
      </c>
      <c r="AE10" s="227">
        <v>0</v>
      </c>
      <c r="AF10" s="225">
        <v>5</v>
      </c>
      <c r="AG10" s="227">
        <v>6</v>
      </c>
      <c r="AH10" s="225">
        <v>2</v>
      </c>
      <c r="AI10" s="227">
        <v>4</v>
      </c>
      <c r="AJ10" s="225">
        <v>2</v>
      </c>
      <c r="AK10" s="227">
        <v>0</v>
      </c>
      <c r="AL10" s="225">
        <v>4</v>
      </c>
      <c r="AM10" s="227">
        <v>5</v>
      </c>
      <c r="AN10" s="225">
        <v>1</v>
      </c>
      <c r="AO10" s="227">
        <v>1</v>
      </c>
      <c r="AP10" s="225">
        <v>2</v>
      </c>
      <c r="AQ10" s="227">
        <v>3</v>
      </c>
      <c r="AR10" s="225">
        <v>2</v>
      </c>
      <c r="AS10" s="227">
        <v>1</v>
      </c>
      <c r="AT10" s="225">
        <v>2</v>
      </c>
      <c r="AU10" s="227">
        <v>2</v>
      </c>
      <c r="AV10" s="225">
        <v>3</v>
      </c>
      <c r="AW10" s="227">
        <v>3</v>
      </c>
      <c r="AX10" s="225">
        <v>3</v>
      </c>
      <c r="AY10" s="227">
        <v>3</v>
      </c>
      <c r="AZ10" s="225">
        <v>1</v>
      </c>
      <c r="BA10" s="227">
        <v>1</v>
      </c>
      <c r="BB10" s="225">
        <v>3</v>
      </c>
      <c r="BC10" s="227">
        <v>3</v>
      </c>
      <c r="BD10" s="225">
        <v>5</v>
      </c>
      <c r="BE10" s="227">
        <v>3</v>
      </c>
      <c r="BF10" s="225">
        <v>6</v>
      </c>
      <c r="BG10" s="227">
        <v>5</v>
      </c>
      <c r="BH10" s="225">
        <v>4</v>
      </c>
      <c r="BI10" s="227">
        <v>6</v>
      </c>
      <c r="BJ10" s="225">
        <v>1</v>
      </c>
      <c r="BK10" s="227">
        <v>3</v>
      </c>
      <c r="BL10" s="225">
        <v>4</v>
      </c>
      <c r="BM10" s="227">
        <v>4</v>
      </c>
      <c r="BN10" s="225">
        <v>3</v>
      </c>
      <c r="BO10" s="227">
        <v>1</v>
      </c>
      <c r="BP10" s="225">
        <v>1</v>
      </c>
      <c r="BQ10" s="227">
        <v>3</v>
      </c>
      <c r="BR10" s="225">
        <v>6</v>
      </c>
      <c r="BS10" s="227">
        <v>2</v>
      </c>
      <c r="BT10" s="225">
        <v>0</v>
      </c>
      <c r="BU10" s="227">
        <v>1</v>
      </c>
      <c r="BV10" s="225">
        <v>3</v>
      </c>
      <c r="BW10" s="227">
        <v>4</v>
      </c>
      <c r="BX10" s="225">
        <v>2</v>
      </c>
      <c r="BY10" s="227">
        <v>2</v>
      </c>
      <c r="BZ10" s="225">
        <v>3</v>
      </c>
      <c r="CA10" s="227">
        <v>2</v>
      </c>
      <c r="CB10" s="225">
        <v>4</v>
      </c>
      <c r="CC10" s="227">
        <v>5</v>
      </c>
      <c r="CD10" s="225">
        <v>3</v>
      </c>
      <c r="CE10" s="227">
        <v>3</v>
      </c>
      <c r="CF10" s="225">
        <v>4</v>
      </c>
      <c r="CG10" s="227">
        <v>5</v>
      </c>
      <c r="CH10" s="225">
        <v>4</v>
      </c>
      <c r="CI10" s="227">
        <v>3</v>
      </c>
    </row>
    <row r="11" spans="1:87" ht="28.5" customHeight="1" x14ac:dyDescent="0.25">
      <c r="A11" s="224" t="s">
        <v>227</v>
      </c>
      <c r="B11" s="225">
        <v>2</v>
      </c>
      <c r="C11" s="226">
        <v>3</v>
      </c>
      <c r="D11" s="225">
        <v>1</v>
      </c>
      <c r="E11" s="226">
        <v>2</v>
      </c>
      <c r="F11" s="228">
        <v>0</v>
      </c>
      <c r="G11" s="226">
        <v>1</v>
      </c>
      <c r="H11" s="228">
        <v>0</v>
      </c>
      <c r="I11" s="226">
        <v>1</v>
      </c>
      <c r="J11" s="228">
        <v>0</v>
      </c>
      <c r="K11" s="229">
        <v>0</v>
      </c>
      <c r="L11" s="228">
        <v>0</v>
      </c>
      <c r="M11" s="229">
        <v>0</v>
      </c>
      <c r="N11" s="228">
        <v>0</v>
      </c>
      <c r="O11" s="229">
        <v>0</v>
      </c>
      <c r="P11" s="225">
        <v>1</v>
      </c>
      <c r="Q11" s="229">
        <v>0</v>
      </c>
      <c r="R11" s="228">
        <v>0</v>
      </c>
      <c r="S11" s="229">
        <v>0</v>
      </c>
      <c r="T11" s="228">
        <v>0</v>
      </c>
      <c r="U11" s="226">
        <v>1</v>
      </c>
      <c r="V11" s="225">
        <v>3</v>
      </c>
      <c r="W11" s="229">
        <v>0</v>
      </c>
      <c r="X11" s="225">
        <v>0</v>
      </c>
      <c r="Y11" s="229">
        <v>0</v>
      </c>
      <c r="Z11" s="225">
        <v>1</v>
      </c>
      <c r="AA11" s="230">
        <v>0</v>
      </c>
      <c r="AB11" s="225">
        <v>0</v>
      </c>
      <c r="AC11" s="230">
        <v>0</v>
      </c>
      <c r="AD11" s="225">
        <v>2</v>
      </c>
      <c r="AE11" s="230">
        <v>2</v>
      </c>
      <c r="AF11" s="225">
        <v>0</v>
      </c>
      <c r="AG11" s="230">
        <v>0</v>
      </c>
      <c r="AH11" s="225">
        <v>0</v>
      </c>
      <c r="AI11" s="230">
        <v>0</v>
      </c>
      <c r="AJ11" s="225">
        <v>0</v>
      </c>
      <c r="AK11" s="230">
        <v>0</v>
      </c>
      <c r="AL11" s="225">
        <v>0</v>
      </c>
      <c r="AM11" s="230">
        <v>1</v>
      </c>
      <c r="AN11" s="225">
        <v>0</v>
      </c>
      <c r="AO11" s="230">
        <v>0</v>
      </c>
      <c r="AP11" s="225">
        <v>0</v>
      </c>
      <c r="AQ11" s="230">
        <v>0</v>
      </c>
      <c r="AR11" s="225">
        <v>1</v>
      </c>
      <c r="AS11" s="230">
        <v>0</v>
      </c>
      <c r="AT11" s="225">
        <v>0</v>
      </c>
      <c r="AU11" s="230">
        <v>3</v>
      </c>
      <c r="AV11" s="225">
        <v>0</v>
      </c>
      <c r="AW11" s="230">
        <v>0</v>
      </c>
      <c r="AX11" s="225">
        <v>1</v>
      </c>
      <c r="AY11" s="230">
        <v>0</v>
      </c>
      <c r="AZ11" s="225">
        <v>0</v>
      </c>
      <c r="BA11" s="230">
        <v>1</v>
      </c>
      <c r="BB11" s="225">
        <v>0</v>
      </c>
      <c r="BC11" s="230">
        <v>0</v>
      </c>
      <c r="BD11" s="225">
        <v>0</v>
      </c>
      <c r="BE11" s="230">
        <v>1</v>
      </c>
      <c r="BF11" s="225">
        <v>0</v>
      </c>
      <c r="BG11" s="230">
        <v>0</v>
      </c>
      <c r="BH11" s="225">
        <v>0</v>
      </c>
      <c r="BI11" s="230">
        <v>0</v>
      </c>
      <c r="BJ11" s="225">
        <v>0</v>
      </c>
      <c r="BK11" s="230">
        <v>0</v>
      </c>
      <c r="BL11" s="225">
        <v>2</v>
      </c>
      <c r="BM11" s="230">
        <v>0</v>
      </c>
      <c r="BN11" s="225">
        <v>0</v>
      </c>
      <c r="BO11" s="230">
        <v>1</v>
      </c>
      <c r="BP11" s="225">
        <v>2</v>
      </c>
      <c r="BQ11" s="230">
        <v>0</v>
      </c>
      <c r="BR11" s="225">
        <v>0</v>
      </c>
      <c r="BS11" s="230">
        <v>3</v>
      </c>
      <c r="BT11" s="225">
        <v>0</v>
      </c>
      <c r="BU11" s="230">
        <v>0</v>
      </c>
      <c r="BV11" s="225">
        <v>1</v>
      </c>
      <c r="BW11" s="230">
        <v>0</v>
      </c>
      <c r="BX11" s="225">
        <v>0</v>
      </c>
      <c r="BY11" s="230">
        <v>0</v>
      </c>
      <c r="BZ11" s="225">
        <v>0</v>
      </c>
      <c r="CA11" s="230">
        <v>0</v>
      </c>
      <c r="CB11" s="225">
        <v>1</v>
      </c>
      <c r="CC11" s="230">
        <v>0</v>
      </c>
      <c r="CD11" s="225">
        <v>0</v>
      </c>
      <c r="CE11" s="230">
        <v>0</v>
      </c>
      <c r="CF11" s="225">
        <v>0</v>
      </c>
      <c r="CG11" s="230">
        <v>0</v>
      </c>
      <c r="CH11" s="225">
        <v>0</v>
      </c>
      <c r="CI11" s="230">
        <v>0</v>
      </c>
    </row>
    <row r="12" spans="1:87" ht="30" x14ac:dyDescent="0.25">
      <c r="A12" s="224" t="s">
        <v>228</v>
      </c>
      <c r="B12" s="225">
        <v>1</v>
      </c>
      <c r="C12" s="226">
        <v>2</v>
      </c>
      <c r="D12" s="225">
        <v>1</v>
      </c>
      <c r="E12" s="226">
        <v>1</v>
      </c>
      <c r="F12" s="228">
        <v>0</v>
      </c>
      <c r="G12" s="229">
        <v>0</v>
      </c>
      <c r="H12" s="228">
        <v>0</v>
      </c>
      <c r="I12" s="229">
        <v>0</v>
      </c>
      <c r="J12" s="228">
        <v>0</v>
      </c>
      <c r="K12" s="229">
        <v>0</v>
      </c>
      <c r="L12" s="228">
        <v>0</v>
      </c>
      <c r="M12" s="229">
        <v>0</v>
      </c>
      <c r="N12" s="225">
        <v>1</v>
      </c>
      <c r="O12" s="226">
        <v>1</v>
      </c>
      <c r="P12" s="228">
        <v>0</v>
      </c>
      <c r="Q12" s="229">
        <v>0</v>
      </c>
      <c r="R12" s="228">
        <v>0</v>
      </c>
      <c r="S12" s="226">
        <v>1</v>
      </c>
      <c r="T12" s="228">
        <v>0</v>
      </c>
      <c r="U12" s="229">
        <v>0</v>
      </c>
      <c r="V12" s="228">
        <v>0</v>
      </c>
      <c r="W12" s="229">
        <v>0</v>
      </c>
      <c r="X12" s="228">
        <v>0</v>
      </c>
      <c r="Y12" s="229">
        <v>0</v>
      </c>
      <c r="Z12" s="228">
        <v>1</v>
      </c>
      <c r="AA12" s="230">
        <v>0</v>
      </c>
      <c r="AB12" s="228">
        <v>0</v>
      </c>
      <c r="AC12" s="230">
        <v>0</v>
      </c>
      <c r="AD12" s="228">
        <v>0</v>
      </c>
      <c r="AE12" s="230">
        <v>0</v>
      </c>
      <c r="AF12" s="228">
        <v>1</v>
      </c>
      <c r="AG12" s="230">
        <v>2</v>
      </c>
      <c r="AH12" s="228">
        <v>0</v>
      </c>
      <c r="AI12" s="230">
        <v>0</v>
      </c>
      <c r="AJ12" s="228">
        <v>1</v>
      </c>
      <c r="AK12" s="230">
        <v>0</v>
      </c>
      <c r="AL12" s="228">
        <v>0</v>
      </c>
      <c r="AM12" s="230">
        <v>0</v>
      </c>
      <c r="AN12" s="228">
        <v>0</v>
      </c>
      <c r="AO12" s="230">
        <v>1</v>
      </c>
      <c r="AP12" s="228">
        <v>0</v>
      </c>
      <c r="AQ12" s="230">
        <v>0</v>
      </c>
      <c r="AR12" s="228">
        <v>0</v>
      </c>
      <c r="AS12" s="230">
        <v>0</v>
      </c>
      <c r="AT12" s="228">
        <v>1</v>
      </c>
      <c r="AU12" s="230">
        <v>0</v>
      </c>
      <c r="AV12" s="228">
        <v>0</v>
      </c>
      <c r="AW12" s="230">
        <v>0</v>
      </c>
      <c r="AX12" s="228">
        <v>0</v>
      </c>
      <c r="AY12" s="230">
        <v>1</v>
      </c>
      <c r="AZ12" s="228">
        <v>0</v>
      </c>
      <c r="BA12" s="230">
        <v>0</v>
      </c>
      <c r="BB12" s="228">
        <v>2</v>
      </c>
      <c r="BC12" s="230">
        <v>0</v>
      </c>
      <c r="BD12" s="228">
        <v>0</v>
      </c>
      <c r="BE12" s="230">
        <v>0</v>
      </c>
      <c r="BF12" s="228">
        <v>0</v>
      </c>
      <c r="BG12" s="230">
        <v>0</v>
      </c>
      <c r="BH12" s="225">
        <v>0</v>
      </c>
      <c r="BI12" s="230">
        <v>0</v>
      </c>
      <c r="BJ12" s="225">
        <v>0</v>
      </c>
      <c r="BK12" s="230">
        <v>0</v>
      </c>
      <c r="BL12" s="225">
        <v>1</v>
      </c>
      <c r="BM12" s="230">
        <v>0</v>
      </c>
      <c r="BN12" s="225">
        <v>0</v>
      </c>
      <c r="BO12" s="230">
        <v>0</v>
      </c>
      <c r="BP12" s="225">
        <v>0</v>
      </c>
      <c r="BQ12" s="230">
        <v>0</v>
      </c>
      <c r="BR12" s="225">
        <v>1</v>
      </c>
      <c r="BS12" s="230">
        <v>2</v>
      </c>
      <c r="BT12" s="225">
        <v>1</v>
      </c>
      <c r="BU12" s="230">
        <v>0</v>
      </c>
      <c r="BV12" s="225">
        <v>0</v>
      </c>
      <c r="BW12" s="230">
        <v>0</v>
      </c>
      <c r="BX12" s="225">
        <v>0</v>
      </c>
      <c r="BY12" s="230">
        <v>1</v>
      </c>
      <c r="BZ12" s="225">
        <v>0</v>
      </c>
      <c r="CA12" s="230">
        <v>0</v>
      </c>
      <c r="CB12" s="225">
        <v>0</v>
      </c>
      <c r="CC12" s="230">
        <v>0</v>
      </c>
      <c r="CD12" s="225">
        <v>1</v>
      </c>
      <c r="CE12" s="230">
        <v>0</v>
      </c>
      <c r="CF12" s="225">
        <v>1</v>
      </c>
      <c r="CG12" s="230">
        <v>0</v>
      </c>
      <c r="CH12" s="225">
        <v>0</v>
      </c>
      <c r="CI12" s="230">
        <v>0</v>
      </c>
    </row>
    <row r="13" spans="1:87" s="79" customFormat="1" x14ac:dyDescent="0.25">
      <c r="A13" s="224" t="s">
        <v>229</v>
      </c>
      <c r="B13" s="231">
        <f t="shared" ref="B13:AE13" si="0">SUM(B4:B12)</f>
        <v>619</v>
      </c>
      <c r="C13" s="232">
        <f t="shared" si="0"/>
        <v>661</v>
      </c>
      <c r="D13" s="231">
        <f t="shared" si="0"/>
        <v>586</v>
      </c>
      <c r="E13" s="232">
        <f t="shared" si="0"/>
        <v>575</v>
      </c>
      <c r="F13" s="231">
        <f t="shared" si="0"/>
        <v>564</v>
      </c>
      <c r="G13" s="232">
        <f t="shared" si="0"/>
        <v>606</v>
      </c>
      <c r="H13" s="231">
        <f t="shared" si="0"/>
        <v>553</v>
      </c>
      <c r="I13" s="232">
        <f t="shared" si="0"/>
        <v>663</v>
      </c>
      <c r="J13" s="231">
        <f t="shared" si="0"/>
        <v>584</v>
      </c>
      <c r="K13" s="232">
        <f t="shared" si="0"/>
        <v>597</v>
      </c>
      <c r="L13" s="231">
        <f t="shared" si="0"/>
        <v>577</v>
      </c>
      <c r="M13" s="232">
        <f t="shared" si="0"/>
        <v>582</v>
      </c>
      <c r="N13" s="231">
        <f t="shared" si="0"/>
        <v>618</v>
      </c>
      <c r="O13" s="232">
        <f t="shared" si="0"/>
        <v>600</v>
      </c>
      <c r="P13" s="231">
        <f t="shared" si="0"/>
        <v>479</v>
      </c>
      <c r="Q13" s="232">
        <f t="shared" si="0"/>
        <v>564</v>
      </c>
      <c r="R13" s="231">
        <f t="shared" si="0"/>
        <v>497</v>
      </c>
      <c r="S13" s="232">
        <f t="shared" si="0"/>
        <v>498</v>
      </c>
      <c r="T13" s="231">
        <f t="shared" si="0"/>
        <v>541</v>
      </c>
      <c r="U13" s="232">
        <f t="shared" si="0"/>
        <v>539</v>
      </c>
      <c r="V13" s="231">
        <f t="shared" si="0"/>
        <v>544</v>
      </c>
      <c r="W13" s="232">
        <f t="shared" si="0"/>
        <v>587</v>
      </c>
      <c r="X13" s="231">
        <f t="shared" si="0"/>
        <v>541</v>
      </c>
      <c r="Y13" s="232">
        <f t="shared" si="0"/>
        <v>560</v>
      </c>
      <c r="Z13" s="231">
        <f t="shared" si="0"/>
        <v>647</v>
      </c>
      <c r="AA13" s="233">
        <f t="shared" si="0"/>
        <v>673</v>
      </c>
      <c r="AB13" s="231">
        <f t="shared" si="0"/>
        <v>484</v>
      </c>
      <c r="AC13" s="233">
        <f t="shared" si="0"/>
        <v>584</v>
      </c>
      <c r="AD13" s="231">
        <f t="shared" si="0"/>
        <v>576</v>
      </c>
      <c r="AE13" s="233">
        <f t="shared" si="0"/>
        <v>623</v>
      </c>
      <c r="AF13" s="231">
        <f>SUM(AF4:AF12)</f>
        <v>588</v>
      </c>
      <c r="AG13" s="233">
        <f t="shared" ref="AG13:BW13" si="1">SUM(AG4:AG12)</f>
        <v>665</v>
      </c>
      <c r="AH13" s="231">
        <f t="shared" si="1"/>
        <v>558</v>
      </c>
      <c r="AI13" s="233">
        <f t="shared" si="1"/>
        <v>518</v>
      </c>
      <c r="AJ13" s="231">
        <f t="shared" si="1"/>
        <v>620</v>
      </c>
      <c r="AK13" s="233">
        <f t="shared" si="1"/>
        <v>517</v>
      </c>
      <c r="AL13" s="231">
        <f t="shared" si="1"/>
        <v>543</v>
      </c>
      <c r="AM13" s="233">
        <f t="shared" si="1"/>
        <v>641</v>
      </c>
      <c r="AN13" s="231">
        <f t="shared" si="1"/>
        <v>456</v>
      </c>
      <c r="AO13" s="233">
        <f t="shared" si="1"/>
        <v>507</v>
      </c>
      <c r="AP13" s="231">
        <f t="shared" si="1"/>
        <v>465</v>
      </c>
      <c r="AQ13" s="233">
        <f t="shared" si="1"/>
        <v>481</v>
      </c>
      <c r="AR13" s="231">
        <f t="shared" si="1"/>
        <v>476</v>
      </c>
      <c r="AS13" s="233">
        <f t="shared" si="1"/>
        <v>538</v>
      </c>
      <c r="AT13" s="231">
        <f t="shared" si="1"/>
        <v>568</v>
      </c>
      <c r="AU13" s="233">
        <f t="shared" si="1"/>
        <v>569</v>
      </c>
      <c r="AV13" s="231">
        <f t="shared" si="1"/>
        <v>531</v>
      </c>
      <c r="AW13" s="233">
        <f t="shared" si="1"/>
        <v>526</v>
      </c>
      <c r="AX13" s="231">
        <f t="shared" si="1"/>
        <v>621</v>
      </c>
      <c r="AY13" s="233">
        <f t="shared" si="1"/>
        <v>647</v>
      </c>
      <c r="AZ13" s="231">
        <f t="shared" si="1"/>
        <v>503</v>
      </c>
      <c r="BA13" s="233">
        <f t="shared" si="1"/>
        <v>549</v>
      </c>
      <c r="BB13" s="231">
        <f t="shared" si="1"/>
        <v>622</v>
      </c>
      <c r="BC13" s="233">
        <f t="shared" si="1"/>
        <v>622</v>
      </c>
      <c r="BD13" s="231">
        <f t="shared" si="1"/>
        <v>627</v>
      </c>
      <c r="BE13" s="233">
        <f t="shared" si="1"/>
        <v>626</v>
      </c>
      <c r="BF13" s="231">
        <f t="shared" si="1"/>
        <v>586</v>
      </c>
      <c r="BG13" s="233">
        <f t="shared" si="1"/>
        <v>553</v>
      </c>
      <c r="BH13" s="231">
        <f t="shared" si="1"/>
        <v>595</v>
      </c>
      <c r="BI13" s="233">
        <f t="shared" si="1"/>
        <v>671</v>
      </c>
      <c r="BJ13" s="231">
        <f t="shared" si="1"/>
        <v>582</v>
      </c>
      <c r="BK13" s="233">
        <f t="shared" si="1"/>
        <v>603</v>
      </c>
      <c r="BL13" s="231">
        <f t="shared" si="1"/>
        <v>522</v>
      </c>
      <c r="BM13" s="233">
        <f t="shared" si="1"/>
        <v>541</v>
      </c>
      <c r="BN13" s="231">
        <f t="shared" si="1"/>
        <v>488</v>
      </c>
      <c r="BO13" s="233">
        <f t="shared" si="1"/>
        <v>465</v>
      </c>
      <c r="BP13" s="231">
        <f t="shared" si="1"/>
        <v>601</v>
      </c>
      <c r="BQ13" s="233">
        <f t="shared" si="1"/>
        <v>547</v>
      </c>
      <c r="BR13" s="231">
        <f t="shared" si="1"/>
        <v>648</v>
      </c>
      <c r="BS13" s="233">
        <f t="shared" si="1"/>
        <v>718</v>
      </c>
      <c r="BT13" s="231">
        <f t="shared" si="1"/>
        <v>574</v>
      </c>
      <c r="BU13" s="233">
        <f t="shared" si="1"/>
        <v>659</v>
      </c>
      <c r="BV13" s="231">
        <f t="shared" si="1"/>
        <v>600</v>
      </c>
      <c r="BW13" s="233">
        <f t="shared" si="1"/>
        <v>610</v>
      </c>
      <c r="BX13" s="231">
        <f t="shared" ref="BX13:CA13" si="2">SUM(BX4:BX12)</f>
        <v>561</v>
      </c>
      <c r="BY13" s="233">
        <f t="shared" si="2"/>
        <v>594</v>
      </c>
      <c r="BZ13" s="231">
        <f t="shared" si="2"/>
        <v>582</v>
      </c>
      <c r="CA13" s="233">
        <f t="shared" si="2"/>
        <v>541</v>
      </c>
      <c r="CB13" s="231">
        <f t="shared" ref="CB13:CI13" si="3">SUM(CB4:CB12)</f>
        <v>625</v>
      </c>
      <c r="CC13" s="233">
        <f t="shared" si="3"/>
        <v>501</v>
      </c>
      <c r="CD13" s="231">
        <f t="shared" si="3"/>
        <v>757</v>
      </c>
      <c r="CE13" s="233">
        <f t="shared" si="3"/>
        <v>628</v>
      </c>
      <c r="CF13" s="231">
        <f t="shared" si="3"/>
        <v>638</v>
      </c>
      <c r="CG13" s="233">
        <f t="shared" si="3"/>
        <v>672</v>
      </c>
      <c r="CH13" s="231">
        <f t="shared" si="3"/>
        <v>665</v>
      </c>
      <c r="CI13" s="233">
        <f t="shared" si="3"/>
        <v>593</v>
      </c>
    </row>
    <row r="15" spans="1:87" ht="15.75" thickBot="1" x14ac:dyDescent="0.3">
      <c r="A15" s="234" t="s">
        <v>230</v>
      </c>
      <c r="AP15" s="235"/>
      <c r="AQ15" s="235"/>
      <c r="AR15" s="235"/>
      <c r="AS15" s="235"/>
      <c r="AT15" s="235"/>
      <c r="AU15" s="235"/>
      <c r="AV15" s="235"/>
      <c r="AW15" s="235"/>
      <c r="AX15" s="235"/>
      <c r="AY15" s="235"/>
      <c r="AZ15" s="235"/>
      <c r="BA15" s="235"/>
      <c r="BB15" s="235"/>
      <c r="BC15" s="235"/>
      <c r="BD15" s="235"/>
      <c r="BE15" s="235"/>
      <c r="BF15" s="236"/>
      <c r="BG15" s="236"/>
      <c r="BH15" s="236"/>
      <c r="BI15" s="236"/>
      <c r="BJ15" s="236"/>
      <c r="BK15" s="236"/>
      <c r="BL15" s="236"/>
      <c r="BM15" s="236"/>
      <c r="BN15" s="237"/>
      <c r="BO15" s="237"/>
      <c r="BP15" s="237"/>
      <c r="BQ15" s="237"/>
      <c r="BR15" s="237"/>
      <c r="BS15" s="237"/>
      <c r="BT15" s="237"/>
      <c r="BU15" s="237"/>
      <c r="BV15" s="237"/>
      <c r="BW15" s="237"/>
      <c r="BX15" s="237"/>
    </row>
    <row r="16" spans="1:87" x14ac:dyDescent="0.25">
      <c r="A16" s="238"/>
      <c r="AP16" s="239">
        <v>43101</v>
      </c>
      <c r="AQ16" s="239">
        <v>43132</v>
      </c>
      <c r="AR16" s="239">
        <v>43160</v>
      </c>
      <c r="AS16" s="239">
        <v>43191</v>
      </c>
      <c r="AT16" s="240">
        <v>43221</v>
      </c>
      <c r="AU16" s="240">
        <v>43252</v>
      </c>
      <c r="AV16" s="240">
        <v>43282</v>
      </c>
      <c r="AW16" s="240">
        <v>43313</v>
      </c>
      <c r="AX16" s="240">
        <v>43344</v>
      </c>
      <c r="AY16" s="240">
        <v>43374</v>
      </c>
      <c r="AZ16" s="240">
        <v>43405</v>
      </c>
      <c r="BA16" s="240">
        <v>43435</v>
      </c>
      <c r="BB16" s="240">
        <v>43466</v>
      </c>
      <c r="BC16" s="240">
        <v>43497</v>
      </c>
      <c r="BD16" s="240">
        <v>43525</v>
      </c>
      <c r="BE16" s="239">
        <v>43556</v>
      </c>
      <c r="BF16" s="241">
        <v>43586</v>
      </c>
      <c r="BG16" s="241">
        <v>43617</v>
      </c>
      <c r="BH16" s="241">
        <v>43647</v>
      </c>
      <c r="BI16" s="241">
        <v>43678</v>
      </c>
      <c r="BJ16" s="241">
        <v>43709</v>
      </c>
      <c r="BK16" s="241">
        <v>43739</v>
      </c>
      <c r="BL16" s="241">
        <v>43770</v>
      </c>
      <c r="BM16" s="241">
        <v>43800</v>
      </c>
      <c r="BN16" s="241">
        <v>43831</v>
      </c>
      <c r="BO16" s="241">
        <v>43862</v>
      </c>
      <c r="BP16" s="241">
        <v>43891</v>
      </c>
      <c r="BQ16" s="241">
        <v>43922</v>
      </c>
      <c r="BR16" s="241">
        <v>43952</v>
      </c>
      <c r="BS16" s="241">
        <v>43983</v>
      </c>
      <c r="BT16" s="241">
        <v>44013</v>
      </c>
      <c r="BU16" s="241">
        <v>44044</v>
      </c>
      <c r="BV16" s="241">
        <v>44075</v>
      </c>
      <c r="BW16" s="241">
        <v>44105</v>
      </c>
      <c r="BX16" s="241">
        <v>44136</v>
      </c>
    </row>
    <row r="17" spans="1:87" ht="30" x14ac:dyDescent="0.25">
      <c r="A17" s="221" t="s">
        <v>231</v>
      </c>
      <c r="AP17" s="225">
        <v>92.729457198026168</v>
      </c>
      <c r="AQ17" s="225">
        <v>92.390655003200337</v>
      </c>
      <c r="AR17" s="225">
        <v>92.046019629225739</v>
      </c>
      <c r="AS17" s="225">
        <v>91.591916558018255</v>
      </c>
      <c r="AT17" s="242">
        <v>91.684486144446865</v>
      </c>
      <c r="AU17" s="242">
        <v>91.123551279247764</v>
      </c>
      <c r="AV17" s="242">
        <v>90.76598549769281</v>
      </c>
      <c r="AW17" s="242">
        <v>89.422266139657438</v>
      </c>
      <c r="AX17" s="242">
        <v>88.825999999999993</v>
      </c>
      <c r="AY17" s="242">
        <v>88.432243517474632</v>
      </c>
      <c r="AZ17" s="242">
        <v>88.523906179521873</v>
      </c>
      <c r="BA17" s="242">
        <v>88.937970353477766</v>
      </c>
      <c r="BB17" s="242">
        <v>88.749371141093064</v>
      </c>
      <c r="BC17" s="242">
        <v>88.892988084326305</v>
      </c>
      <c r="BD17" s="242">
        <v>88.741588464179443</v>
      </c>
      <c r="BE17" s="242">
        <v>89.021899492853848</v>
      </c>
      <c r="BF17" s="243">
        <v>87.697969543147209</v>
      </c>
      <c r="BG17" s="243">
        <v>87.499184339314851</v>
      </c>
      <c r="BH17" s="243">
        <v>87.407303370786522</v>
      </c>
      <c r="BI17" s="243">
        <v>88.484920446449777</v>
      </c>
      <c r="BJ17" s="243">
        <v>87.961511047754811</v>
      </c>
      <c r="BK17" s="243">
        <v>88</v>
      </c>
      <c r="BL17" s="243">
        <v>88</v>
      </c>
      <c r="BM17" s="243">
        <v>88</v>
      </c>
      <c r="BN17" s="243">
        <v>87</v>
      </c>
      <c r="BO17" s="243">
        <v>87</v>
      </c>
      <c r="BP17" s="243">
        <v>86</v>
      </c>
      <c r="BQ17" s="243">
        <v>85</v>
      </c>
      <c r="BR17" s="243">
        <v>85</v>
      </c>
      <c r="BS17" s="243">
        <v>85</v>
      </c>
      <c r="BT17" s="243">
        <v>83</v>
      </c>
      <c r="BU17" s="243">
        <v>81</v>
      </c>
      <c r="BV17" s="243">
        <v>82</v>
      </c>
      <c r="BW17" s="243">
        <v>84</v>
      </c>
      <c r="BX17" s="243">
        <v>85</v>
      </c>
    </row>
    <row r="18" spans="1:87" x14ac:dyDescent="0.25">
      <c r="A18" s="221" t="s">
        <v>223</v>
      </c>
      <c r="AP18" s="225">
        <v>96.170600948969337</v>
      </c>
      <c r="AQ18" s="225">
        <v>93.431856792464202</v>
      </c>
      <c r="AR18" s="225">
        <v>91.292735787095438</v>
      </c>
      <c r="AS18" s="225">
        <v>92.271951947941531</v>
      </c>
      <c r="AT18" s="242">
        <v>89.522789784176979</v>
      </c>
      <c r="AU18" s="242">
        <v>88.830380591008392</v>
      </c>
      <c r="AV18" s="242">
        <v>86.989400237543194</v>
      </c>
      <c r="AW18" s="242">
        <v>86.139214908743853</v>
      </c>
      <c r="AX18" s="242">
        <v>86.129351872822838</v>
      </c>
      <c r="AY18" s="242">
        <v>84.272838014002488</v>
      </c>
      <c r="AZ18" s="242">
        <v>82.93775192530272</v>
      </c>
      <c r="BA18" s="242">
        <v>81.349193547785006</v>
      </c>
      <c r="BB18" s="242">
        <v>79.064283174066176</v>
      </c>
      <c r="BC18" s="242">
        <v>77.784863471836161</v>
      </c>
      <c r="BD18" s="242">
        <v>77.381762122730152</v>
      </c>
      <c r="BE18" s="242">
        <v>75.796854907536954</v>
      </c>
      <c r="BF18" s="242">
        <v>76.354034728544704</v>
      </c>
      <c r="BG18" s="242">
        <v>76.198006985145355</v>
      </c>
      <c r="BH18" s="242">
        <v>76.093204118112226</v>
      </c>
      <c r="BI18" s="242">
        <v>76.943667464471417</v>
      </c>
      <c r="BJ18" s="242">
        <v>77.136968261682057</v>
      </c>
      <c r="BK18" s="242">
        <v>77</v>
      </c>
      <c r="BL18" s="242">
        <v>77</v>
      </c>
      <c r="BM18" s="242">
        <v>77</v>
      </c>
      <c r="BN18" s="242">
        <v>77</v>
      </c>
      <c r="BO18" s="242">
        <v>76</v>
      </c>
      <c r="BP18" s="242">
        <v>77</v>
      </c>
      <c r="BQ18" s="242">
        <v>75</v>
      </c>
      <c r="BR18" s="242">
        <v>75</v>
      </c>
      <c r="BS18" s="242">
        <v>76</v>
      </c>
      <c r="BT18" s="242">
        <v>77</v>
      </c>
      <c r="BU18" s="242">
        <v>77</v>
      </c>
      <c r="BV18" s="242">
        <v>77</v>
      </c>
      <c r="BW18" s="242">
        <v>81</v>
      </c>
      <c r="BX18" s="242">
        <v>83</v>
      </c>
    </row>
    <row r="19" spans="1:87" x14ac:dyDescent="0.25">
      <c r="A19" s="244" t="s">
        <v>224</v>
      </c>
      <c r="AP19" s="245">
        <v>115.06451612903226</v>
      </c>
      <c r="AQ19" s="245">
        <v>113.59375</v>
      </c>
      <c r="AR19" s="245">
        <v>104.04918032786885</v>
      </c>
      <c r="AS19" s="245">
        <v>98.7</v>
      </c>
      <c r="AT19" s="246">
        <v>95.783333333333331</v>
      </c>
      <c r="AU19" s="246">
        <v>93.08064516129032</v>
      </c>
      <c r="AV19" s="246">
        <v>91.888888888888886</v>
      </c>
      <c r="AW19" s="246">
        <v>98.13333333333334</v>
      </c>
      <c r="AX19" s="246">
        <v>93.491803278688522</v>
      </c>
      <c r="AY19" s="246">
        <v>97.881355932203391</v>
      </c>
      <c r="AZ19" s="246">
        <v>97.950819672131146</v>
      </c>
      <c r="BA19" s="246">
        <v>96.672131147540981</v>
      </c>
      <c r="BB19" s="246">
        <v>96.25</v>
      </c>
      <c r="BC19" s="246">
        <v>97.936507936507937</v>
      </c>
      <c r="BD19" s="246">
        <v>101.734375</v>
      </c>
      <c r="BE19" s="246">
        <v>100.52307692307693</v>
      </c>
      <c r="BF19" s="246">
        <v>105.1969696969697</v>
      </c>
      <c r="BG19" s="246">
        <v>109.95522388059702</v>
      </c>
      <c r="BH19" s="246">
        <v>119.13888888888889</v>
      </c>
      <c r="BI19" s="246">
        <v>119.45333333333333</v>
      </c>
      <c r="BJ19" s="246">
        <v>123.72</v>
      </c>
      <c r="BK19" s="246">
        <v>128.90909090909091</v>
      </c>
      <c r="BL19" s="246">
        <v>136.67605633802816</v>
      </c>
      <c r="BM19" s="246">
        <v>142.87012987012986</v>
      </c>
      <c r="BN19" s="246">
        <v>148.07792207792207</v>
      </c>
      <c r="BO19" s="246">
        <v>149.9</v>
      </c>
      <c r="BP19" s="246">
        <v>153</v>
      </c>
      <c r="BQ19" s="246">
        <v>157</v>
      </c>
      <c r="BR19" s="246">
        <v>160</v>
      </c>
      <c r="BS19" s="246">
        <v>164.30927835051546</v>
      </c>
      <c r="BT19" s="246">
        <v>166</v>
      </c>
      <c r="BU19" s="246">
        <v>168.90123456790124</v>
      </c>
      <c r="BV19" s="246">
        <v>166</v>
      </c>
      <c r="BW19" s="246">
        <v>159</v>
      </c>
      <c r="BX19" s="246">
        <v>159</v>
      </c>
    </row>
    <row r="22" spans="1:87" x14ac:dyDescent="0.25">
      <c r="A22" s="247" t="s">
        <v>232</v>
      </c>
    </row>
    <row r="23" spans="1:87" ht="15.75" thickBot="1" x14ac:dyDescent="0.3">
      <c r="A23" s="90" t="s">
        <v>233</v>
      </c>
      <c r="B23" s="303">
        <v>42856</v>
      </c>
      <c r="C23" s="305"/>
      <c r="D23" s="303">
        <v>42887</v>
      </c>
      <c r="E23" s="305"/>
      <c r="F23" s="303">
        <v>42917</v>
      </c>
      <c r="G23" s="305"/>
      <c r="H23" s="303">
        <v>42948</v>
      </c>
      <c r="I23" s="305"/>
      <c r="J23" s="303">
        <v>42979</v>
      </c>
      <c r="K23" s="305"/>
      <c r="L23" s="303">
        <v>43009</v>
      </c>
      <c r="M23" s="305"/>
      <c r="N23" s="303">
        <v>43040</v>
      </c>
      <c r="O23" s="305"/>
      <c r="P23" s="303">
        <v>43070</v>
      </c>
      <c r="Q23" s="305"/>
      <c r="R23" s="303">
        <v>43101</v>
      </c>
      <c r="S23" s="305"/>
      <c r="T23" s="303">
        <v>43132</v>
      </c>
      <c r="U23" s="305"/>
      <c r="V23" s="303">
        <v>43160</v>
      </c>
      <c r="W23" s="305"/>
      <c r="X23" s="303">
        <v>43191</v>
      </c>
      <c r="Y23" s="305"/>
      <c r="Z23" s="303">
        <v>43221</v>
      </c>
      <c r="AA23" s="304"/>
      <c r="AB23" s="303">
        <v>43252</v>
      </c>
      <c r="AC23" s="304"/>
      <c r="AD23" s="303">
        <v>43282</v>
      </c>
      <c r="AE23" s="304"/>
      <c r="AF23" s="303">
        <v>43313</v>
      </c>
      <c r="AG23" s="304"/>
      <c r="AH23" s="303">
        <v>43344</v>
      </c>
      <c r="AI23" s="304"/>
      <c r="AJ23" s="303">
        <v>43374</v>
      </c>
      <c r="AK23" s="304"/>
      <c r="AL23" s="303">
        <v>43405</v>
      </c>
      <c r="AM23" s="304"/>
      <c r="AN23" s="303">
        <v>43435</v>
      </c>
      <c r="AO23" s="304"/>
      <c r="AP23" s="303">
        <v>43466</v>
      </c>
      <c r="AQ23" s="304"/>
      <c r="AR23" s="303">
        <v>43497</v>
      </c>
      <c r="AS23" s="304"/>
      <c r="AT23" s="303">
        <v>43525</v>
      </c>
      <c r="AU23" s="304"/>
      <c r="AV23" s="303">
        <v>43556</v>
      </c>
      <c r="AW23" s="304"/>
      <c r="AX23" s="303">
        <v>43586</v>
      </c>
      <c r="AY23" s="304"/>
      <c r="AZ23" s="303">
        <v>43617</v>
      </c>
      <c r="BA23" s="304"/>
      <c r="BB23" s="303">
        <v>43647</v>
      </c>
      <c r="BC23" s="304"/>
      <c r="BD23" s="303">
        <v>43678</v>
      </c>
      <c r="BE23" s="304"/>
      <c r="BF23" s="303">
        <v>43709</v>
      </c>
      <c r="BG23" s="304"/>
      <c r="BH23" s="303">
        <v>43739</v>
      </c>
      <c r="BI23" s="304"/>
      <c r="BJ23" s="303">
        <v>43770</v>
      </c>
      <c r="BK23" s="304"/>
      <c r="BL23" s="303">
        <v>43800</v>
      </c>
      <c r="BM23" s="304"/>
      <c r="BN23" s="303">
        <v>43831</v>
      </c>
      <c r="BO23" s="304"/>
      <c r="BP23" s="303">
        <v>43862</v>
      </c>
      <c r="BQ23" s="304"/>
      <c r="BR23" s="303">
        <v>43891</v>
      </c>
      <c r="BS23" s="304"/>
      <c r="BT23" s="303">
        <v>43922</v>
      </c>
      <c r="BU23" s="304"/>
      <c r="BV23" s="303">
        <v>43952</v>
      </c>
      <c r="BW23" s="304"/>
      <c r="BX23" s="303">
        <v>43983</v>
      </c>
      <c r="BY23" s="304"/>
      <c r="BZ23" s="303">
        <v>44013</v>
      </c>
      <c r="CA23" s="304"/>
      <c r="CB23" s="303">
        <v>44044</v>
      </c>
      <c r="CC23" s="304"/>
      <c r="CD23" s="303">
        <v>44075</v>
      </c>
      <c r="CE23" s="304"/>
      <c r="CF23" s="303">
        <v>44105</v>
      </c>
      <c r="CG23" s="304"/>
      <c r="CH23" s="303">
        <v>44136</v>
      </c>
      <c r="CI23" s="304"/>
    </row>
    <row r="24" spans="1:87" ht="30" x14ac:dyDescent="0.25">
      <c r="A24" s="220"/>
      <c r="B24" s="221" t="s">
        <v>218</v>
      </c>
      <c r="C24" s="222" t="s">
        <v>219</v>
      </c>
      <c r="D24" s="221" t="s">
        <v>218</v>
      </c>
      <c r="E24" s="222" t="s">
        <v>219</v>
      </c>
      <c r="F24" s="221" t="s">
        <v>218</v>
      </c>
      <c r="G24" s="222" t="s">
        <v>219</v>
      </c>
      <c r="H24" s="221" t="s">
        <v>218</v>
      </c>
      <c r="I24" s="222" t="s">
        <v>219</v>
      </c>
      <c r="J24" s="221" t="s">
        <v>218</v>
      </c>
      <c r="K24" s="222" t="s">
        <v>219</v>
      </c>
      <c r="L24" s="221" t="s">
        <v>218</v>
      </c>
      <c r="M24" s="222" t="s">
        <v>219</v>
      </c>
      <c r="N24" s="221" t="s">
        <v>218</v>
      </c>
      <c r="O24" s="222" t="s">
        <v>219</v>
      </c>
      <c r="P24" s="221" t="s">
        <v>218</v>
      </c>
      <c r="Q24" s="222" t="s">
        <v>219</v>
      </c>
      <c r="R24" s="221" t="s">
        <v>218</v>
      </c>
      <c r="S24" s="222" t="s">
        <v>219</v>
      </c>
      <c r="T24" s="221" t="s">
        <v>218</v>
      </c>
      <c r="U24" s="222" t="s">
        <v>219</v>
      </c>
      <c r="V24" s="221" t="s">
        <v>218</v>
      </c>
      <c r="W24" s="222" t="s">
        <v>219</v>
      </c>
      <c r="X24" s="221" t="s">
        <v>218</v>
      </c>
      <c r="Y24" s="222" t="s">
        <v>219</v>
      </c>
      <c r="Z24" s="221" t="s">
        <v>218</v>
      </c>
      <c r="AA24" s="223" t="s">
        <v>219</v>
      </c>
      <c r="AB24" s="221" t="s">
        <v>218</v>
      </c>
      <c r="AC24" s="223" t="s">
        <v>219</v>
      </c>
      <c r="AD24" s="221" t="s">
        <v>218</v>
      </c>
      <c r="AE24" s="223" t="s">
        <v>219</v>
      </c>
      <c r="AF24" s="221" t="s">
        <v>218</v>
      </c>
      <c r="AG24" s="223" t="s">
        <v>219</v>
      </c>
      <c r="AH24" s="221" t="s">
        <v>218</v>
      </c>
      <c r="AI24" s="223" t="s">
        <v>219</v>
      </c>
      <c r="AJ24" s="221" t="s">
        <v>218</v>
      </c>
      <c r="AK24" s="223" t="s">
        <v>219</v>
      </c>
      <c r="AL24" s="221" t="s">
        <v>218</v>
      </c>
      <c r="AM24" s="223" t="s">
        <v>219</v>
      </c>
      <c r="AN24" s="221" t="s">
        <v>218</v>
      </c>
      <c r="AO24" s="223" t="s">
        <v>219</v>
      </c>
      <c r="AP24" s="221" t="s">
        <v>218</v>
      </c>
      <c r="AQ24" s="223" t="s">
        <v>219</v>
      </c>
      <c r="AR24" s="221" t="s">
        <v>218</v>
      </c>
      <c r="AS24" s="223" t="s">
        <v>219</v>
      </c>
      <c r="AT24" s="221" t="s">
        <v>218</v>
      </c>
      <c r="AU24" s="223" t="s">
        <v>219</v>
      </c>
      <c r="AV24" s="221" t="s">
        <v>218</v>
      </c>
      <c r="AW24" s="223" t="s">
        <v>219</v>
      </c>
      <c r="AX24" s="221" t="s">
        <v>218</v>
      </c>
      <c r="AY24" s="223" t="s">
        <v>219</v>
      </c>
      <c r="AZ24" s="221" t="s">
        <v>218</v>
      </c>
      <c r="BA24" s="223" t="s">
        <v>219</v>
      </c>
      <c r="BB24" s="221" t="s">
        <v>218</v>
      </c>
      <c r="BC24" s="223" t="s">
        <v>219</v>
      </c>
      <c r="BD24" s="221" t="s">
        <v>218</v>
      </c>
      <c r="BE24" s="223" t="s">
        <v>219</v>
      </c>
      <c r="BF24" s="221" t="s">
        <v>218</v>
      </c>
      <c r="BG24" s="223" t="s">
        <v>219</v>
      </c>
      <c r="BH24" s="221" t="s">
        <v>218</v>
      </c>
      <c r="BI24" s="223" t="s">
        <v>219</v>
      </c>
      <c r="BJ24" s="221" t="s">
        <v>218</v>
      </c>
      <c r="BK24" s="223" t="s">
        <v>219</v>
      </c>
      <c r="BL24" s="221" t="s">
        <v>218</v>
      </c>
      <c r="BM24" s="223" t="s">
        <v>219</v>
      </c>
      <c r="BN24" s="221" t="s">
        <v>218</v>
      </c>
      <c r="BO24" s="223" t="s">
        <v>219</v>
      </c>
      <c r="BP24" s="221" t="s">
        <v>218</v>
      </c>
      <c r="BQ24" s="223" t="s">
        <v>219</v>
      </c>
      <c r="BR24" s="221" t="s">
        <v>218</v>
      </c>
      <c r="BS24" s="223" t="s">
        <v>219</v>
      </c>
      <c r="BT24" s="221" t="s">
        <v>218</v>
      </c>
      <c r="BU24" s="223" t="s">
        <v>219</v>
      </c>
      <c r="BV24" s="221" t="s">
        <v>218</v>
      </c>
      <c r="BW24" s="223" t="s">
        <v>219</v>
      </c>
      <c r="BX24" s="221" t="s">
        <v>218</v>
      </c>
      <c r="BY24" s="223" t="s">
        <v>219</v>
      </c>
      <c r="BZ24" s="221" t="s">
        <v>218</v>
      </c>
      <c r="CA24" s="223" t="s">
        <v>219</v>
      </c>
      <c r="CB24" s="221" t="s">
        <v>218</v>
      </c>
      <c r="CC24" s="223" t="s">
        <v>219</v>
      </c>
      <c r="CD24" s="221" t="s">
        <v>218</v>
      </c>
      <c r="CE24" s="223" t="s">
        <v>219</v>
      </c>
      <c r="CF24" s="221" t="s">
        <v>218</v>
      </c>
      <c r="CG24" s="223" t="s">
        <v>219</v>
      </c>
      <c r="CH24" s="221" t="s">
        <v>218</v>
      </c>
      <c r="CI24" s="223" t="s">
        <v>219</v>
      </c>
    </row>
    <row r="25" spans="1:87" ht="30" x14ac:dyDescent="0.25">
      <c r="A25" s="224" t="s">
        <v>220</v>
      </c>
      <c r="B25" s="225"/>
      <c r="C25" s="226"/>
      <c r="D25" s="225"/>
      <c r="E25" s="226"/>
      <c r="F25" s="228"/>
      <c r="G25" s="226"/>
      <c r="H25" s="228"/>
      <c r="I25" s="226"/>
      <c r="J25" s="228"/>
      <c r="K25" s="229"/>
      <c r="L25" s="228"/>
      <c r="M25" s="229"/>
      <c r="N25" s="228"/>
      <c r="O25" s="229"/>
      <c r="P25" s="225"/>
      <c r="Q25" s="229"/>
      <c r="R25" s="228"/>
      <c r="S25" s="229"/>
      <c r="T25" s="228"/>
      <c r="U25" s="226"/>
      <c r="V25" s="225"/>
      <c r="W25" s="229"/>
      <c r="X25" s="225"/>
      <c r="Y25" s="229"/>
      <c r="Z25" s="225"/>
      <c r="AA25" s="230"/>
      <c r="AB25" s="225"/>
      <c r="AC25" s="230"/>
      <c r="AD25" s="225"/>
      <c r="AE25" s="230"/>
      <c r="AF25" s="225"/>
      <c r="AG25" s="230"/>
      <c r="AH25" s="225"/>
      <c r="AI25" s="230"/>
      <c r="AJ25" s="225"/>
      <c r="AK25" s="230"/>
      <c r="AL25" s="225"/>
      <c r="AM25" s="230"/>
      <c r="AN25" s="225"/>
      <c r="AO25" s="230"/>
      <c r="AP25" s="225"/>
      <c r="AQ25" s="230"/>
      <c r="AR25" s="225">
        <v>0</v>
      </c>
      <c r="AS25" s="230">
        <v>0</v>
      </c>
      <c r="AT25" s="225">
        <v>1</v>
      </c>
      <c r="AU25" s="230">
        <v>0</v>
      </c>
      <c r="AV25" s="225">
        <v>2</v>
      </c>
      <c r="AW25" s="230">
        <v>0</v>
      </c>
      <c r="AX25" s="225">
        <v>2</v>
      </c>
      <c r="AY25" s="230">
        <v>2</v>
      </c>
      <c r="AZ25" s="225">
        <v>1</v>
      </c>
      <c r="BA25" s="230">
        <v>2</v>
      </c>
      <c r="BB25" s="225">
        <v>4</v>
      </c>
      <c r="BC25" s="230">
        <v>4</v>
      </c>
      <c r="BD25" s="225">
        <v>1</v>
      </c>
      <c r="BE25" s="230">
        <v>1</v>
      </c>
      <c r="BF25" s="225">
        <v>3</v>
      </c>
      <c r="BG25" s="230">
        <v>1</v>
      </c>
      <c r="BH25" s="225">
        <v>1</v>
      </c>
      <c r="BI25" s="230">
        <v>3</v>
      </c>
      <c r="BJ25" s="225">
        <v>3</v>
      </c>
      <c r="BK25" s="230">
        <v>0</v>
      </c>
      <c r="BL25" s="225">
        <v>5</v>
      </c>
      <c r="BM25" s="230">
        <v>3</v>
      </c>
      <c r="BN25" s="225">
        <v>6</v>
      </c>
      <c r="BO25" s="230">
        <v>3</v>
      </c>
      <c r="BP25" s="225">
        <v>3</v>
      </c>
      <c r="BQ25" s="230">
        <v>3</v>
      </c>
      <c r="BR25" s="225">
        <v>7</v>
      </c>
      <c r="BS25" s="230">
        <v>6</v>
      </c>
      <c r="BT25" s="225">
        <v>3</v>
      </c>
      <c r="BU25" s="230">
        <v>4</v>
      </c>
      <c r="BV25" s="225">
        <v>6</v>
      </c>
      <c r="BW25" s="230">
        <v>1</v>
      </c>
      <c r="BX25" s="225">
        <v>8</v>
      </c>
      <c r="BY25" s="230">
        <v>5</v>
      </c>
      <c r="BZ25" s="225">
        <v>8</v>
      </c>
      <c r="CA25" s="230">
        <v>5</v>
      </c>
      <c r="CB25" s="225">
        <v>9</v>
      </c>
      <c r="CC25" s="230">
        <v>6</v>
      </c>
      <c r="CD25" s="225">
        <v>8</v>
      </c>
      <c r="CE25" s="230">
        <v>6</v>
      </c>
      <c r="CF25" s="225">
        <v>6</v>
      </c>
      <c r="CG25" s="230">
        <v>9</v>
      </c>
      <c r="CH25" s="225">
        <v>15</v>
      </c>
      <c r="CI25" s="230">
        <v>8</v>
      </c>
    </row>
    <row r="26" spans="1:87" ht="30" x14ac:dyDescent="0.25">
      <c r="A26" s="224" t="s">
        <v>221</v>
      </c>
      <c r="B26" s="225"/>
      <c r="C26" s="226"/>
      <c r="D26" s="225"/>
      <c r="E26" s="226"/>
      <c r="F26" s="228"/>
      <c r="G26" s="229"/>
      <c r="H26" s="228"/>
      <c r="I26" s="229"/>
      <c r="J26" s="228"/>
      <c r="K26" s="229"/>
      <c r="L26" s="228"/>
      <c r="M26" s="229"/>
      <c r="N26" s="225"/>
      <c r="O26" s="226"/>
      <c r="P26" s="228"/>
      <c r="Q26" s="229"/>
      <c r="R26" s="228"/>
      <c r="S26" s="226"/>
      <c r="T26" s="228"/>
      <c r="U26" s="229"/>
      <c r="V26" s="228"/>
      <c r="W26" s="229"/>
      <c r="X26" s="228"/>
      <c r="Y26" s="229"/>
      <c r="Z26" s="228"/>
      <c r="AA26" s="230"/>
      <c r="AB26" s="228"/>
      <c r="AC26" s="230"/>
      <c r="AD26" s="228"/>
      <c r="AE26" s="230"/>
      <c r="AF26" s="228"/>
      <c r="AG26" s="230"/>
      <c r="AH26" s="228"/>
      <c r="AI26" s="230"/>
      <c r="AJ26" s="228"/>
      <c r="AK26" s="230"/>
      <c r="AL26" s="228"/>
      <c r="AM26" s="230"/>
      <c r="AN26" s="228"/>
      <c r="AO26" s="230"/>
      <c r="AP26" s="228"/>
      <c r="AQ26" s="230"/>
      <c r="AR26" s="228">
        <v>1</v>
      </c>
      <c r="AS26" s="230">
        <v>1</v>
      </c>
      <c r="AT26" s="228">
        <v>0</v>
      </c>
      <c r="AU26" s="230">
        <v>0</v>
      </c>
      <c r="AV26" s="228">
        <v>2</v>
      </c>
      <c r="AW26" s="230">
        <v>2</v>
      </c>
      <c r="AX26" s="228">
        <v>3</v>
      </c>
      <c r="AY26" s="230">
        <v>1</v>
      </c>
      <c r="AZ26" s="228">
        <v>4</v>
      </c>
      <c r="BA26" s="230">
        <v>4</v>
      </c>
      <c r="BB26" s="228">
        <v>4</v>
      </c>
      <c r="BC26" s="230">
        <v>2</v>
      </c>
      <c r="BD26" s="228">
        <v>7</v>
      </c>
      <c r="BE26" s="230">
        <v>5</v>
      </c>
      <c r="BF26" s="228">
        <v>5</v>
      </c>
      <c r="BG26" s="230">
        <v>6</v>
      </c>
      <c r="BH26" s="228">
        <v>13</v>
      </c>
      <c r="BI26" s="230">
        <v>11</v>
      </c>
      <c r="BJ26" s="228">
        <v>9</v>
      </c>
      <c r="BK26" s="230">
        <v>9</v>
      </c>
      <c r="BL26" s="228">
        <v>3</v>
      </c>
      <c r="BM26" s="230">
        <v>8</v>
      </c>
      <c r="BN26" s="228">
        <v>8</v>
      </c>
      <c r="BO26" s="230">
        <v>5</v>
      </c>
      <c r="BP26" s="228">
        <v>12</v>
      </c>
      <c r="BQ26" s="230">
        <v>6</v>
      </c>
      <c r="BR26" s="228">
        <v>13</v>
      </c>
      <c r="BS26" s="230">
        <v>13</v>
      </c>
      <c r="BT26" s="228">
        <v>7</v>
      </c>
      <c r="BU26" s="230">
        <v>14</v>
      </c>
      <c r="BV26" s="228">
        <v>8</v>
      </c>
      <c r="BW26" s="230">
        <v>7</v>
      </c>
      <c r="BX26" s="228">
        <v>10</v>
      </c>
      <c r="BY26" s="230">
        <v>11</v>
      </c>
      <c r="BZ26" s="228">
        <v>14</v>
      </c>
      <c r="CA26" s="230">
        <v>9</v>
      </c>
      <c r="CB26" s="228">
        <v>23</v>
      </c>
      <c r="CC26" s="230">
        <v>18</v>
      </c>
      <c r="CD26" s="228">
        <v>27</v>
      </c>
      <c r="CE26" s="230">
        <v>26</v>
      </c>
      <c r="CF26" s="228">
        <v>27</v>
      </c>
      <c r="CG26" s="230">
        <v>29</v>
      </c>
      <c r="CH26" s="228">
        <v>18</v>
      </c>
      <c r="CI26" s="230">
        <v>16</v>
      </c>
    </row>
    <row r="27" spans="1:87" s="79" customFormat="1" x14ac:dyDescent="0.25">
      <c r="A27" s="224" t="s">
        <v>229</v>
      </c>
      <c r="B27" s="231"/>
      <c r="C27" s="232"/>
      <c r="D27" s="231"/>
      <c r="E27" s="232"/>
      <c r="F27" s="231"/>
      <c r="G27" s="232"/>
      <c r="H27" s="231"/>
      <c r="I27" s="232"/>
      <c r="J27" s="231"/>
      <c r="K27" s="232"/>
      <c r="L27" s="231"/>
      <c r="M27" s="232"/>
      <c r="N27" s="231"/>
      <c r="O27" s="232"/>
      <c r="P27" s="231"/>
      <c r="Q27" s="232"/>
      <c r="R27" s="231"/>
      <c r="S27" s="232"/>
      <c r="T27" s="231"/>
      <c r="U27" s="232"/>
      <c r="V27" s="231"/>
      <c r="W27" s="232"/>
      <c r="X27" s="231"/>
      <c r="Y27" s="232"/>
      <c r="Z27" s="231"/>
      <c r="AA27" s="233"/>
      <c r="AB27" s="231"/>
      <c r="AC27" s="233"/>
      <c r="AD27" s="231"/>
      <c r="AE27" s="233"/>
      <c r="AF27" s="231"/>
      <c r="AG27" s="233"/>
      <c r="AH27" s="231"/>
      <c r="AI27" s="233"/>
      <c r="AJ27" s="231"/>
      <c r="AK27" s="233"/>
      <c r="AL27" s="231"/>
      <c r="AM27" s="233"/>
      <c r="AN27" s="231"/>
      <c r="AO27" s="233"/>
      <c r="AP27" s="231"/>
      <c r="AQ27" s="233"/>
      <c r="AR27" s="231">
        <f>SUM(AR25:AR26)</f>
        <v>1</v>
      </c>
      <c r="AS27" s="233">
        <f t="shared" ref="AS27:BW27" si="4">SUM(AS25:AS26)</f>
        <v>1</v>
      </c>
      <c r="AT27" s="231">
        <f>SUM(AT25:AT26)</f>
        <v>1</v>
      </c>
      <c r="AU27" s="233">
        <f t="shared" si="4"/>
        <v>0</v>
      </c>
      <c r="AV27" s="231">
        <f t="shared" si="4"/>
        <v>4</v>
      </c>
      <c r="AW27" s="233">
        <f t="shared" si="4"/>
        <v>2</v>
      </c>
      <c r="AX27" s="231">
        <f t="shared" si="4"/>
        <v>5</v>
      </c>
      <c r="AY27" s="233">
        <f t="shared" si="4"/>
        <v>3</v>
      </c>
      <c r="AZ27" s="231">
        <f t="shared" si="4"/>
        <v>5</v>
      </c>
      <c r="BA27" s="233">
        <f t="shared" si="4"/>
        <v>6</v>
      </c>
      <c r="BB27" s="231">
        <f t="shared" si="4"/>
        <v>8</v>
      </c>
      <c r="BC27" s="233">
        <f t="shared" si="4"/>
        <v>6</v>
      </c>
      <c r="BD27" s="231">
        <f t="shared" si="4"/>
        <v>8</v>
      </c>
      <c r="BE27" s="233">
        <f t="shared" si="4"/>
        <v>6</v>
      </c>
      <c r="BF27" s="231">
        <f t="shared" si="4"/>
        <v>8</v>
      </c>
      <c r="BG27" s="233">
        <f t="shared" si="4"/>
        <v>7</v>
      </c>
      <c r="BH27" s="231">
        <f t="shared" si="4"/>
        <v>14</v>
      </c>
      <c r="BI27" s="233">
        <f t="shared" si="4"/>
        <v>14</v>
      </c>
      <c r="BJ27" s="231">
        <f t="shared" si="4"/>
        <v>12</v>
      </c>
      <c r="BK27" s="233">
        <f t="shared" si="4"/>
        <v>9</v>
      </c>
      <c r="BL27" s="231">
        <f t="shared" si="4"/>
        <v>8</v>
      </c>
      <c r="BM27" s="233">
        <f t="shared" si="4"/>
        <v>11</v>
      </c>
      <c r="BN27" s="231">
        <f t="shared" si="4"/>
        <v>14</v>
      </c>
      <c r="BO27" s="233">
        <f t="shared" si="4"/>
        <v>8</v>
      </c>
      <c r="BP27" s="231">
        <f t="shared" si="4"/>
        <v>15</v>
      </c>
      <c r="BQ27" s="233">
        <f t="shared" si="4"/>
        <v>9</v>
      </c>
      <c r="BR27" s="231">
        <f t="shared" si="4"/>
        <v>20</v>
      </c>
      <c r="BS27" s="233">
        <f t="shared" si="4"/>
        <v>19</v>
      </c>
      <c r="BT27" s="231">
        <f t="shared" si="4"/>
        <v>10</v>
      </c>
      <c r="BU27" s="233">
        <f t="shared" si="4"/>
        <v>18</v>
      </c>
      <c r="BV27" s="231">
        <f t="shared" si="4"/>
        <v>14</v>
      </c>
      <c r="BW27" s="233">
        <f t="shared" si="4"/>
        <v>8</v>
      </c>
      <c r="BX27" s="231">
        <f t="shared" ref="BX27:CA27" si="5">SUM(BX25:BX26)</f>
        <v>18</v>
      </c>
      <c r="BY27" s="233">
        <f t="shared" si="5"/>
        <v>16</v>
      </c>
      <c r="BZ27" s="231">
        <f t="shared" si="5"/>
        <v>22</v>
      </c>
      <c r="CA27" s="233">
        <f t="shared" si="5"/>
        <v>14</v>
      </c>
      <c r="CB27" s="231">
        <f t="shared" ref="CB27:CI27" si="6">SUM(CB25:CB26)</f>
        <v>32</v>
      </c>
      <c r="CC27" s="233">
        <f t="shared" si="6"/>
        <v>24</v>
      </c>
      <c r="CD27" s="231">
        <f t="shared" si="6"/>
        <v>35</v>
      </c>
      <c r="CE27" s="233">
        <f t="shared" si="6"/>
        <v>32</v>
      </c>
      <c r="CF27" s="231">
        <f t="shared" si="6"/>
        <v>33</v>
      </c>
      <c r="CG27" s="233">
        <f t="shared" si="6"/>
        <v>38</v>
      </c>
      <c r="CH27" s="231">
        <f t="shared" si="6"/>
        <v>33</v>
      </c>
      <c r="CI27" s="233">
        <f t="shared" si="6"/>
        <v>24</v>
      </c>
    </row>
  </sheetData>
  <mergeCells count="86">
    <mergeCell ref="BP23:BQ23"/>
    <mergeCell ref="BR23:BS23"/>
    <mergeCell ref="BT23:BU23"/>
    <mergeCell ref="BV23:BW23"/>
    <mergeCell ref="BD23:BE23"/>
    <mergeCell ref="BF23:BG23"/>
    <mergeCell ref="BH23:BI23"/>
    <mergeCell ref="BJ23:BK23"/>
    <mergeCell ref="BL23:BM23"/>
    <mergeCell ref="BN23:BO23"/>
    <mergeCell ref="BB23:BC23"/>
    <mergeCell ref="AF23:AG23"/>
    <mergeCell ref="AH23:AI23"/>
    <mergeCell ref="AJ23:AK23"/>
    <mergeCell ref="AL23:AM23"/>
    <mergeCell ref="AN23:AO23"/>
    <mergeCell ref="AP23:AQ23"/>
    <mergeCell ref="AR23:AS23"/>
    <mergeCell ref="AT23:AU23"/>
    <mergeCell ref="T23:U23"/>
    <mergeCell ref="V23:W23"/>
    <mergeCell ref="X23:Y23"/>
    <mergeCell ref="Z23:AA23"/>
    <mergeCell ref="AB23:AC23"/>
    <mergeCell ref="L23:M23"/>
    <mergeCell ref="N23:O23"/>
    <mergeCell ref="P23:Q23"/>
    <mergeCell ref="R23:S23"/>
    <mergeCell ref="BJ2:BK2"/>
    <mergeCell ref="AV23:AW23"/>
    <mergeCell ref="AX23:AY23"/>
    <mergeCell ref="AZ23:BA23"/>
    <mergeCell ref="V2:W2"/>
    <mergeCell ref="AV2:AW2"/>
    <mergeCell ref="Z2:AA2"/>
    <mergeCell ref="AB2:AC2"/>
    <mergeCell ref="AD2:AE2"/>
    <mergeCell ref="AF2:AG2"/>
    <mergeCell ref="AH2:AI2"/>
    <mergeCell ref="AJ2:AK2"/>
    <mergeCell ref="B23:C23"/>
    <mergeCell ref="D23:E23"/>
    <mergeCell ref="F23:G23"/>
    <mergeCell ref="H23:I23"/>
    <mergeCell ref="J23:K23"/>
    <mergeCell ref="AD23:AE23"/>
    <mergeCell ref="BV2:BW2"/>
    <mergeCell ref="BL2:BM2"/>
    <mergeCell ref="BN2:BO2"/>
    <mergeCell ref="B2:C2"/>
    <mergeCell ref="D2:E2"/>
    <mergeCell ref="F2:G2"/>
    <mergeCell ref="H2:I2"/>
    <mergeCell ref="J2:K2"/>
    <mergeCell ref="L2:M2"/>
    <mergeCell ref="N2:O2"/>
    <mergeCell ref="P2:Q2"/>
    <mergeCell ref="R2:S2"/>
    <mergeCell ref="T2:U2"/>
    <mergeCell ref="AL2:AM2"/>
    <mergeCell ref="AN2:AO2"/>
    <mergeCell ref="X2:Y2"/>
    <mergeCell ref="BT2:BU2"/>
    <mergeCell ref="AX2:AY2"/>
    <mergeCell ref="AZ2:BA2"/>
    <mergeCell ref="BB2:BC2"/>
    <mergeCell ref="BD2:BE2"/>
    <mergeCell ref="BF2:BG2"/>
    <mergeCell ref="BH2:BI2"/>
    <mergeCell ref="AP2:AQ2"/>
    <mergeCell ref="AR2:AS2"/>
    <mergeCell ref="AT2:AU2"/>
    <mergeCell ref="BP2:BQ2"/>
    <mergeCell ref="BR2:BS2"/>
    <mergeCell ref="CB2:CC2"/>
    <mergeCell ref="CB23:CC23"/>
    <mergeCell ref="BX2:BY2"/>
    <mergeCell ref="BZ2:CA2"/>
    <mergeCell ref="BX23:BY23"/>
    <mergeCell ref="BZ23:CA23"/>
    <mergeCell ref="CD2:CE2"/>
    <mergeCell ref="CF2:CG2"/>
    <mergeCell ref="CH2:CI2"/>
    <mergeCell ref="CD23:CE23"/>
    <mergeCell ref="CF23:CG23"/>
    <mergeCell ref="CH23:CI23"/>
  </mergeCells>
  <pageMargins left="0.7" right="0.7" top="0.75" bottom="0.75" header="0.3" footer="0.3"/>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82830-4739-4F78-B62C-0262129A52E1}">
  <sheetPr>
    <pageSetUpPr fitToPage="1"/>
  </sheetPr>
  <dimension ref="A1:AH9"/>
  <sheetViews>
    <sheetView showGridLines="0" workbookViewId="0">
      <pane xSplit="1" topLeftCell="U1" activePane="topRight" state="frozen"/>
      <selection activeCell="F1" sqref="F1:G1"/>
      <selection pane="topRight" activeCell="AH4" sqref="AH4:AH8"/>
    </sheetView>
  </sheetViews>
  <sheetFormatPr defaultColWidth="8.85546875" defaultRowHeight="15" x14ac:dyDescent="0.25"/>
  <cols>
    <col min="1" max="1" width="55.5703125" style="90" customWidth="1"/>
    <col min="2" max="3" width="9.5703125" style="90" customWidth="1"/>
    <col min="4" max="4" width="10.42578125" style="90" customWidth="1"/>
    <col min="5" max="16384" width="8.85546875" style="90"/>
  </cols>
  <sheetData>
    <row r="1" spans="1:34" x14ac:dyDescent="0.25">
      <c r="A1" s="76"/>
    </row>
    <row r="2" spans="1:34" x14ac:dyDescent="0.25">
      <c r="A2" s="306" t="s">
        <v>234</v>
      </c>
      <c r="B2" s="306"/>
      <c r="C2" s="306"/>
      <c r="D2" s="306"/>
      <c r="E2" s="306"/>
      <c r="F2" s="306"/>
      <c r="G2" s="306"/>
      <c r="H2" s="306"/>
      <c r="I2" s="306"/>
      <c r="J2" s="306"/>
      <c r="K2" s="306"/>
      <c r="L2" s="44"/>
      <c r="M2" s="44"/>
      <c r="N2" s="44"/>
      <c r="O2" s="44"/>
      <c r="P2" s="44"/>
      <c r="Q2" s="44"/>
      <c r="R2" s="44"/>
      <c r="S2" s="44"/>
      <c r="T2" s="44"/>
      <c r="U2" s="44"/>
      <c r="V2" s="44"/>
      <c r="W2" s="44"/>
      <c r="X2" s="44"/>
      <c r="Y2" s="44"/>
      <c r="Z2" s="44"/>
      <c r="AA2" s="44"/>
      <c r="AB2" s="44"/>
      <c r="AC2" s="44"/>
      <c r="AD2" s="44"/>
      <c r="AE2" s="44"/>
      <c r="AF2" s="250"/>
      <c r="AG2" s="250"/>
      <c r="AH2" s="250"/>
    </row>
    <row r="3" spans="1:34" x14ac:dyDescent="0.25">
      <c r="A3" s="37" t="s">
        <v>235</v>
      </c>
      <c r="B3" s="85" t="s">
        <v>236</v>
      </c>
      <c r="C3" s="85" t="s">
        <v>237</v>
      </c>
      <c r="D3" s="88" t="s">
        <v>238</v>
      </c>
      <c r="E3" s="85" t="s">
        <v>239</v>
      </c>
      <c r="F3" s="85" t="s">
        <v>240</v>
      </c>
      <c r="G3" s="85" t="s">
        <v>241</v>
      </c>
      <c r="H3" s="85" t="s">
        <v>242</v>
      </c>
      <c r="I3" s="85" t="s">
        <v>243</v>
      </c>
      <c r="J3" s="85" t="s">
        <v>244</v>
      </c>
      <c r="K3" s="85" t="s">
        <v>245</v>
      </c>
      <c r="L3" s="85" t="s">
        <v>246</v>
      </c>
      <c r="M3" s="85" t="s">
        <v>247</v>
      </c>
      <c r="N3" s="85" t="s">
        <v>248</v>
      </c>
      <c r="O3" s="85" t="s">
        <v>249</v>
      </c>
      <c r="P3" s="85" t="s">
        <v>250</v>
      </c>
      <c r="Q3" s="85" t="s">
        <v>251</v>
      </c>
      <c r="R3" s="85" t="s">
        <v>252</v>
      </c>
      <c r="S3" s="85" t="s">
        <v>253</v>
      </c>
      <c r="T3" s="85" t="s">
        <v>254</v>
      </c>
      <c r="U3" s="77" t="s">
        <v>255</v>
      </c>
      <c r="V3" s="77" t="s">
        <v>61</v>
      </c>
      <c r="W3" s="77" t="s">
        <v>62</v>
      </c>
      <c r="X3" s="77" t="s">
        <v>63</v>
      </c>
      <c r="Y3" s="258" t="s">
        <v>64</v>
      </c>
      <c r="Z3" s="258" t="s">
        <v>65</v>
      </c>
      <c r="AA3" s="258" t="s">
        <v>66</v>
      </c>
      <c r="AB3" s="258" t="s">
        <v>256</v>
      </c>
      <c r="AC3" s="218" t="s">
        <v>68</v>
      </c>
      <c r="AD3" s="218" t="s">
        <v>69</v>
      </c>
      <c r="AE3" s="218" t="s">
        <v>70</v>
      </c>
      <c r="AF3" s="218" t="s">
        <v>71</v>
      </c>
      <c r="AG3" s="218" t="s">
        <v>72</v>
      </c>
      <c r="AH3" s="218" t="s">
        <v>73</v>
      </c>
    </row>
    <row r="4" spans="1:34" x14ac:dyDescent="0.25">
      <c r="A4" s="34" t="s">
        <v>257</v>
      </c>
      <c r="B4" s="3">
        <v>16</v>
      </c>
      <c r="C4" s="3">
        <v>20</v>
      </c>
      <c r="D4" s="3">
        <v>25</v>
      </c>
      <c r="E4" s="3">
        <v>21</v>
      </c>
      <c r="F4" s="3">
        <v>37</v>
      </c>
      <c r="G4" s="3">
        <v>14</v>
      </c>
      <c r="H4" s="3">
        <v>17</v>
      </c>
      <c r="I4" s="3">
        <v>11</v>
      </c>
      <c r="J4" s="3">
        <v>22</v>
      </c>
      <c r="K4" s="3">
        <v>20</v>
      </c>
      <c r="L4" s="38">
        <v>33</v>
      </c>
      <c r="M4" s="38">
        <v>31</v>
      </c>
      <c r="N4" s="38">
        <v>37</v>
      </c>
      <c r="O4" s="38">
        <v>24</v>
      </c>
      <c r="P4" s="38">
        <v>50</v>
      </c>
      <c r="Q4" s="38">
        <v>15</v>
      </c>
      <c r="R4" s="38">
        <v>41</v>
      </c>
      <c r="S4" s="38">
        <v>54</v>
      </c>
      <c r="T4" s="38">
        <v>31</v>
      </c>
      <c r="U4" s="38">
        <v>42</v>
      </c>
      <c r="V4" s="38">
        <v>41</v>
      </c>
      <c r="W4" s="38">
        <v>30</v>
      </c>
      <c r="X4" s="38">
        <v>33</v>
      </c>
      <c r="Y4" s="38">
        <v>51</v>
      </c>
      <c r="Z4" s="38">
        <v>45</v>
      </c>
      <c r="AA4" s="38">
        <v>35</v>
      </c>
      <c r="AB4" s="38">
        <v>50</v>
      </c>
      <c r="AC4" s="38">
        <v>69</v>
      </c>
      <c r="AD4" s="38">
        <v>67</v>
      </c>
      <c r="AE4" s="38">
        <v>55</v>
      </c>
      <c r="AF4" s="38">
        <v>40</v>
      </c>
      <c r="AG4" s="38">
        <v>18</v>
      </c>
      <c r="AH4" s="38">
        <v>5</v>
      </c>
    </row>
    <row r="5" spans="1:34" x14ac:dyDescent="0.25">
      <c r="A5" s="34" t="s">
        <v>258</v>
      </c>
      <c r="B5" s="3">
        <v>28</v>
      </c>
      <c r="C5" s="6">
        <v>19</v>
      </c>
      <c r="D5" s="25">
        <v>14</v>
      </c>
      <c r="E5" s="3">
        <v>23</v>
      </c>
      <c r="F5" s="3">
        <v>12</v>
      </c>
      <c r="G5" s="3">
        <v>18</v>
      </c>
      <c r="H5" s="3">
        <v>18</v>
      </c>
      <c r="I5" s="3">
        <v>12</v>
      </c>
      <c r="J5" s="3">
        <v>13</v>
      </c>
      <c r="K5" s="3">
        <v>13</v>
      </c>
      <c r="L5" s="3">
        <v>15</v>
      </c>
      <c r="M5" s="3">
        <v>1</v>
      </c>
      <c r="N5" s="3">
        <v>1</v>
      </c>
      <c r="O5" s="3">
        <v>4</v>
      </c>
      <c r="P5" s="3">
        <v>5</v>
      </c>
      <c r="Q5" s="3">
        <v>5</v>
      </c>
      <c r="R5" s="3">
        <v>8</v>
      </c>
      <c r="S5" s="3">
        <v>8</v>
      </c>
      <c r="T5" s="3">
        <v>8</v>
      </c>
      <c r="U5" s="3">
        <v>14</v>
      </c>
      <c r="V5" s="3">
        <v>12</v>
      </c>
      <c r="W5" s="3">
        <v>8</v>
      </c>
      <c r="X5" s="3">
        <v>14</v>
      </c>
      <c r="Y5" s="3">
        <v>15</v>
      </c>
      <c r="Z5" s="3">
        <v>20</v>
      </c>
      <c r="AA5" s="3">
        <v>10</v>
      </c>
      <c r="AB5" s="3">
        <v>14</v>
      </c>
      <c r="AC5" s="3">
        <v>18</v>
      </c>
      <c r="AD5" s="3">
        <v>22</v>
      </c>
      <c r="AE5" s="3">
        <v>32</v>
      </c>
      <c r="AF5" s="3">
        <v>35</v>
      </c>
      <c r="AG5" s="3">
        <v>33</v>
      </c>
      <c r="AH5" s="3">
        <v>33</v>
      </c>
    </row>
    <row r="6" spans="1:34" x14ac:dyDescent="0.25">
      <c r="A6" s="34" t="s">
        <v>259</v>
      </c>
      <c r="B6" s="3">
        <v>3</v>
      </c>
      <c r="C6" s="3">
        <v>3</v>
      </c>
      <c r="D6" s="25">
        <v>3</v>
      </c>
      <c r="E6" s="3">
        <v>2</v>
      </c>
      <c r="F6" s="45" t="s">
        <v>132</v>
      </c>
      <c r="G6" s="3">
        <v>3</v>
      </c>
      <c r="H6" s="3">
        <v>0</v>
      </c>
      <c r="I6" s="3">
        <v>4</v>
      </c>
      <c r="J6" s="45" t="s">
        <v>132</v>
      </c>
      <c r="K6" s="3">
        <v>3</v>
      </c>
      <c r="L6" s="45">
        <v>1</v>
      </c>
      <c r="M6" s="3">
        <v>2</v>
      </c>
      <c r="N6" s="3">
        <v>1</v>
      </c>
      <c r="O6" s="3">
        <v>1</v>
      </c>
      <c r="P6" s="45">
        <v>0</v>
      </c>
      <c r="Q6" s="3">
        <v>1</v>
      </c>
      <c r="R6" s="45">
        <v>3</v>
      </c>
      <c r="S6" s="45">
        <v>0</v>
      </c>
      <c r="T6" s="45">
        <v>0</v>
      </c>
      <c r="U6" s="45">
        <v>0</v>
      </c>
      <c r="V6" s="45">
        <v>0</v>
      </c>
      <c r="W6" s="45">
        <v>0</v>
      </c>
      <c r="X6" s="45">
        <v>0</v>
      </c>
      <c r="Y6" s="45">
        <v>0</v>
      </c>
      <c r="Z6" s="45">
        <v>0</v>
      </c>
      <c r="AA6" s="45">
        <v>0</v>
      </c>
      <c r="AB6" s="3">
        <v>0</v>
      </c>
      <c r="AC6" s="3">
        <v>0</v>
      </c>
      <c r="AD6" s="3">
        <v>0</v>
      </c>
      <c r="AE6" s="3">
        <v>0</v>
      </c>
      <c r="AF6" s="3"/>
      <c r="AG6" s="3"/>
      <c r="AH6" s="3"/>
    </row>
    <row r="7" spans="1:34" x14ac:dyDescent="0.25">
      <c r="A7" s="34" t="s">
        <v>260</v>
      </c>
      <c r="B7" s="3">
        <v>544</v>
      </c>
      <c r="C7" s="6">
        <v>541</v>
      </c>
      <c r="D7" s="25">
        <v>647</v>
      </c>
      <c r="E7" s="3">
        <v>484</v>
      </c>
      <c r="F7" s="3">
        <v>576</v>
      </c>
      <c r="G7" s="3">
        <v>588</v>
      </c>
      <c r="H7" s="3">
        <v>558</v>
      </c>
      <c r="I7" s="3">
        <v>620</v>
      </c>
      <c r="J7" s="3">
        <v>543</v>
      </c>
      <c r="K7" s="3">
        <v>456</v>
      </c>
      <c r="L7" s="3">
        <v>465</v>
      </c>
      <c r="M7" s="3">
        <v>476</v>
      </c>
      <c r="N7" s="3">
        <v>568</v>
      </c>
      <c r="O7" s="3">
        <v>531</v>
      </c>
      <c r="P7" s="3">
        <v>621</v>
      </c>
      <c r="Q7" s="3">
        <v>503</v>
      </c>
      <c r="R7" s="3">
        <v>622</v>
      </c>
      <c r="S7" s="3">
        <v>627</v>
      </c>
      <c r="T7" s="3">
        <v>586</v>
      </c>
      <c r="U7" s="3">
        <v>595</v>
      </c>
      <c r="V7" s="3">
        <v>582</v>
      </c>
      <c r="W7" s="3">
        <v>522</v>
      </c>
      <c r="X7" s="3">
        <v>488</v>
      </c>
      <c r="Y7" s="3">
        <v>601</v>
      </c>
      <c r="Z7" s="3">
        <v>648</v>
      </c>
      <c r="AA7" s="3">
        <v>574</v>
      </c>
      <c r="AB7" s="3">
        <v>600</v>
      </c>
      <c r="AC7" s="3">
        <v>561</v>
      </c>
      <c r="AD7" s="3">
        <v>582</v>
      </c>
      <c r="AE7" s="3">
        <v>625</v>
      </c>
      <c r="AF7" s="3">
        <v>757</v>
      </c>
      <c r="AG7" s="3">
        <v>638</v>
      </c>
      <c r="AH7" s="3">
        <v>665</v>
      </c>
    </row>
    <row r="8" spans="1:34" x14ac:dyDescent="0.25">
      <c r="A8" s="35" t="s">
        <v>229</v>
      </c>
      <c r="B8" s="23">
        <f t="shared" ref="B8:I8" si="0">SUM(B4:B7)</f>
        <v>591</v>
      </c>
      <c r="C8" s="23">
        <f t="shared" si="0"/>
        <v>583</v>
      </c>
      <c r="D8" s="36">
        <f t="shared" si="0"/>
        <v>689</v>
      </c>
      <c r="E8" s="36">
        <f t="shared" si="0"/>
        <v>530</v>
      </c>
      <c r="F8" s="36">
        <f t="shared" si="0"/>
        <v>625</v>
      </c>
      <c r="G8" s="36">
        <f t="shared" si="0"/>
        <v>623</v>
      </c>
      <c r="H8" s="36">
        <f t="shared" si="0"/>
        <v>593</v>
      </c>
      <c r="I8" s="36">
        <f t="shared" si="0"/>
        <v>647</v>
      </c>
      <c r="J8" s="36">
        <f>SUM(J4:J7)</f>
        <v>578</v>
      </c>
      <c r="K8" s="36">
        <f>SUM(K4:K7)</f>
        <v>492</v>
      </c>
      <c r="L8" s="36">
        <v>514</v>
      </c>
      <c r="M8" s="36">
        <v>510</v>
      </c>
      <c r="N8" s="63">
        <v>607</v>
      </c>
      <c r="O8" s="63">
        <v>560</v>
      </c>
      <c r="P8" s="63">
        <v>676</v>
      </c>
      <c r="Q8" s="63">
        <v>524</v>
      </c>
      <c r="R8" s="63">
        <v>674</v>
      </c>
      <c r="S8" s="63">
        <v>689</v>
      </c>
      <c r="T8" s="63">
        <v>625</v>
      </c>
      <c r="U8" s="63">
        <v>651</v>
      </c>
      <c r="V8" s="63">
        <v>635</v>
      </c>
      <c r="W8" s="63">
        <v>560</v>
      </c>
      <c r="X8" s="63">
        <v>535</v>
      </c>
      <c r="Y8" s="63">
        <v>667</v>
      </c>
      <c r="Z8" s="63">
        <v>713</v>
      </c>
      <c r="AA8" s="63">
        <v>619</v>
      </c>
      <c r="AB8" s="63">
        <v>664</v>
      </c>
      <c r="AC8" s="63">
        <v>648</v>
      </c>
      <c r="AD8" s="63">
        <v>671</v>
      </c>
      <c r="AE8" s="63">
        <v>712</v>
      </c>
      <c r="AF8" s="63">
        <v>832</v>
      </c>
      <c r="AG8" s="63">
        <v>689</v>
      </c>
      <c r="AH8" s="63">
        <v>703</v>
      </c>
    </row>
    <row r="9" spans="1:34" x14ac:dyDescent="0.25">
      <c r="A9" s="43" t="s">
        <v>261</v>
      </c>
    </row>
  </sheetData>
  <mergeCells count="1">
    <mergeCell ref="A2:K2"/>
  </mergeCells>
  <phoneticPr fontId="28" type="noConversion"/>
  <pageMargins left="0.7" right="0.7" top="0.75" bottom="0.75" header="0.3" footer="0.3"/>
  <pageSetup paperSize="9" scale="64" fitToHeight="0" orientation="landscape" horizontalDpi="300" verticalDpi="300"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34460-25A5-4086-A898-40EAB8FC8649}">
  <dimension ref="A1:F24"/>
  <sheetViews>
    <sheetView workbookViewId="0">
      <selection activeCell="F17" sqref="F17"/>
    </sheetView>
  </sheetViews>
  <sheetFormatPr defaultColWidth="8.85546875" defaultRowHeight="15" x14ac:dyDescent="0.25"/>
  <cols>
    <col min="1" max="1" width="12.140625" style="22" customWidth="1"/>
    <col min="2" max="6" width="15" style="22" customWidth="1"/>
    <col min="7" max="16384" width="8.85546875" style="22"/>
  </cols>
  <sheetData>
    <row r="1" spans="1:6" x14ac:dyDescent="0.25">
      <c r="A1" s="69"/>
    </row>
    <row r="2" spans="1:6" s="52" customFormat="1" x14ac:dyDescent="0.25">
      <c r="A2" s="79"/>
    </row>
    <row r="3" spans="1:6" x14ac:dyDescent="0.25">
      <c r="A3" s="307" t="s">
        <v>262</v>
      </c>
      <c r="B3" s="308"/>
      <c r="C3" s="308"/>
      <c r="D3" s="308"/>
      <c r="E3" s="308"/>
      <c r="F3" s="309"/>
    </row>
    <row r="4" spans="1:6" ht="60" x14ac:dyDescent="0.25">
      <c r="A4" s="27" t="s">
        <v>2</v>
      </c>
      <c r="B4" s="28" t="s">
        <v>17</v>
      </c>
      <c r="C4" s="28" t="s">
        <v>18</v>
      </c>
      <c r="D4" s="28" t="s">
        <v>19</v>
      </c>
      <c r="E4" s="28" t="s">
        <v>20</v>
      </c>
      <c r="F4" s="29" t="s">
        <v>16</v>
      </c>
    </row>
    <row r="5" spans="1:6" x14ac:dyDescent="0.25">
      <c r="A5" s="24">
        <v>43799</v>
      </c>
      <c r="B5" s="3">
        <v>68199</v>
      </c>
      <c r="C5" s="3">
        <v>7771</v>
      </c>
      <c r="D5" s="3">
        <v>6669</v>
      </c>
      <c r="E5" s="3">
        <v>19235</v>
      </c>
      <c r="F5" s="3">
        <v>101874</v>
      </c>
    </row>
    <row r="6" spans="1:6" x14ac:dyDescent="0.25">
      <c r="A6" s="24">
        <v>43830</v>
      </c>
      <c r="B6" s="3">
        <v>68718</v>
      </c>
      <c r="C6" s="3">
        <v>7567</v>
      </c>
      <c r="D6" s="3">
        <v>6619</v>
      </c>
      <c r="E6" s="3">
        <v>19322</v>
      </c>
      <c r="F6" s="3">
        <v>102226</v>
      </c>
    </row>
    <row r="7" spans="1:6" x14ac:dyDescent="0.25">
      <c r="A7" s="24">
        <v>43861</v>
      </c>
      <c r="B7" s="3">
        <v>65319</v>
      </c>
      <c r="C7" s="3">
        <v>7467</v>
      </c>
      <c r="D7" s="3">
        <v>6528</v>
      </c>
      <c r="E7" s="3">
        <v>19018</v>
      </c>
      <c r="F7" s="3">
        <v>98332</v>
      </c>
    </row>
    <row r="8" spans="1:6" x14ac:dyDescent="0.25">
      <c r="A8" s="24">
        <v>43890</v>
      </c>
      <c r="B8" s="3">
        <v>64357</v>
      </c>
      <c r="C8" s="3">
        <v>7327</v>
      </c>
      <c r="D8" s="3">
        <v>6494</v>
      </c>
      <c r="E8" s="3">
        <v>18992</v>
      </c>
      <c r="F8" s="3">
        <v>97170</v>
      </c>
    </row>
    <row r="9" spans="1:6" x14ac:dyDescent="0.25">
      <c r="A9" s="24">
        <v>43921</v>
      </c>
      <c r="B9" s="3">
        <v>63686</v>
      </c>
      <c r="C9" s="3">
        <v>7500</v>
      </c>
      <c r="D9" s="3">
        <v>6599</v>
      </c>
      <c r="E9" s="3">
        <v>19311</v>
      </c>
      <c r="F9" s="3">
        <v>97096</v>
      </c>
    </row>
    <row r="10" spans="1:6" x14ac:dyDescent="0.25">
      <c r="A10" s="24">
        <v>43951</v>
      </c>
      <c r="B10" s="3">
        <v>62719</v>
      </c>
      <c r="C10" s="3">
        <v>7337</v>
      </c>
      <c r="D10" s="3">
        <v>6398</v>
      </c>
      <c r="E10" s="3">
        <v>18959</v>
      </c>
      <c r="F10" s="3">
        <v>95413</v>
      </c>
    </row>
    <row r="11" spans="1:6" x14ac:dyDescent="0.25">
      <c r="A11" s="24">
        <v>43982</v>
      </c>
      <c r="B11" s="3">
        <v>61774</v>
      </c>
      <c r="C11" s="3">
        <v>7422</v>
      </c>
      <c r="D11" s="3">
        <v>6119</v>
      </c>
      <c r="E11" s="3">
        <v>18938</v>
      </c>
      <c r="F11" s="3">
        <v>94253</v>
      </c>
    </row>
    <row r="12" spans="1:6" x14ac:dyDescent="0.25">
      <c r="A12" s="24">
        <v>44012</v>
      </c>
      <c r="B12" s="3">
        <v>62025</v>
      </c>
      <c r="C12" s="3">
        <v>7578</v>
      </c>
      <c r="D12" s="3">
        <v>6115</v>
      </c>
      <c r="E12" s="3">
        <v>19089</v>
      </c>
      <c r="F12" s="3">
        <v>94807</v>
      </c>
    </row>
    <row r="13" spans="1:6" x14ac:dyDescent="0.25">
      <c r="A13" s="24">
        <v>44043</v>
      </c>
      <c r="B13" s="3">
        <v>63215</v>
      </c>
      <c r="C13" s="3">
        <v>7825</v>
      </c>
      <c r="D13" s="3">
        <v>6362</v>
      </c>
      <c r="E13" s="3">
        <v>19412</v>
      </c>
      <c r="F13" s="3">
        <v>96814</v>
      </c>
    </row>
    <row r="14" spans="1:6" x14ac:dyDescent="0.25">
      <c r="A14" s="24">
        <v>44074</v>
      </c>
      <c r="B14" s="3">
        <v>65084</v>
      </c>
      <c r="C14" s="3">
        <v>7837</v>
      </c>
      <c r="D14" s="3">
        <v>6365</v>
      </c>
      <c r="E14" s="3">
        <v>19635</v>
      </c>
      <c r="F14" s="3">
        <v>98921</v>
      </c>
    </row>
    <row r="15" spans="1:6" x14ac:dyDescent="0.25">
      <c r="A15" s="24">
        <v>44104</v>
      </c>
      <c r="B15" s="3">
        <v>67991</v>
      </c>
      <c r="C15" s="3">
        <v>7886</v>
      </c>
      <c r="D15" s="3">
        <v>6563</v>
      </c>
      <c r="E15" s="3">
        <v>19960</v>
      </c>
      <c r="F15" s="3">
        <v>102400</v>
      </c>
    </row>
    <row r="16" spans="1:6" x14ac:dyDescent="0.25">
      <c r="A16" s="24">
        <v>44135</v>
      </c>
      <c r="B16" s="3">
        <v>69716</v>
      </c>
      <c r="C16" s="3">
        <v>7990</v>
      </c>
      <c r="D16" s="3">
        <v>6584</v>
      </c>
      <c r="E16" s="3">
        <v>20020</v>
      </c>
      <c r="F16" s="3">
        <v>104310</v>
      </c>
    </row>
    <row r="17" spans="1:6" x14ac:dyDescent="0.25">
      <c r="A17" s="24">
        <v>44165</v>
      </c>
      <c r="B17" s="3">
        <v>69969</v>
      </c>
      <c r="C17" s="3">
        <v>8001</v>
      </c>
      <c r="D17" s="3">
        <v>6738</v>
      </c>
      <c r="E17" s="3">
        <v>19995</v>
      </c>
      <c r="F17" s="3">
        <v>104703</v>
      </c>
    </row>
    <row r="18" spans="1:6" x14ac:dyDescent="0.25">
      <c r="B18" s="39"/>
      <c r="C18" s="39"/>
      <c r="D18" s="39"/>
      <c r="E18" s="39"/>
    </row>
    <row r="20" spans="1:6" x14ac:dyDescent="0.25">
      <c r="F20" s="84"/>
    </row>
    <row r="21" spans="1:6" x14ac:dyDescent="0.25">
      <c r="D21" s="39"/>
      <c r="F21" s="176"/>
    </row>
    <row r="23" spans="1:6" x14ac:dyDescent="0.25">
      <c r="E23" s="84"/>
    </row>
    <row r="24" spans="1:6" x14ac:dyDescent="0.25">
      <c r="E24" s="176"/>
    </row>
  </sheetData>
  <mergeCells count="1">
    <mergeCell ref="A3:F3"/>
  </mergeCells>
  <pageMargins left="0.7" right="0.7" top="0.75" bottom="0.75" header="0.3" footer="0.3"/>
  <pageSetup paperSize="9" orientation="portrait" horizontalDpi="300" verticalDpi="300"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13"/>
  <sheetViews>
    <sheetView showGridLines="0" workbookViewId="0">
      <selection activeCell="B11" sqref="B11"/>
    </sheetView>
  </sheetViews>
  <sheetFormatPr defaultRowHeight="15" x14ac:dyDescent="0.25"/>
  <cols>
    <col min="1" max="1" width="20.85546875" customWidth="1"/>
    <col min="2" max="2" width="28.5703125" customWidth="1"/>
  </cols>
  <sheetData>
    <row r="1" spans="1:2" ht="15.75" x14ac:dyDescent="0.25">
      <c r="A1" s="310" t="s">
        <v>263</v>
      </c>
      <c r="B1" s="311"/>
    </row>
    <row r="2" spans="1:2" x14ac:dyDescent="0.25">
      <c r="A2" s="32" t="s">
        <v>264</v>
      </c>
      <c r="B2" s="33" t="s">
        <v>265</v>
      </c>
    </row>
    <row r="3" spans="1:2" x14ac:dyDescent="0.25">
      <c r="A3" s="30" t="s">
        <v>266</v>
      </c>
      <c r="B3" s="31">
        <v>1.7899999999999999E-2</v>
      </c>
    </row>
    <row r="4" spans="1:2" x14ac:dyDescent="0.25">
      <c r="A4" s="30" t="s">
        <v>267</v>
      </c>
      <c r="B4" s="31">
        <v>1.7999999999999999E-2</v>
      </c>
    </row>
    <row r="5" spans="1:2" x14ac:dyDescent="0.25">
      <c r="A5" s="30" t="s">
        <v>268</v>
      </c>
      <c r="B5" s="31">
        <v>1.61E-2</v>
      </c>
    </row>
    <row r="6" spans="1:2" x14ac:dyDescent="0.25">
      <c r="A6" s="30" t="s">
        <v>269</v>
      </c>
      <c r="B6" s="31">
        <v>1.4800000000000001E-2</v>
      </c>
    </row>
    <row r="7" spans="1:2" x14ac:dyDescent="0.25">
      <c r="A7" s="30" t="s">
        <v>270</v>
      </c>
      <c r="B7" s="31">
        <v>1.4E-2</v>
      </c>
    </row>
    <row r="8" spans="1:2" x14ac:dyDescent="0.25">
      <c r="A8" s="30" t="s">
        <v>271</v>
      </c>
      <c r="B8" s="31">
        <v>1.4E-2</v>
      </c>
    </row>
    <row r="9" spans="1:2" x14ac:dyDescent="0.25">
      <c r="A9" s="30" t="s">
        <v>111</v>
      </c>
      <c r="B9" s="31">
        <v>1.4E-2</v>
      </c>
    </row>
    <row r="10" spans="1:2" x14ac:dyDescent="0.25">
      <c r="A10" s="30" t="s">
        <v>112</v>
      </c>
      <c r="B10" s="31">
        <v>1.4E-2</v>
      </c>
    </row>
    <row r="11" spans="1:2" x14ac:dyDescent="0.25">
      <c r="A11" s="30" t="s">
        <v>113</v>
      </c>
      <c r="B11" s="31">
        <v>1.4999999999999999E-2</v>
      </c>
    </row>
    <row r="12" spans="1:2" x14ac:dyDescent="0.25">
      <c r="A12" s="30" t="s">
        <v>272</v>
      </c>
      <c r="B12" s="31"/>
    </row>
    <row r="13" spans="1:2" x14ac:dyDescent="0.25">
      <c r="A13" s="30" t="s">
        <v>273</v>
      </c>
      <c r="B13" s="31"/>
    </row>
  </sheetData>
  <mergeCells count="1">
    <mergeCell ref="A1:B1"/>
  </mergeCells>
  <pageMargins left="0.7" right="0.7" top="0.75" bottom="0.75" header="0.3" footer="0.3"/>
  <pageSetup paperSize="9" orientation="landscape" horizontalDpi="300" verticalDpi="300"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9E0D8-BC25-45F6-BE8D-CEB01725F58E}">
  <dimension ref="A1:M30"/>
  <sheetViews>
    <sheetView workbookViewId="0">
      <pane xSplit="1" ySplit="4" topLeftCell="B5" activePane="bottomRight" state="frozen"/>
      <selection pane="topRight" activeCell="F1" sqref="F1:G1"/>
      <selection pane="bottomLeft" activeCell="F1" sqref="F1:G1"/>
      <selection pane="bottomRight"/>
    </sheetView>
  </sheetViews>
  <sheetFormatPr defaultColWidth="12.42578125" defaultRowHeight="15" x14ac:dyDescent="0.25"/>
  <cols>
    <col min="1" max="1" width="24.5703125" style="52" customWidth="1"/>
    <col min="2" max="2" width="18.42578125" style="52" bestFit="1" customWidth="1"/>
    <col min="3" max="4" width="16.5703125" style="52" customWidth="1"/>
    <col min="5" max="5" width="20.5703125" style="151" customWidth="1"/>
    <col min="6" max="6" width="24.42578125" style="52" customWidth="1"/>
    <col min="7" max="7" width="20.7109375" style="52" customWidth="1"/>
    <col min="8" max="16384" width="12.42578125" style="52"/>
  </cols>
  <sheetData>
    <row r="1" spans="1:6" ht="14.45" customHeight="1" x14ac:dyDescent="0.25">
      <c r="A1" s="69"/>
    </row>
    <row r="2" spans="1:6" ht="14.45" customHeight="1" x14ac:dyDescent="0.25">
      <c r="A2" s="79" t="s">
        <v>1</v>
      </c>
    </row>
    <row r="3" spans="1:6" ht="14.45" customHeight="1" x14ac:dyDescent="0.25">
      <c r="A3" s="256" t="s">
        <v>274</v>
      </c>
      <c r="B3" s="256"/>
      <c r="C3" s="256"/>
      <c r="D3" s="256"/>
      <c r="E3" s="256"/>
      <c r="F3" s="256"/>
    </row>
    <row r="4" spans="1:6" ht="45" customHeight="1" x14ac:dyDescent="0.25">
      <c r="A4" s="53" t="s">
        <v>2</v>
      </c>
      <c r="B4" s="54" t="s">
        <v>17</v>
      </c>
      <c r="C4" s="54" t="s">
        <v>123</v>
      </c>
      <c r="D4" s="54" t="s">
        <v>19</v>
      </c>
      <c r="E4" s="152" t="s">
        <v>20</v>
      </c>
      <c r="F4" s="55" t="s">
        <v>16</v>
      </c>
    </row>
    <row r="5" spans="1:6" ht="14.45" customHeight="1" x14ac:dyDescent="0.25">
      <c r="A5" s="201">
        <v>43422</v>
      </c>
      <c r="B5" s="203">
        <v>66818549</v>
      </c>
      <c r="C5" s="203">
        <v>5292348</v>
      </c>
      <c r="D5" s="203">
        <v>4427110</v>
      </c>
      <c r="E5" s="203">
        <v>24820166</v>
      </c>
      <c r="F5" s="203">
        <v>101358172</v>
      </c>
    </row>
    <row r="6" spans="1:6" ht="14.45" customHeight="1" x14ac:dyDescent="0.25">
      <c r="A6" s="201">
        <v>43452</v>
      </c>
      <c r="B6" s="203">
        <v>69366426</v>
      </c>
      <c r="C6" s="203">
        <v>4825344</v>
      </c>
      <c r="D6" s="203">
        <v>4335901</v>
      </c>
      <c r="E6" s="203">
        <v>23702770</v>
      </c>
      <c r="F6" s="203">
        <v>102230441</v>
      </c>
    </row>
    <row r="7" spans="1:6" ht="14.45" customHeight="1" x14ac:dyDescent="0.25">
      <c r="A7" s="201">
        <v>43484</v>
      </c>
      <c r="B7" s="203">
        <v>67960932</v>
      </c>
      <c r="C7" s="203">
        <v>5662502</v>
      </c>
      <c r="D7" s="203">
        <v>4347369</v>
      </c>
      <c r="E7" s="203">
        <v>24949086</v>
      </c>
      <c r="F7" s="203">
        <v>102919889</v>
      </c>
    </row>
    <row r="8" spans="1:6" ht="14.45" customHeight="1" x14ac:dyDescent="0.25">
      <c r="A8" s="201">
        <v>43515</v>
      </c>
      <c r="B8" s="203">
        <v>62793162</v>
      </c>
      <c r="C8" s="203">
        <v>4830841</v>
      </c>
      <c r="D8" s="203">
        <v>4047357</v>
      </c>
      <c r="E8" s="203">
        <v>23692851</v>
      </c>
      <c r="F8" s="203">
        <v>95364212</v>
      </c>
    </row>
    <row r="9" spans="1:6" ht="14.45" customHeight="1" x14ac:dyDescent="0.25">
      <c r="A9" s="201">
        <v>43543</v>
      </c>
      <c r="B9" s="203">
        <v>66742422</v>
      </c>
      <c r="C9" s="203">
        <v>5564251</v>
      </c>
      <c r="D9" s="203">
        <v>3868838</v>
      </c>
      <c r="E9" s="203">
        <v>24069753</v>
      </c>
      <c r="F9" s="203">
        <v>100245264</v>
      </c>
    </row>
    <row r="10" spans="1:6" ht="14.45" customHeight="1" x14ac:dyDescent="0.25">
      <c r="A10" s="201">
        <v>43574</v>
      </c>
      <c r="B10" s="203">
        <v>68611833</v>
      </c>
      <c r="C10" s="203">
        <v>4789334</v>
      </c>
      <c r="D10" s="203">
        <v>4072776</v>
      </c>
      <c r="E10" s="203">
        <v>26353619</v>
      </c>
      <c r="F10" s="203">
        <v>103827561</v>
      </c>
    </row>
    <row r="11" spans="1:6" ht="14.45" customHeight="1" x14ac:dyDescent="0.25">
      <c r="A11" s="201">
        <v>43604</v>
      </c>
      <c r="B11" s="203">
        <v>75614667</v>
      </c>
      <c r="C11" s="203">
        <v>6760123</v>
      </c>
      <c r="D11" s="203">
        <v>5667258</v>
      </c>
      <c r="E11" s="203">
        <v>28940122</v>
      </c>
      <c r="F11" s="203">
        <v>116982169</v>
      </c>
    </row>
    <row r="12" spans="1:6" ht="14.45" customHeight="1" x14ac:dyDescent="0.25">
      <c r="A12" s="201">
        <v>43635</v>
      </c>
      <c r="B12" s="203">
        <v>69411544</v>
      </c>
      <c r="C12" s="203">
        <v>5896985</v>
      </c>
      <c r="D12" s="203">
        <v>4714653</v>
      </c>
      <c r="E12" s="203">
        <v>27123946</v>
      </c>
      <c r="F12" s="203">
        <v>107147128</v>
      </c>
    </row>
    <row r="13" spans="1:6" ht="14.45" customHeight="1" x14ac:dyDescent="0.25">
      <c r="A13" s="201">
        <v>43665</v>
      </c>
      <c r="B13" s="203">
        <v>82068553</v>
      </c>
      <c r="C13" s="203">
        <v>6243171</v>
      </c>
      <c r="D13" s="203">
        <v>5508833</v>
      </c>
      <c r="E13" s="203">
        <v>29991573</v>
      </c>
      <c r="F13" s="203">
        <v>123812130</v>
      </c>
    </row>
    <row r="14" spans="1:6" ht="14.45" customHeight="1" x14ac:dyDescent="0.25">
      <c r="A14" s="201">
        <v>43696</v>
      </c>
      <c r="B14" s="203">
        <v>76153703</v>
      </c>
      <c r="C14" s="203">
        <v>5763591</v>
      </c>
      <c r="D14" s="203">
        <v>4389591</v>
      </c>
      <c r="E14" s="203">
        <v>28919947</v>
      </c>
      <c r="F14" s="203">
        <v>115226831</v>
      </c>
    </row>
    <row r="15" spans="1:6" ht="14.45" customHeight="1" x14ac:dyDescent="0.25">
      <c r="A15" s="201">
        <v>43727</v>
      </c>
      <c r="B15" s="203">
        <v>77768697</v>
      </c>
      <c r="C15" s="203">
        <v>5813995</v>
      </c>
      <c r="D15" s="203">
        <v>4855359</v>
      </c>
      <c r="E15" s="203">
        <v>28980251</v>
      </c>
      <c r="F15" s="203">
        <v>117418302</v>
      </c>
    </row>
    <row r="16" spans="1:6" ht="14.45" customHeight="1" x14ac:dyDescent="0.25">
      <c r="A16" s="201">
        <v>43757</v>
      </c>
      <c r="B16" s="203">
        <v>91336320</v>
      </c>
      <c r="C16" s="203">
        <v>6068646</v>
      </c>
      <c r="D16" s="203">
        <v>4727253</v>
      </c>
      <c r="E16" s="203">
        <v>28158245</v>
      </c>
      <c r="F16" s="203">
        <v>130290464</v>
      </c>
    </row>
    <row r="17" spans="1:13" ht="14.45" customHeight="1" x14ac:dyDescent="0.25">
      <c r="A17" s="201">
        <v>43788</v>
      </c>
      <c r="B17" s="203">
        <v>79918311</v>
      </c>
      <c r="C17" s="203">
        <v>5622102</v>
      </c>
      <c r="D17" s="203">
        <v>4369575</v>
      </c>
      <c r="E17" s="203">
        <v>27290934</v>
      </c>
      <c r="F17" s="203">
        <v>117200922</v>
      </c>
    </row>
    <row r="18" spans="1:13" s="56" customFormat="1" ht="15" customHeight="1" x14ac:dyDescent="0.25">
      <c r="A18" s="201">
        <v>43818</v>
      </c>
      <c r="B18" s="203">
        <v>93816940</v>
      </c>
      <c r="C18" s="203">
        <v>5953557</v>
      </c>
      <c r="D18" s="203">
        <v>5665694</v>
      </c>
      <c r="E18" s="203">
        <v>30465962</v>
      </c>
      <c r="F18" s="203">
        <v>135902152</v>
      </c>
      <c r="H18" s="67"/>
      <c r="I18" s="67"/>
      <c r="J18" s="67"/>
      <c r="K18" s="67"/>
      <c r="L18" s="67"/>
      <c r="M18" s="67"/>
    </row>
    <row r="19" spans="1:13" s="56" customFormat="1" ht="14.1" customHeight="1" x14ac:dyDescent="0.25">
      <c r="A19" s="201">
        <v>43850</v>
      </c>
      <c r="B19" s="203">
        <v>82310485</v>
      </c>
      <c r="C19" s="203">
        <v>5605955</v>
      </c>
      <c r="D19" s="203">
        <v>4854364</v>
      </c>
      <c r="E19" s="203">
        <v>26352221</v>
      </c>
      <c r="F19" s="203">
        <v>119123024</v>
      </c>
      <c r="H19" s="67"/>
      <c r="I19" s="67"/>
      <c r="J19" s="67"/>
      <c r="K19" s="67"/>
      <c r="L19" s="67"/>
      <c r="M19" s="67"/>
    </row>
    <row r="20" spans="1:13" s="56" customFormat="1" x14ac:dyDescent="0.25">
      <c r="A20" s="201">
        <v>43881</v>
      </c>
      <c r="B20" s="203">
        <v>79040524</v>
      </c>
      <c r="C20" s="203">
        <v>5773481</v>
      </c>
      <c r="D20" s="203">
        <v>4552736</v>
      </c>
      <c r="E20" s="203">
        <v>29918207</v>
      </c>
      <c r="F20" s="203">
        <v>119284948</v>
      </c>
    </row>
    <row r="21" spans="1:13" ht="14.45" customHeight="1" x14ac:dyDescent="0.25">
      <c r="A21" s="201">
        <v>43910</v>
      </c>
      <c r="B21" s="203">
        <v>88328735</v>
      </c>
      <c r="C21" s="203">
        <v>6047405</v>
      </c>
      <c r="D21" s="203">
        <v>5853216</v>
      </c>
      <c r="E21" s="203">
        <v>30403401</v>
      </c>
      <c r="F21" s="203">
        <v>130632757</v>
      </c>
    </row>
    <row r="22" spans="1:13" ht="14.45" customHeight="1" x14ac:dyDescent="0.25">
      <c r="A22" s="201">
        <v>43941</v>
      </c>
      <c r="B22" s="203">
        <v>90274065</v>
      </c>
      <c r="C22" s="203">
        <v>7114969</v>
      </c>
      <c r="D22" s="203">
        <v>4576479</v>
      </c>
      <c r="E22" s="203">
        <v>32349387</v>
      </c>
      <c r="F22" s="203">
        <v>134314900</v>
      </c>
    </row>
    <row r="23" spans="1:13" ht="14.45" customHeight="1" x14ac:dyDescent="0.25">
      <c r="A23" s="201">
        <v>43971</v>
      </c>
      <c r="B23" s="203">
        <v>88398641</v>
      </c>
      <c r="C23" s="203">
        <v>6500471</v>
      </c>
      <c r="D23" s="203">
        <v>5101655</v>
      </c>
      <c r="E23" s="203">
        <v>29821600</v>
      </c>
      <c r="F23" s="203">
        <v>129822367</v>
      </c>
    </row>
    <row r="24" spans="1:13" ht="14.45" customHeight="1" x14ac:dyDescent="0.25">
      <c r="A24" s="201">
        <v>44002</v>
      </c>
      <c r="B24" s="203">
        <v>92487509</v>
      </c>
      <c r="C24" s="203">
        <v>6730729</v>
      </c>
      <c r="D24" s="203">
        <v>6400842</v>
      </c>
      <c r="E24" s="203">
        <v>33502101</v>
      </c>
      <c r="F24" s="203">
        <v>139121180</v>
      </c>
    </row>
    <row r="25" spans="1:13" ht="14.45" customHeight="1" x14ac:dyDescent="0.25">
      <c r="A25" s="201">
        <v>44032</v>
      </c>
      <c r="B25" s="203">
        <v>98802081</v>
      </c>
      <c r="C25" s="203">
        <v>6543828</v>
      </c>
      <c r="D25" s="203">
        <v>5501371</v>
      </c>
      <c r="E25" s="203">
        <v>32401034</v>
      </c>
      <c r="F25" s="203">
        <v>143248314</v>
      </c>
    </row>
    <row r="26" spans="1:13" ht="14.45" customHeight="1" x14ac:dyDescent="0.25">
      <c r="A26" s="201">
        <v>44063</v>
      </c>
      <c r="B26" s="203">
        <v>91457094</v>
      </c>
      <c r="C26" s="203">
        <v>6771425</v>
      </c>
      <c r="D26" s="203">
        <v>4425166</v>
      </c>
      <c r="E26" s="203">
        <v>31146016</v>
      </c>
      <c r="F26" s="203">
        <v>133799701</v>
      </c>
    </row>
    <row r="27" spans="1:13" ht="14.45" customHeight="1" x14ac:dyDescent="0.25">
      <c r="A27" s="201">
        <v>44094</v>
      </c>
      <c r="B27" s="203">
        <v>97578192</v>
      </c>
      <c r="C27" s="203">
        <v>6681956</v>
      </c>
      <c r="D27" s="203">
        <v>6133745</v>
      </c>
      <c r="E27" s="203">
        <v>32596058</v>
      </c>
      <c r="F27" s="203">
        <v>142989952</v>
      </c>
    </row>
    <row r="28" spans="1:13" ht="14.45" customHeight="1" x14ac:dyDescent="0.25">
      <c r="A28" s="201">
        <v>44124</v>
      </c>
      <c r="B28" s="203">
        <v>95214620</v>
      </c>
      <c r="C28" s="203">
        <v>7638378</v>
      </c>
      <c r="D28" s="203">
        <v>5567074</v>
      </c>
      <c r="E28" s="203">
        <v>32982673</v>
      </c>
      <c r="F28" s="203">
        <v>141402745</v>
      </c>
    </row>
    <row r="29" spans="1:13" x14ac:dyDescent="0.25">
      <c r="A29" s="201">
        <v>44155</v>
      </c>
      <c r="B29" s="203">
        <v>94431875</v>
      </c>
      <c r="C29" s="203">
        <v>7757849</v>
      </c>
      <c r="D29" s="203">
        <v>5062135</v>
      </c>
      <c r="E29" s="203">
        <v>28579406</v>
      </c>
      <c r="F29" s="203">
        <v>135831265</v>
      </c>
    </row>
    <row r="30" spans="1:13" ht="14.45" customHeight="1" x14ac:dyDescent="0.25">
      <c r="A30" s="4"/>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BF38E-C96D-496E-B4C9-A0D79DEB15B6}">
  <dimension ref="A1:M38"/>
  <sheetViews>
    <sheetView zoomScaleNormal="100" workbookViewId="0">
      <pane xSplit="1" ySplit="4" topLeftCell="B8" activePane="bottomRight" state="frozen"/>
      <selection pane="topRight" activeCell="F1" sqref="F1:G1"/>
      <selection pane="bottomLeft" activeCell="F1" sqref="F1:G1"/>
      <selection pane="bottomRight"/>
    </sheetView>
  </sheetViews>
  <sheetFormatPr defaultColWidth="8.5703125" defaultRowHeight="15" x14ac:dyDescent="0.25"/>
  <cols>
    <col min="1" max="1" width="15.5703125" style="52" customWidth="1"/>
    <col min="2" max="6" width="16.5703125" style="52" customWidth="1"/>
    <col min="7" max="16384" width="8.5703125" style="52"/>
  </cols>
  <sheetData>
    <row r="1" spans="1:13" x14ac:dyDescent="0.25">
      <c r="A1" s="69"/>
    </row>
    <row r="2" spans="1:13" x14ac:dyDescent="0.25">
      <c r="A2" s="79" t="s">
        <v>1</v>
      </c>
      <c r="B2" s="83"/>
      <c r="C2" s="83"/>
      <c r="D2" s="83"/>
      <c r="E2" s="83"/>
      <c r="F2" s="83"/>
      <c r="G2" s="83"/>
      <c r="H2" s="83"/>
      <c r="I2" s="83"/>
      <c r="J2" s="83"/>
      <c r="K2" s="83"/>
      <c r="L2" s="83"/>
      <c r="M2" s="83"/>
    </row>
    <row r="3" spans="1:13" x14ac:dyDescent="0.25">
      <c r="A3" s="312" t="s">
        <v>275</v>
      </c>
      <c r="B3" s="312"/>
      <c r="C3" s="312"/>
      <c r="D3" s="312"/>
      <c r="E3" s="312"/>
      <c r="F3" s="312"/>
    </row>
    <row r="4" spans="1:13" ht="45" x14ac:dyDescent="0.25">
      <c r="A4" s="80" t="s">
        <v>2</v>
      </c>
      <c r="B4" s="54" t="s">
        <v>17</v>
      </c>
      <c r="C4" s="54" t="s">
        <v>123</v>
      </c>
      <c r="D4" s="54" t="s">
        <v>19</v>
      </c>
      <c r="E4" s="54" t="s">
        <v>20</v>
      </c>
      <c r="F4" s="55" t="s">
        <v>16</v>
      </c>
    </row>
    <row r="5" spans="1:13" x14ac:dyDescent="0.25">
      <c r="A5" s="201">
        <v>43422</v>
      </c>
      <c r="B5" s="188">
        <v>17860</v>
      </c>
      <c r="C5" s="188">
        <v>1790</v>
      </c>
      <c r="D5" s="188">
        <v>1277</v>
      </c>
      <c r="E5" s="188">
        <v>6490</v>
      </c>
      <c r="F5" s="188">
        <v>27417</v>
      </c>
    </row>
    <row r="6" spans="1:13" x14ac:dyDescent="0.25">
      <c r="A6" s="201">
        <v>43452</v>
      </c>
      <c r="B6" s="188">
        <v>18038</v>
      </c>
      <c r="C6" s="188">
        <v>1679</v>
      </c>
      <c r="D6" s="188">
        <v>1226</v>
      </c>
      <c r="E6" s="188">
        <v>6356</v>
      </c>
      <c r="F6" s="188">
        <v>27299</v>
      </c>
    </row>
    <row r="7" spans="1:13" x14ac:dyDescent="0.25">
      <c r="A7" s="201">
        <v>43484</v>
      </c>
      <c r="B7" s="188">
        <v>18511</v>
      </c>
      <c r="C7" s="188">
        <v>1701</v>
      </c>
      <c r="D7" s="188">
        <v>1254</v>
      </c>
      <c r="E7" s="188">
        <v>6500</v>
      </c>
      <c r="F7" s="188">
        <v>27966</v>
      </c>
    </row>
    <row r="8" spans="1:13" x14ac:dyDescent="0.25">
      <c r="A8" s="201">
        <v>43515</v>
      </c>
      <c r="B8" s="188">
        <v>17951</v>
      </c>
      <c r="C8" s="188">
        <v>1701</v>
      </c>
      <c r="D8" s="188">
        <v>1339</v>
      </c>
      <c r="E8" s="188">
        <v>6504</v>
      </c>
      <c r="F8" s="188">
        <v>27495</v>
      </c>
    </row>
    <row r="9" spans="1:13" x14ac:dyDescent="0.25">
      <c r="A9" s="201">
        <v>43543</v>
      </c>
      <c r="B9" s="188">
        <v>17593</v>
      </c>
      <c r="C9" s="188">
        <v>1875</v>
      </c>
      <c r="D9" s="188">
        <v>1356</v>
      </c>
      <c r="E9" s="188">
        <v>6673</v>
      </c>
      <c r="F9" s="188">
        <v>27497</v>
      </c>
    </row>
    <row r="10" spans="1:13" x14ac:dyDescent="0.25">
      <c r="A10" s="201">
        <v>43574</v>
      </c>
      <c r="B10" s="188">
        <v>17616</v>
      </c>
      <c r="C10" s="188">
        <v>1749</v>
      </c>
      <c r="D10" s="188">
        <v>1269</v>
      </c>
      <c r="E10" s="188">
        <v>6939</v>
      </c>
      <c r="F10" s="188">
        <v>27573</v>
      </c>
    </row>
    <row r="11" spans="1:13" x14ac:dyDescent="0.25">
      <c r="A11" s="201">
        <v>43604</v>
      </c>
      <c r="B11" s="188">
        <v>18879</v>
      </c>
      <c r="C11" s="188">
        <v>1954</v>
      </c>
      <c r="D11" s="188">
        <v>1554</v>
      </c>
      <c r="E11" s="188">
        <v>7065</v>
      </c>
      <c r="F11" s="188">
        <v>29452</v>
      </c>
    </row>
    <row r="12" spans="1:13" x14ac:dyDescent="0.25">
      <c r="A12" s="201">
        <v>43635</v>
      </c>
      <c r="B12" s="188">
        <v>19109</v>
      </c>
      <c r="C12" s="188">
        <v>1940</v>
      </c>
      <c r="D12" s="188">
        <v>1586</v>
      </c>
      <c r="E12" s="188">
        <v>6979</v>
      </c>
      <c r="F12" s="188">
        <v>29614</v>
      </c>
    </row>
    <row r="13" spans="1:13" x14ac:dyDescent="0.25">
      <c r="A13" s="201">
        <v>43665</v>
      </c>
      <c r="B13" s="188">
        <v>20121</v>
      </c>
      <c r="C13" s="188">
        <v>1991</v>
      </c>
      <c r="D13" s="188">
        <v>1467</v>
      </c>
      <c r="E13" s="188">
        <v>7225</v>
      </c>
      <c r="F13" s="188">
        <v>30804</v>
      </c>
    </row>
    <row r="14" spans="1:13" x14ac:dyDescent="0.25">
      <c r="A14" s="201">
        <v>43696</v>
      </c>
      <c r="B14" s="188">
        <v>19879</v>
      </c>
      <c r="C14" s="188">
        <v>1915</v>
      </c>
      <c r="D14" s="188">
        <v>1367</v>
      </c>
      <c r="E14" s="188">
        <v>7095</v>
      </c>
      <c r="F14" s="188">
        <v>30256</v>
      </c>
    </row>
    <row r="15" spans="1:13" x14ac:dyDescent="0.25">
      <c r="A15" s="201">
        <v>43727</v>
      </c>
      <c r="B15" s="188">
        <v>21226</v>
      </c>
      <c r="C15" s="188">
        <v>1938</v>
      </c>
      <c r="D15" s="188">
        <v>1478</v>
      </c>
      <c r="E15" s="188">
        <v>7268</v>
      </c>
      <c r="F15" s="188">
        <v>31910</v>
      </c>
    </row>
    <row r="16" spans="1:13" x14ac:dyDescent="0.25">
      <c r="A16" s="201">
        <v>43757</v>
      </c>
      <c r="B16" s="188">
        <v>25225</v>
      </c>
      <c r="C16" s="188">
        <v>1993</v>
      </c>
      <c r="D16" s="188">
        <v>1454</v>
      </c>
      <c r="E16" s="188">
        <v>7028</v>
      </c>
      <c r="F16" s="188">
        <v>35700</v>
      </c>
    </row>
    <row r="17" spans="1:8" x14ac:dyDescent="0.25">
      <c r="A17" s="201">
        <v>43788</v>
      </c>
      <c r="B17" s="188">
        <v>23454</v>
      </c>
      <c r="C17" s="188">
        <v>1998</v>
      </c>
      <c r="D17" s="188">
        <v>1487</v>
      </c>
      <c r="E17" s="188">
        <v>7071</v>
      </c>
      <c r="F17" s="188">
        <v>34010</v>
      </c>
    </row>
    <row r="18" spans="1:8" ht="13.5" customHeight="1" x14ac:dyDescent="0.25">
      <c r="A18" s="201">
        <v>43818</v>
      </c>
      <c r="B18" s="188">
        <v>23747</v>
      </c>
      <c r="C18" s="188">
        <v>1945</v>
      </c>
      <c r="D18" s="188">
        <v>1568</v>
      </c>
      <c r="E18" s="188">
        <v>7156</v>
      </c>
      <c r="F18" s="188">
        <v>34416</v>
      </c>
    </row>
    <row r="19" spans="1:8" ht="13.5" customHeight="1" x14ac:dyDescent="0.25">
      <c r="A19" s="201">
        <v>43850</v>
      </c>
      <c r="B19" s="188">
        <v>22951</v>
      </c>
      <c r="C19" s="188">
        <v>1810</v>
      </c>
      <c r="D19" s="188">
        <v>1528</v>
      </c>
      <c r="E19" s="188">
        <v>6696</v>
      </c>
      <c r="F19" s="188">
        <v>32985</v>
      </c>
    </row>
    <row r="20" spans="1:8" x14ac:dyDescent="0.25">
      <c r="A20" s="201">
        <v>43881</v>
      </c>
      <c r="B20" s="188">
        <v>23309</v>
      </c>
      <c r="C20" s="188">
        <v>1853</v>
      </c>
      <c r="D20" s="188">
        <v>1466</v>
      </c>
      <c r="E20" s="188">
        <v>7197</v>
      </c>
      <c r="F20" s="188">
        <v>33825</v>
      </c>
    </row>
    <row r="21" spans="1:8" x14ac:dyDescent="0.25">
      <c r="A21" s="201">
        <v>43910</v>
      </c>
      <c r="B21" s="188">
        <v>24185</v>
      </c>
      <c r="C21" s="188">
        <v>1893</v>
      </c>
      <c r="D21" s="188">
        <v>1604</v>
      </c>
      <c r="E21" s="188">
        <v>7224</v>
      </c>
      <c r="F21" s="188">
        <v>34906</v>
      </c>
    </row>
    <row r="22" spans="1:8" x14ac:dyDescent="0.25">
      <c r="A22" s="201">
        <v>43941</v>
      </c>
      <c r="B22" s="188">
        <v>23316</v>
      </c>
      <c r="C22" s="188">
        <v>1912</v>
      </c>
      <c r="D22" s="188">
        <v>1239</v>
      </c>
      <c r="E22" s="188">
        <v>7435</v>
      </c>
      <c r="F22" s="188">
        <v>33902</v>
      </c>
    </row>
    <row r="23" spans="1:8" x14ac:dyDescent="0.25">
      <c r="A23" s="201">
        <v>43971</v>
      </c>
      <c r="B23" s="188">
        <v>23857</v>
      </c>
      <c r="C23" s="188">
        <v>1915</v>
      </c>
      <c r="D23" s="188">
        <v>1570</v>
      </c>
      <c r="E23" s="188">
        <v>7325</v>
      </c>
      <c r="F23" s="188">
        <v>34667</v>
      </c>
    </row>
    <row r="24" spans="1:8" x14ac:dyDescent="0.25">
      <c r="A24" s="201">
        <v>44002</v>
      </c>
      <c r="B24" s="188">
        <v>24606</v>
      </c>
      <c r="C24" s="188">
        <v>2046</v>
      </c>
      <c r="D24" s="188">
        <v>1734</v>
      </c>
      <c r="E24" s="188">
        <v>7559</v>
      </c>
      <c r="F24" s="188">
        <v>35945</v>
      </c>
    </row>
    <row r="25" spans="1:8" x14ac:dyDescent="0.25">
      <c r="A25" s="201">
        <v>44032</v>
      </c>
      <c r="B25" s="188">
        <v>25122</v>
      </c>
      <c r="C25" s="188">
        <v>1959</v>
      </c>
      <c r="D25" s="188">
        <v>1607</v>
      </c>
      <c r="E25" s="188">
        <v>7815</v>
      </c>
      <c r="F25" s="188">
        <v>36503</v>
      </c>
    </row>
    <row r="26" spans="1:8" x14ac:dyDescent="0.25">
      <c r="A26" s="201">
        <v>44063</v>
      </c>
      <c r="B26" s="188">
        <v>24946</v>
      </c>
      <c r="C26" s="188">
        <v>2045</v>
      </c>
      <c r="D26" s="188">
        <v>1379</v>
      </c>
      <c r="E26" s="188">
        <v>7873</v>
      </c>
      <c r="F26" s="188">
        <v>36243</v>
      </c>
    </row>
    <row r="27" spans="1:8" x14ac:dyDescent="0.25">
      <c r="A27" s="201">
        <v>44094</v>
      </c>
      <c r="B27" s="188">
        <v>25787</v>
      </c>
      <c r="C27" s="188">
        <v>2187</v>
      </c>
      <c r="D27" s="188">
        <v>1746</v>
      </c>
      <c r="E27" s="188">
        <v>8000</v>
      </c>
      <c r="F27" s="188">
        <v>37720</v>
      </c>
    </row>
    <row r="28" spans="1:8" x14ac:dyDescent="0.25">
      <c r="A28" s="201">
        <v>44124</v>
      </c>
      <c r="B28" s="188">
        <v>25787</v>
      </c>
      <c r="C28" s="188">
        <v>2187</v>
      </c>
      <c r="D28" s="188">
        <v>1702</v>
      </c>
      <c r="E28" s="188">
        <v>8068</v>
      </c>
      <c r="F28" s="188">
        <v>37744</v>
      </c>
    </row>
    <row r="29" spans="1:8" x14ac:dyDescent="0.25">
      <c r="A29" s="201">
        <v>44155</v>
      </c>
      <c r="B29" s="188">
        <v>25851</v>
      </c>
      <c r="C29" s="188">
        <v>2158</v>
      </c>
      <c r="D29" s="188">
        <v>1586</v>
      </c>
      <c r="E29" s="188">
        <v>7876</v>
      </c>
      <c r="F29" s="188">
        <v>37471</v>
      </c>
    </row>
    <row r="30" spans="1:8" x14ac:dyDescent="0.25">
      <c r="B30" s="90"/>
      <c r="C30" s="90"/>
      <c r="D30" s="90"/>
      <c r="E30" s="90"/>
      <c r="F30" s="90"/>
      <c r="G30" s="90"/>
      <c r="H30" s="90"/>
    </row>
    <row r="31" spans="1:8" x14ac:dyDescent="0.25">
      <c r="B31" s="90"/>
      <c r="C31" s="90"/>
      <c r="D31" s="90"/>
      <c r="E31" s="90"/>
      <c r="F31" s="90"/>
      <c r="G31" s="90"/>
      <c r="H31" s="90"/>
    </row>
    <row r="32" spans="1:8" x14ac:dyDescent="0.25">
      <c r="B32" s="90"/>
      <c r="C32" s="90"/>
      <c r="D32" s="90"/>
      <c r="E32" s="90"/>
      <c r="F32" s="90"/>
      <c r="G32" s="90"/>
      <c r="H32" s="90"/>
    </row>
    <row r="33" spans="2:8" x14ac:dyDescent="0.25">
      <c r="B33" s="90"/>
      <c r="C33" s="90"/>
      <c r="D33" s="90"/>
      <c r="E33" s="90"/>
      <c r="F33" s="90"/>
      <c r="G33" s="90"/>
      <c r="H33" s="90"/>
    </row>
    <row r="34" spans="2:8" x14ac:dyDescent="0.25">
      <c r="B34" s="90"/>
      <c r="C34" s="90"/>
      <c r="D34" s="90"/>
      <c r="E34" s="90"/>
      <c r="F34" s="90"/>
      <c r="G34" s="90"/>
      <c r="H34" s="90"/>
    </row>
    <row r="35" spans="2:8" x14ac:dyDescent="0.25">
      <c r="B35" s="90"/>
      <c r="C35" s="90"/>
      <c r="D35" s="90"/>
      <c r="E35" s="90"/>
      <c r="F35" s="90"/>
      <c r="G35" s="90"/>
      <c r="H35" s="90"/>
    </row>
    <row r="36" spans="2:8" x14ac:dyDescent="0.25">
      <c r="B36" s="90"/>
      <c r="C36" s="90"/>
      <c r="D36" s="90"/>
      <c r="E36" s="90"/>
      <c r="F36" s="90"/>
      <c r="G36" s="90"/>
      <c r="H36" s="90"/>
    </row>
    <row r="37" spans="2:8" x14ac:dyDescent="0.25">
      <c r="B37" s="90"/>
      <c r="C37" s="90"/>
      <c r="D37" s="90"/>
      <c r="E37" s="90"/>
      <c r="F37" s="90"/>
      <c r="G37" s="90"/>
      <c r="H37" s="90"/>
    </row>
    <row r="38" spans="2:8" x14ac:dyDescent="0.25">
      <c r="B38" s="90"/>
      <c r="C38" s="90"/>
      <c r="D38" s="90"/>
      <c r="E38" s="90"/>
      <c r="F38" s="90"/>
      <c r="G38" s="90"/>
      <c r="H38" s="90"/>
    </row>
  </sheetData>
  <mergeCells count="1">
    <mergeCell ref="A3:F3"/>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C3F0D-E7A9-4D9D-B5B3-F1F29EA850A0}">
  <dimension ref="A1:Q41"/>
  <sheetViews>
    <sheetView zoomScaleNormal="100" workbookViewId="0">
      <pane xSplit="1" ySplit="5" topLeftCell="B21" activePane="bottomRight" state="frozen"/>
      <selection pane="topRight" activeCell="F1" sqref="F1:G1"/>
      <selection pane="bottomLeft" activeCell="F1" sqref="F1:G1"/>
      <selection pane="bottomRight" activeCell="A41" sqref="A41:XFD41"/>
    </sheetView>
  </sheetViews>
  <sheetFormatPr defaultColWidth="8.5703125" defaultRowHeight="15" x14ac:dyDescent="0.25"/>
  <cols>
    <col min="1" max="1" width="17.5703125" style="22" bestFit="1" customWidth="1"/>
    <col min="2" max="2" width="9.85546875" style="22" bestFit="1" customWidth="1"/>
    <col min="3" max="3" width="14.42578125" style="22" bestFit="1" customWidth="1"/>
    <col min="4" max="4" width="12.7109375" style="22" bestFit="1" customWidth="1"/>
    <col min="5" max="5" width="9.42578125" style="22" bestFit="1" customWidth="1"/>
    <col min="6" max="6" width="9.5703125" style="22" bestFit="1" customWidth="1"/>
    <col min="7" max="7" width="9.85546875" style="22" bestFit="1" customWidth="1"/>
    <col min="8" max="8" width="14.42578125" style="22" bestFit="1" customWidth="1"/>
    <col min="9" max="9" width="12.7109375" style="22" bestFit="1" customWidth="1"/>
    <col min="10" max="10" width="9.42578125" style="22" bestFit="1" customWidth="1"/>
    <col min="11" max="11" width="9.5703125" style="22" bestFit="1" customWidth="1"/>
    <col min="12" max="12" width="9.85546875" style="22" bestFit="1" customWidth="1"/>
    <col min="13" max="13" width="14.42578125" style="22" bestFit="1" customWidth="1"/>
    <col min="14" max="14" width="12.7109375" style="22" bestFit="1" customWidth="1"/>
    <col min="15" max="15" width="9.42578125" style="22" bestFit="1" customWidth="1"/>
    <col min="16" max="16" width="9.5703125" style="22" bestFit="1" customWidth="1"/>
    <col min="17" max="16384" width="8.5703125" style="22"/>
  </cols>
  <sheetData>
    <row r="1" spans="1:17" s="83" customFormat="1" x14ac:dyDescent="0.25">
      <c r="A1" s="69"/>
    </row>
    <row r="2" spans="1:17" s="83" customFormat="1" x14ac:dyDescent="0.25">
      <c r="A2" s="79" t="s">
        <v>1</v>
      </c>
    </row>
    <row r="3" spans="1:17" x14ac:dyDescent="0.25">
      <c r="A3" s="313"/>
      <c r="B3" s="315" t="s">
        <v>276</v>
      </c>
      <c r="C3" s="316"/>
      <c r="D3" s="316"/>
      <c r="E3" s="316"/>
      <c r="F3" s="316"/>
      <c r="G3" s="316"/>
      <c r="H3" s="316"/>
      <c r="I3" s="316"/>
      <c r="J3" s="316"/>
      <c r="K3" s="316"/>
      <c r="L3" s="316"/>
      <c r="M3" s="316"/>
      <c r="N3" s="316"/>
      <c r="O3" s="316"/>
      <c r="P3" s="316"/>
    </row>
    <row r="4" spans="1:17" x14ac:dyDescent="0.25">
      <c r="A4" s="313"/>
      <c r="B4" s="317" t="s">
        <v>4</v>
      </c>
      <c r="C4" s="318"/>
      <c r="D4" s="318"/>
      <c r="E4" s="318"/>
      <c r="F4" s="319"/>
      <c r="G4" s="320" t="s">
        <v>5</v>
      </c>
      <c r="H4" s="318"/>
      <c r="I4" s="318"/>
      <c r="J4" s="318"/>
      <c r="K4" s="319"/>
      <c r="L4" s="318" t="s">
        <v>6</v>
      </c>
      <c r="M4" s="318"/>
      <c r="N4" s="318"/>
      <c r="O4" s="318"/>
      <c r="P4" s="321"/>
    </row>
    <row r="5" spans="1:17" ht="60" x14ac:dyDescent="0.25">
      <c r="A5" s="314"/>
      <c r="B5" s="64" t="s">
        <v>17</v>
      </c>
      <c r="C5" s="64" t="s">
        <v>277</v>
      </c>
      <c r="D5" s="64" t="s">
        <v>19</v>
      </c>
      <c r="E5" s="64" t="s">
        <v>123</v>
      </c>
      <c r="F5" s="65" t="s">
        <v>278</v>
      </c>
      <c r="G5" s="66" t="s">
        <v>17</v>
      </c>
      <c r="H5" s="66" t="s">
        <v>277</v>
      </c>
      <c r="I5" s="66" t="s">
        <v>19</v>
      </c>
      <c r="J5" s="66" t="s">
        <v>123</v>
      </c>
      <c r="K5" s="66" t="s">
        <v>278</v>
      </c>
      <c r="L5" s="259" t="s">
        <v>17</v>
      </c>
      <c r="M5" s="259" t="s">
        <v>277</v>
      </c>
      <c r="N5" s="259" t="s">
        <v>19</v>
      </c>
      <c r="O5" s="259" t="s">
        <v>123</v>
      </c>
      <c r="P5" s="259" t="s">
        <v>278</v>
      </c>
      <c r="Q5" s="69"/>
    </row>
    <row r="6" spans="1:17" x14ac:dyDescent="0.25">
      <c r="A6" s="204">
        <v>43070</v>
      </c>
      <c r="B6" s="205">
        <v>0.82889999999999997</v>
      </c>
      <c r="C6" s="190">
        <v>0.8498</v>
      </c>
      <c r="D6" s="190">
        <v>0.87529999999999997</v>
      </c>
      <c r="E6" s="190">
        <v>0.88770000000000004</v>
      </c>
      <c r="F6" s="190">
        <v>0.84119999999999995</v>
      </c>
      <c r="G6" s="190">
        <v>0.90559999999999996</v>
      </c>
      <c r="H6" s="190">
        <v>0.90600000000000003</v>
      </c>
      <c r="I6" s="190">
        <v>0.91859999999999997</v>
      </c>
      <c r="J6" s="190">
        <v>0.91190000000000004</v>
      </c>
      <c r="K6" s="190">
        <v>0.90720000000000001</v>
      </c>
      <c r="L6" s="190">
        <v>0.93020000000000003</v>
      </c>
      <c r="M6" s="190">
        <v>0.92510000000000003</v>
      </c>
      <c r="N6" s="190">
        <v>0.93089999999999995</v>
      </c>
      <c r="O6" s="190">
        <v>0.9224</v>
      </c>
      <c r="P6" s="190">
        <v>0.92869999999999997</v>
      </c>
    </row>
    <row r="7" spans="1:17" x14ac:dyDescent="0.25">
      <c r="A7" s="204">
        <v>43101</v>
      </c>
      <c r="B7" s="206">
        <v>0.82679999999999998</v>
      </c>
      <c r="C7" s="194">
        <v>0.85009999999999997</v>
      </c>
      <c r="D7" s="194">
        <v>0.87060000000000004</v>
      </c>
      <c r="E7" s="194">
        <v>0.89029999999999998</v>
      </c>
      <c r="F7" s="194">
        <v>0.8397</v>
      </c>
      <c r="G7" s="194">
        <v>0.9042</v>
      </c>
      <c r="H7" s="194">
        <v>0.90649999999999997</v>
      </c>
      <c r="I7" s="194">
        <v>0.92010000000000003</v>
      </c>
      <c r="J7" s="194">
        <v>0.91269999999999996</v>
      </c>
      <c r="K7" s="194">
        <v>0.90649999999999997</v>
      </c>
      <c r="L7" s="194">
        <v>0.92900000000000005</v>
      </c>
      <c r="M7" s="194">
        <v>0.92420000000000002</v>
      </c>
      <c r="N7" s="194">
        <v>0.93189999999999995</v>
      </c>
      <c r="O7" s="194">
        <v>0.92330000000000001</v>
      </c>
      <c r="P7" s="194">
        <v>0.92789999999999995</v>
      </c>
    </row>
    <row r="8" spans="1:17" x14ac:dyDescent="0.25">
      <c r="A8" s="204">
        <v>43132</v>
      </c>
      <c r="B8" s="206">
        <v>0.82140000000000002</v>
      </c>
      <c r="C8" s="194">
        <v>0.84930000000000005</v>
      </c>
      <c r="D8" s="194">
        <v>0.86660000000000004</v>
      </c>
      <c r="E8" s="194">
        <v>0.89090000000000003</v>
      </c>
      <c r="F8" s="194">
        <v>0.8357</v>
      </c>
      <c r="G8" s="194">
        <v>0.90329999999999999</v>
      </c>
      <c r="H8" s="194">
        <v>0.90880000000000005</v>
      </c>
      <c r="I8" s="194">
        <v>0.91890000000000005</v>
      </c>
      <c r="J8" s="194">
        <v>0.91439999999999999</v>
      </c>
      <c r="K8" s="194">
        <v>0.90639999999999998</v>
      </c>
      <c r="L8" s="194">
        <v>0.92910000000000004</v>
      </c>
      <c r="M8" s="194">
        <v>0.92569999999999997</v>
      </c>
      <c r="N8" s="194">
        <v>0.9304</v>
      </c>
      <c r="O8" s="194">
        <v>0.92120000000000002</v>
      </c>
      <c r="P8" s="194">
        <v>0.92789999999999995</v>
      </c>
    </row>
    <row r="9" spans="1:17" x14ac:dyDescent="0.25">
      <c r="A9" s="204">
        <v>43160</v>
      </c>
      <c r="B9" s="206">
        <v>0.81530000000000002</v>
      </c>
      <c r="C9" s="194">
        <v>0.85119999999999996</v>
      </c>
      <c r="D9" s="194">
        <v>0.86580000000000001</v>
      </c>
      <c r="E9" s="194">
        <v>0.88749999999999996</v>
      </c>
      <c r="F9" s="194">
        <v>0.83150000000000002</v>
      </c>
      <c r="G9" s="194">
        <v>0.90200000000000002</v>
      </c>
      <c r="H9" s="194">
        <v>0.91010000000000002</v>
      </c>
      <c r="I9" s="194">
        <v>0.91720000000000002</v>
      </c>
      <c r="J9" s="194">
        <v>0.9163</v>
      </c>
      <c r="K9" s="194">
        <v>0.90580000000000005</v>
      </c>
      <c r="L9" s="194">
        <v>0.92800000000000005</v>
      </c>
      <c r="M9" s="194">
        <v>0.92720000000000002</v>
      </c>
      <c r="N9" s="194">
        <v>0.92849999999999999</v>
      </c>
      <c r="O9" s="194">
        <v>0.91979999999999995</v>
      </c>
      <c r="P9" s="194">
        <v>0.92720000000000002</v>
      </c>
    </row>
    <row r="10" spans="1:17" x14ac:dyDescent="0.25">
      <c r="A10" s="204">
        <v>43191</v>
      </c>
      <c r="B10" s="206">
        <v>0.80940000000000001</v>
      </c>
      <c r="C10" s="194">
        <v>0.85640000000000005</v>
      </c>
      <c r="D10" s="194">
        <v>0.86350000000000005</v>
      </c>
      <c r="E10" s="194">
        <v>0.88680000000000003</v>
      </c>
      <c r="F10" s="194">
        <v>0.82820000000000005</v>
      </c>
      <c r="G10" s="194">
        <v>0.89790000000000003</v>
      </c>
      <c r="H10" s="194">
        <v>0.91080000000000005</v>
      </c>
      <c r="I10" s="194">
        <v>0.91410000000000002</v>
      </c>
      <c r="J10" s="194">
        <v>0.91649999999999998</v>
      </c>
      <c r="K10" s="194">
        <v>0.90300000000000002</v>
      </c>
      <c r="L10" s="194">
        <v>0.92710000000000004</v>
      </c>
      <c r="M10" s="194">
        <v>0.92749999999999999</v>
      </c>
      <c r="N10" s="194">
        <v>0.9304</v>
      </c>
      <c r="O10" s="194">
        <v>0.92069999999999996</v>
      </c>
      <c r="P10" s="194">
        <v>0.92679999999999996</v>
      </c>
    </row>
    <row r="11" spans="1:17" x14ac:dyDescent="0.25">
      <c r="A11" s="204">
        <v>43221</v>
      </c>
      <c r="B11" s="206">
        <v>0.80400000000000005</v>
      </c>
      <c r="C11" s="194">
        <v>0.85550000000000004</v>
      </c>
      <c r="D11" s="194">
        <v>0.85870000000000002</v>
      </c>
      <c r="E11" s="194">
        <v>0.88390000000000002</v>
      </c>
      <c r="F11" s="194">
        <v>0.82389999999999997</v>
      </c>
      <c r="G11" s="194">
        <v>0.89229999999999998</v>
      </c>
      <c r="H11" s="194">
        <v>0.91</v>
      </c>
      <c r="I11" s="194">
        <v>0.9113</v>
      </c>
      <c r="J11" s="194">
        <v>0.91459999999999997</v>
      </c>
      <c r="K11" s="194">
        <v>0.89859999999999995</v>
      </c>
      <c r="L11" s="194">
        <v>0.92630000000000001</v>
      </c>
      <c r="M11" s="194">
        <v>0.92900000000000005</v>
      </c>
      <c r="N11" s="194">
        <v>0.9284</v>
      </c>
      <c r="O11" s="194">
        <v>0.92159999999999997</v>
      </c>
      <c r="P11" s="194">
        <v>0.92649999999999999</v>
      </c>
    </row>
    <row r="12" spans="1:17" x14ac:dyDescent="0.25">
      <c r="A12" s="204">
        <v>43252</v>
      </c>
      <c r="B12" s="206">
        <v>0.79830000000000001</v>
      </c>
      <c r="C12" s="194">
        <v>0.85729999999999995</v>
      </c>
      <c r="D12" s="194">
        <v>0.8589</v>
      </c>
      <c r="E12" s="194">
        <v>0.88070000000000004</v>
      </c>
      <c r="F12" s="194">
        <v>0.82</v>
      </c>
      <c r="G12" s="194">
        <v>0.88749999999999996</v>
      </c>
      <c r="H12" s="194">
        <v>0.91239999999999999</v>
      </c>
      <c r="I12" s="194">
        <v>0.90880000000000005</v>
      </c>
      <c r="J12" s="194">
        <v>0.91469999999999996</v>
      </c>
      <c r="K12" s="194">
        <v>0.89570000000000005</v>
      </c>
      <c r="L12" s="194">
        <v>0.92559999999999998</v>
      </c>
      <c r="M12" s="194">
        <v>0.92900000000000005</v>
      </c>
      <c r="N12" s="194">
        <v>0.92769999999999997</v>
      </c>
      <c r="O12" s="194">
        <v>0.92420000000000002</v>
      </c>
      <c r="P12" s="194">
        <v>0.92620000000000002</v>
      </c>
    </row>
    <row r="13" spans="1:17" x14ac:dyDescent="0.25">
      <c r="A13" s="204">
        <v>43282</v>
      </c>
      <c r="B13" s="206">
        <v>0.79269999999999996</v>
      </c>
      <c r="C13" s="194">
        <v>0.85740000000000005</v>
      </c>
      <c r="D13" s="194">
        <v>0.85450000000000004</v>
      </c>
      <c r="E13" s="194">
        <v>0.87790000000000001</v>
      </c>
      <c r="F13" s="194">
        <v>0.81559999999999999</v>
      </c>
      <c r="G13" s="194">
        <v>0.88419999999999999</v>
      </c>
      <c r="H13" s="194">
        <v>0.91069999999999995</v>
      </c>
      <c r="I13" s="194">
        <v>0.90480000000000005</v>
      </c>
      <c r="J13" s="194">
        <v>0.9123</v>
      </c>
      <c r="K13" s="194">
        <v>0.89270000000000005</v>
      </c>
      <c r="L13" s="194">
        <v>0.92320000000000002</v>
      </c>
      <c r="M13" s="194">
        <v>0.92820000000000003</v>
      </c>
      <c r="N13" s="194">
        <v>0.92620000000000002</v>
      </c>
      <c r="O13" s="194">
        <v>0.92379999999999995</v>
      </c>
      <c r="P13" s="194">
        <v>0.92430000000000001</v>
      </c>
    </row>
    <row r="14" spans="1:17" x14ac:dyDescent="0.25">
      <c r="A14" s="204">
        <v>43313</v>
      </c>
      <c r="B14" s="206">
        <v>0.7883</v>
      </c>
      <c r="C14" s="194">
        <v>0.85719999999999996</v>
      </c>
      <c r="D14" s="194">
        <v>0.85229999999999995</v>
      </c>
      <c r="E14" s="194">
        <v>0.87519999999999998</v>
      </c>
      <c r="F14" s="194">
        <v>0.81220000000000003</v>
      </c>
      <c r="G14" s="194">
        <v>0.87980000000000003</v>
      </c>
      <c r="H14" s="194">
        <v>0.91100000000000003</v>
      </c>
      <c r="I14" s="194">
        <v>0.90439999999999998</v>
      </c>
      <c r="J14" s="194">
        <v>0.91080000000000005</v>
      </c>
      <c r="K14" s="194">
        <v>0.88959999999999995</v>
      </c>
      <c r="L14" s="194">
        <v>0.91979999999999995</v>
      </c>
      <c r="M14" s="194">
        <v>0.92600000000000005</v>
      </c>
      <c r="N14" s="194">
        <v>0.92349999999999999</v>
      </c>
      <c r="O14" s="194">
        <v>0.92110000000000003</v>
      </c>
      <c r="P14" s="194">
        <v>0.92120000000000002</v>
      </c>
    </row>
    <row r="15" spans="1:17" x14ac:dyDescent="0.25">
      <c r="A15" s="204">
        <v>43344</v>
      </c>
      <c r="B15" s="206">
        <v>0.78549999999999998</v>
      </c>
      <c r="C15" s="194">
        <v>0.85319999999999996</v>
      </c>
      <c r="D15" s="194">
        <v>0.85009999999999997</v>
      </c>
      <c r="E15" s="194">
        <v>0.87290000000000001</v>
      </c>
      <c r="F15" s="194">
        <v>0.80930000000000002</v>
      </c>
      <c r="G15" s="194">
        <v>0.87660000000000005</v>
      </c>
      <c r="H15" s="194">
        <v>0.91100000000000003</v>
      </c>
      <c r="I15" s="194">
        <v>0.90039999999999998</v>
      </c>
      <c r="J15" s="194">
        <v>0.90810000000000002</v>
      </c>
      <c r="K15" s="194">
        <v>0.88680000000000003</v>
      </c>
      <c r="L15" s="194">
        <v>0.91679999999999995</v>
      </c>
      <c r="M15" s="194">
        <v>0.92700000000000005</v>
      </c>
      <c r="N15" s="194">
        <v>0.92159999999999997</v>
      </c>
      <c r="O15" s="194">
        <v>0.9214</v>
      </c>
      <c r="P15" s="194">
        <v>0.91930000000000001</v>
      </c>
    </row>
    <row r="16" spans="1:17" x14ac:dyDescent="0.25">
      <c r="A16" s="204">
        <v>43374</v>
      </c>
      <c r="B16" s="206">
        <v>0.78190000000000004</v>
      </c>
      <c r="C16" s="194">
        <v>0.84770000000000001</v>
      </c>
      <c r="D16" s="194">
        <v>0.84840000000000004</v>
      </c>
      <c r="E16" s="194">
        <v>0.86950000000000005</v>
      </c>
      <c r="F16" s="194">
        <v>0.80549999999999999</v>
      </c>
      <c r="G16" s="194">
        <v>0.874</v>
      </c>
      <c r="H16" s="194">
        <v>0.90969999999999995</v>
      </c>
      <c r="I16" s="194">
        <v>0.89800000000000002</v>
      </c>
      <c r="J16" s="194">
        <v>0.90529999999999999</v>
      </c>
      <c r="K16" s="194">
        <v>0.88449999999999995</v>
      </c>
      <c r="L16" s="194">
        <v>0.91459999999999997</v>
      </c>
      <c r="M16" s="194">
        <v>0.92559999999999998</v>
      </c>
      <c r="N16" s="194">
        <v>0.91759999999999997</v>
      </c>
      <c r="O16" s="194">
        <v>0.91839999999999999</v>
      </c>
      <c r="P16" s="194">
        <v>0.91700000000000004</v>
      </c>
    </row>
    <row r="17" spans="1:16" x14ac:dyDescent="0.25">
      <c r="A17" s="204">
        <v>43405</v>
      </c>
      <c r="B17" s="206">
        <v>0.77729999999999999</v>
      </c>
      <c r="C17" s="194">
        <v>0.84440000000000004</v>
      </c>
      <c r="D17" s="194">
        <v>0.84689999999999999</v>
      </c>
      <c r="E17" s="194">
        <v>0.86599999999999999</v>
      </c>
      <c r="F17" s="194">
        <v>0.8014</v>
      </c>
      <c r="G17" s="194">
        <v>0.87109999999999999</v>
      </c>
      <c r="H17" s="194">
        <v>0.90610000000000002</v>
      </c>
      <c r="I17" s="194">
        <v>0.8962</v>
      </c>
      <c r="J17" s="194">
        <v>0.90210000000000001</v>
      </c>
      <c r="K17" s="194">
        <v>0.88149999999999995</v>
      </c>
      <c r="L17" s="194">
        <v>0.91220000000000001</v>
      </c>
      <c r="M17" s="194">
        <v>0.92579999999999996</v>
      </c>
      <c r="N17" s="194">
        <v>0.91759999999999997</v>
      </c>
      <c r="O17" s="194">
        <v>0.91800000000000004</v>
      </c>
      <c r="P17" s="194">
        <v>0.91539999999999999</v>
      </c>
    </row>
    <row r="18" spans="1:16" x14ac:dyDescent="0.25">
      <c r="A18" s="204">
        <v>43435</v>
      </c>
      <c r="B18" s="206">
        <v>0.77190000000000003</v>
      </c>
      <c r="C18" s="194">
        <v>0.83789999999999998</v>
      </c>
      <c r="D18" s="194">
        <v>0.84550000000000003</v>
      </c>
      <c r="E18" s="194">
        <v>0.86429999999999996</v>
      </c>
      <c r="F18" s="194">
        <v>0.79649999999999999</v>
      </c>
      <c r="G18" s="194">
        <v>0.8679</v>
      </c>
      <c r="H18" s="194">
        <v>0.90349999999999997</v>
      </c>
      <c r="I18" s="194">
        <v>0.89590000000000003</v>
      </c>
      <c r="J18" s="194">
        <v>0.89959999999999996</v>
      </c>
      <c r="K18" s="194">
        <v>0.87870000000000004</v>
      </c>
      <c r="L18" s="194">
        <v>0.90980000000000005</v>
      </c>
      <c r="M18" s="194">
        <v>0.9254</v>
      </c>
      <c r="N18" s="194">
        <v>0.91300000000000003</v>
      </c>
      <c r="O18" s="194">
        <v>0.9153</v>
      </c>
      <c r="P18" s="194">
        <v>0.91310000000000002</v>
      </c>
    </row>
    <row r="19" spans="1:16" x14ac:dyDescent="0.25">
      <c r="A19" s="204">
        <v>43466</v>
      </c>
      <c r="B19" s="206">
        <v>0.76880000000000004</v>
      </c>
      <c r="C19" s="194">
        <v>0.83520000000000005</v>
      </c>
      <c r="D19" s="194">
        <v>0.8448</v>
      </c>
      <c r="E19" s="194">
        <v>0.8619</v>
      </c>
      <c r="F19" s="194">
        <v>0.79369999999999996</v>
      </c>
      <c r="G19" s="194">
        <v>0.86319999999999997</v>
      </c>
      <c r="H19" s="194">
        <v>0.90049999999999997</v>
      </c>
      <c r="I19" s="194">
        <v>0.89580000000000004</v>
      </c>
      <c r="J19" s="194">
        <v>0.89729999999999999</v>
      </c>
      <c r="K19" s="194">
        <v>0.87480000000000002</v>
      </c>
      <c r="L19" s="194">
        <v>0.9073</v>
      </c>
      <c r="M19" s="194">
        <v>0.92510000000000003</v>
      </c>
      <c r="N19" s="194">
        <v>0.9113</v>
      </c>
      <c r="O19" s="194">
        <v>0.91210000000000002</v>
      </c>
      <c r="P19" s="194">
        <v>0.91090000000000004</v>
      </c>
    </row>
    <row r="20" spans="1:16" x14ac:dyDescent="0.25">
      <c r="A20" s="204">
        <v>43497</v>
      </c>
      <c r="B20" s="206">
        <v>0.76739999999999997</v>
      </c>
      <c r="C20" s="194">
        <v>0.83209999999999995</v>
      </c>
      <c r="D20" s="194">
        <v>0.84660000000000002</v>
      </c>
      <c r="E20" s="194">
        <v>0.86</v>
      </c>
      <c r="F20" s="194">
        <v>0.79239999999999999</v>
      </c>
      <c r="G20" s="194">
        <v>0.85809999999999997</v>
      </c>
      <c r="H20" s="194">
        <v>0.89680000000000004</v>
      </c>
      <c r="I20" s="194">
        <v>0.8931</v>
      </c>
      <c r="J20" s="194">
        <v>0.89529999999999998</v>
      </c>
      <c r="K20" s="194">
        <v>0.87050000000000005</v>
      </c>
      <c r="L20" s="194">
        <v>0.90439999999999998</v>
      </c>
      <c r="M20" s="194">
        <v>0.92300000000000004</v>
      </c>
      <c r="N20" s="194">
        <v>0.91039999999999999</v>
      </c>
      <c r="O20" s="194">
        <v>0.9113</v>
      </c>
      <c r="P20" s="194">
        <v>0.90849999999999997</v>
      </c>
    </row>
    <row r="21" spans="1:16" x14ac:dyDescent="0.25">
      <c r="A21" s="204">
        <v>43525</v>
      </c>
      <c r="B21" s="206">
        <v>0.76759999999999995</v>
      </c>
      <c r="C21" s="194">
        <v>0.82850000000000001</v>
      </c>
      <c r="D21" s="194">
        <v>0.84619999999999995</v>
      </c>
      <c r="E21" s="194">
        <v>0.85899999999999999</v>
      </c>
      <c r="F21" s="194">
        <v>0.79190000000000005</v>
      </c>
      <c r="G21" s="194">
        <v>0.85340000000000005</v>
      </c>
      <c r="H21" s="194">
        <v>0.89459999999999995</v>
      </c>
      <c r="I21" s="194">
        <v>0.89259999999999995</v>
      </c>
      <c r="J21" s="194">
        <v>0.89529999999999998</v>
      </c>
      <c r="K21" s="194">
        <v>0.8669</v>
      </c>
      <c r="L21" s="194">
        <v>0.90110000000000001</v>
      </c>
      <c r="M21" s="194">
        <v>0.91979999999999995</v>
      </c>
      <c r="N21" s="194">
        <v>0.91049999999999998</v>
      </c>
      <c r="O21" s="194">
        <v>0.91</v>
      </c>
      <c r="P21" s="194">
        <v>0.90559999999999996</v>
      </c>
    </row>
    <row r="22" spans="1:16" x14ac:dyDescent="0.25">
      <c r="A22" s="204">
        <v>43556</v>
      </c>
      <c r="B22" s="206">
        <v>0.7681</v>
      </c>
      <c r="C22" s="194">
        <v>0.82040000000000002</v>
      </c>
      <c r="D22" s="194">
        <v>0.84489999999999998</v>
      </c>
      <c r="E22" s="194">
        <v>0.8589</v>
      </c>
      <c r="F22" s="194">
        <v>0.79079999999999995</v>
      </c>
      <c r="G22" s="194">
        <v>0.85219999999999996</v>
      </c>
      <c r="H22" s="194">
        <v>0.89270000000000005</v>
      </c>
      <c r="I22" s="194">
        <v>0.89300000000000002</v>
      </c>
      <c r="J22" s="194">
        <v>0.89390000000000003</v>
      </c>
      <c r="K22" s="194">
        <v>0.86570000000000003</v>
      </c>
      <c r="L22" s="194">
        <v>0.89710000000000001</v>
      </c>
      <c r="M22" s="194">
        <v>0.91800000000000004</v>
      </c>
      <c r="N22" s="194">
        <v>0.91049999999999998</v>
      </c>
      <c r="O22" s="194">
        <v>0.90890000000000004</v>
      </c>
      <c r="P22" s="194">
        <v>0.90259999999999996</v>
      </c>
    </row>
    <row r="23" spans="1:16" x14ac:dyDescent="0.25">
      <c r="A23" s="204">
        <v>43586</v>
      </c>
      <c r="B23" s="206">
        <v>0.76829999999999998</v>
      </c>
      <c r="C23" s="194">
        <v>0.8155</v>
      </c>
      <c r="D23" s="194">
        <v>0.84830000000000005</v>
      </c>
      <c r="E23" s="194">
        <v>0.85809999999999997</v>
      </c>
      <c r="F23" s="194">
        <v>0.79020000000000001</v>
      </c>
      <c r="G23" s="194">
        <v>0.85189999999999999</v>
      </c>
      <c r="H23" s="194">
        <v>0.89070000000000005</v>
      </c>
      <c r="I23" s="194">
        <v>0.89359999999999995</v>
      </c>
      <c r="J23" s="194">
        <v>0.89280000000000004</v>
      </c>
      <c r="K23" s="194">
        <v>0.86529999999999996</v>
      </c>
      <c r="L23" s="194">
        <v>0.8921</v>
      </c>
      <c r="M23" s="194">
        <v>0.91559999999999997</v>
      </c>
      <c r="N23" s="194">
        <v>0.90820000000000001</v>
      </c>
      <c r="O23" s="194">
        <v>0.90739999999999998</v>
      </c>
      <c r="P23" s="194">
        <v>0.89859999999999995</v>
      </c>
    </row>
    <row r="24" spans="1:16" x14ac:dyDescent="0.25">
      <c r="A24" s="204">
        <v>43617</v>
      </c>
      <c r="B24" s="206">
        <v>0.76890000000000003</v>
      </c>
      <c r="C24" s="194">
        <v>0.81079999999999997</v>
      </c>
      <c r="D24" s="194">
        <v>0.84360000000000002</v>
      </c>
      <c r="E24" s="194">
        <v>0.8589</v>
      </c>
      <c r="F24" s="194">
        <v>0.78959999999999997</v>
      </c>
      <c r="G24" s="194">
        <v>0.85229999999999995</v>
      </c>
      <c r="H24" s="194">
        <v>0.88690000000000002</v>
      </c>
      <c r="I24" s="194">
        <v>0.89359999999999995</v>
      </c>
      <c r="J24" s="194">
        <v>0.89190000000000003</v>
      </c>
      <c r="K24" s="194">
        <v>0.86480000000000001</v>
      </c>
      <c r="L24" s="194">
        <v>0.8881</v>
      </c>
      <c r="M24" s="194">
        <v>0.91359999999999997</v>
      </c>
      <c r="N24" s="194">
        <v>0.90610000000000002</v>
      </c>
      <c r="O24" s="194">
        <v>0.90880000000000005</v>
      </c>
      <c r="P24" s="194">
        <v>0.89549999999999996</v>
      </c>
    </row>
    <row r="25" spans="1:16" x14ac:dyDescent="0.25">
      <c r="A25" s="204">
        <v>43647</v>
      </c>
      <c r="B25" s="206">
        <v>0.76929999999999998</v>
      </c>
      <c r="C25" s="194">
        <v>0.80500000000000005</v>
      </c>
      <c r="D25" s="194">
        <v>0.84419999999999995</v>
      </c>
      <c r="E25" s="194">
        <v>0.85970000000000002</v>
      </c>
      <c r="F25" s="194">
        <v>0.78900000000000003</v>
      </c>
      <c r="G25" s="194">
        <v>0.85199999999999998</v>
      </c>
      <c r="H25" s="194">
        <v>0.88480000000000003</v>
      </c>
      <c r="I25" s="194">
        <v>0.89600000000000002</v>
      </c>
      <c r="J25" s="194">
        <v>0.8921</v>
      </c>
      <c r="K25" s="194">
        <v>0.86439999999999995</v>
      </c>
      <c r="L25" s="194">
        <v>0.88580000000000003</v>
      </c>
      <c r="M25" s="194">
        <v>0.91239999999999999</v>
      </c>
      <c r="N25" s="194">
        <v>0.90569999999999995</v>
      </c>
      <c r="O25" s="194">
        <v>0.90849999999999997</v>
      </c>
      <c r="P25" s="194">
        <v>0.89370000000000005</v>
      </c>
    </row>
    <row r="26" spans="1:16" x14ac:dyDescent="0.25">
      <c r="A26" s="204">
        <v>43678</v>
      </c>
      <c r="B26" s="206">
        <v>0.76880000000000004</v>
      </c>
      <c r="C26" s="194">
        <v>0.80189999999999995</v>
      </c>
      <c r="D26" s="194">
        <v>0.84179999999999999</v>
      </c>
      <c r="E26" s="194">
        <v>0.85909999999999997</v>
      </c>
      <c r="F26" s="194">
        <v>0.78800000000000003</v>
      </c>
      <c r="G26" s="194">
        <v>0.85199999999999998</v>
      </c>
      <c r="H26" s="194">
        <v>0.88239999999999996</v>
      </c>
      <c r="I26" s="194">
        <v>0.89100000000000001</v>
      </c>
      <c r="J26" s="194">
        <v>0.8921</v>
      </c>
      <c r="K26" s="194">
        <v>0.86370000000000002</v>
      </c>
      <c r="L26" s="194">
        <v>0.88480000000000003</v>
      </c>
      <c r="M26" s="194">
        <v>0.91159999999999997</v>
      </c>
      <c r="N26" s="194">
        <v>0.90759999999999996</v>
      </c>
      <c r="O26" s="194">
        <v>0.90910000000000002</v>
      </c>
      <c r="P26" s="194">
        <v>0.89319999999999999</v>
      </c>
    </row>
    <row r="27" spans="1:16" x14ac:dyDescent="0.25">
      <c r="A27" s="204">
        <v>43709</v>
      </c>
      <c r="B27" s="206">
        <v>0.76910000000000001</v>
      </c>
      <c r="C27" s="194">
        <v>0.7994</v>
      </c>
      <c r="D27" s="194">
        <v>0.84279999999999999</v>
      </c>
      <c r="E27" s="194">
        <v>0.86140000000000005</v>
      </c>
      <c r="F27" s="194">
        <v>0.78790000000000004</v>
      </c>
      <c r="G27" s="194">
        <v>0.85150000000000003</v>
      </c>
      <c r="H27" s="194">
        <v>0.88070000000000004</v>
      </c>
      <c r="I27" s="194">
        <v>0.89249999999999996</v>
      </c>
      <c r="J27" s="194">
        <v>0.89339999999999997</v>
      </c>
      <c r="K27" s="194">
        <v>0.86329999999999996</v>
      </c>
      <c r="L27" s="194">
        <v>0.8851</v>
      </c>
      <c r="M27" s="194">
        <v>0.90920000000000001</v>
      </c>
      <c r="N27" s="194">
        <v>0.90629999999999999</v>
      </c>
      <c r="O27" s="194">
        <v>0.90969999999999995</v>
      </c>
      <c r="P27" s="194">
        <v>0.89290000000000003</v>
      </c>
    </row>
    <row r="28" spans="1:16" x14ac:dyDescent="0.25">
      <c r="A28" s="204">
        <v>43739</v>
      </c>
      <c r="B28" s="206">
        <v>0.77039999999999997</v>
      </c>
      <c r="C28" s="194">
        <v>0.79649999999999999</v>
      </c>
      <c r="D28" s="194">
        <v>0.84260000000000002</v>
      </c>
      <c r="E28" s="194">
        <v>0.86129999999999995</v>
      </c>
      <c r="F28" s="194">
        <v>0.78820000000000001</v>
      </c>
      <c r="G28" s="194">
        <v>0.8508</v>
      </c>
      <c r="H28" s="194">
        <v>0.87890000000000001</v>
      </c>
      <c r="I28" s="194">
        <v>0.89170000000000005</v>
      </c>
      <c r="J28" s="194">
        <v>0.89429999999999998</v>
      </c>
      <c r="K28" s="194">
        <v>0.86260000000000003</v>
      </c>
      <c r="L28" s="194">
        <v>0.88419999999999999</v>
      </c>
      <c r="M28" s="194">
        <v>0.90790000000000004</v>
      </c>
      <c r="N28" s="194">
        <v>0.90859999999999996</v>
      </c>
      <c r="O28" s="194">
        <v>0.91059999999999997</v>
      </c>
      <c r="P28" s="194">
        <v>0.89239999999999997</v>
      </c>
    </row>
    <row r="29" spans="1:16" x14ac:dyDescent="0.25">
      <c r="A29" s="204">
        <v>43770</v>
      </c>
      <c r="B29" s="206">
        <v>0.77280000000000004</v>
      </c>
      <c r="C29" s="194">
        <v>0.7944</v>
      </c>
      <c r="D29" s="194">
        <v>0.84030000000000005</v>
      </c>
      <c r="E29" s="194">
        <v>0.86219999999999997</v>
      </c>
      <c r="F29" s="194">
        <v>0.78939999999999999</v>
      </c>
      <c r="G29" s="194">
        <v>0.85109999999999997</v>
      </c>
      <c r="H29" s="194">
        <v>0.87860000000000005</v>
      </c>
      <c r="I29" s="194">
        <v>0.89229999999999998</v>
      </c>
      <c r="J29" s="194">
        <v>0.89710000000000001</v>
      </c>
      <c r="K29" s="194">
        <v>0.8629</v>
      </c>
      <c r="L29" s="194">
        <v>0.88460000000000005</v>
      </c>
      <c r="M29" s="194">
        <v>0.90720000000000001</v>
      </c>
      <c r="N29" s="194">
        <v>0.90369999999999995</v>
      </c>
      <c r="O29" s="194">
        <v>0.90959999999999996</v>
      </c>
      <c r="P29" s="194">
        <v>0.89200000000000002</v>
      </c>
    </row>
    <row r="30" spans="1:16" x14ac:dyDescent="0.25">
      <c r="A30" s="204">
        <v>43800</v>
      </c>
      <c r="B30" s="206">
        <v>0.77569999999999995</v>
      </c>
      <c r="C30" s="194">
        <v>0.79190000000000005</v>
      </c>
      <c r="D30" s="194">
        <v>0.84140000000000004</v>
      </c>
      <c r="E30" s="194">
        <v>0.86409999999999998</v>
      </c>
      <c r="F30" s="194">
        <v>0.79110000000000003</v>
      </c>
      <c r="G30" s="194">
        <v>0.85170000000000001</v>
      </c>
      <c r="H30" s="194">
        <v>0.87660000000000005</v>
      </c>
      <c r="I30" s="194">
        <v>0.89190000000000003</v>
      </c>
      <c r="J30" s="194">
        <v>0.89739999999999998</v>
      </c>
      <c r="K30" s="194">
        <v>0.86299999999999999</v>
      </c>
      <c r="L30" s="194">
        <v>0.88429999999999997</v>
      </c>
      <c r="M30" s="194">
        <v>0.90620000000000001</v>
      </c>
      <c r="N30" s="194">
        <v>0.90610000000000002</v>
      </c>
      <c r="O30" s="194">
        <v>0.91059999999999997</v>
      </c>
      <c r="P30" s="194">
        <v>0.89200000000000002</v>
      </c>
    </row>
    <row r="31" spans="1:16" x14ac:dyDescent="0.25">
      <c r="A31" s="204">
        <v>43831</v>
      </c>
      <c r="B31" s="206">
        <v>0.77700000000000002</v>
      </c>
      <c r="C31" s="194">
        <v>0.78910000000000002</v>
      </c>
      <c r="D31" s="194">
        <v>0.84</v>
      </c>
      <c r="E31" s="194">
        <v>0.86240000000000006</v>
      </c>
      <c r="F31" s="194">
        <v>0.7913</v>
      </c>
      <c r="G31" s="194">
        <v>0.85429999999999995</v>
      </c>
      <c r="H31" s="194">
        <v>0.87460000000000004</v>
      </c>
      <c r="I31" s="194">
        <v>0.88970000000000005</v>
      </c>
      <c r="J31" s="194">
        <v>0.89839999999999998</v>
      </c>
      <c r="K31" s="194">
        <v>0.86429999999999996</v>
      </c>
      <c r="L31" s="194">
        <v>0.88449999999999995</v>
      </c>
      <c r="M31" s="194">
        <v>0.90500000000000003</v>
      </c>
      <c r="N31" s="194">
        <v>0.90459999999999996</v>
      </c>
      <c r="O31" s="194">
        <v>0.91110000000000002</v>
      </c>
      <c r="P31" s="194">
        <v>0.89180000000000004</v>
      </c>
    </row>
    <row r="32" spans="1:16" x14ac:dyDescent="0.25">
      <c r="A32" s="204">
        <v>43862</v>
      </c>
      <c r="B32" s="206">
        <v>0.77929999999999999</v>
      </c>
      <c r="C32" s="194">
        <v>0.78720000000000001</v>
      </c>
      <c r="D32" s="194">
        <v>0.83940000000000003</v>
      </c>
      <c r="E32" s="194">
        <v>0.86140000000000005</v>
      </c>
      <c r="F32" s="194">
        <v>0.79239999999999999</v>
      </c>
      <c r="G32" s="194">
        <v>0.85699999999999998</v>
      </c>
      <c r="H32" s="194">
        <v>0.87180000000000002</v>
      </c>
      <c r="I32" s="194">
        <v>0.89190000000000003</v>
      </c>
      <c r="J32" s="194">
        <v>0.90039999999999998</v>
      </c>
      <c r="K32" s="194">
        <v>0.86599999999999999</v>
      </c>
      <c r="L32" s="194">
        <v>0.88500000000000001</v>
      </c>
      <c r="M32" s="194">
        <v>0.90429999999999999</v>
      </c>
      <c r="N32" s="194">
        <v>0.90510000000000002</v>
      </c>
      <c r="O32" s="194">
        <v>0.91269999999999996</v>
      </c>
      <c r="P32" s="194">
        <v>0.89219999999999999</v>
      </c>
    </row>
    <row r="33" spans="1:16" x14ac:dyDescent="0.25">
      <c r="A33" s="204">
        <v>43891</v>
      </c>
      <c r="B33" s="206">
        <v>0.77859999999999996</v>
      </c>
      <c r="C33" s="194">
        <v>0.78220000000000001</v>
      </c>
      <c r="D33" s="194">
        <v>0.8357</v>
      </c>
      <c r="E33" s="194">
        <v>0.85860000000000003</v>
      </c>
      <c r="F33" s="194">
        <v>0.79049999999999998</v>
      </c>
      <c r="G33" s="194">
        <v>0.85970000000000002</v>
      </c>
      <c r="H33" s="194">
        <v>0.87009999999999998</v>
      </c>
      <c r="I33" s="194">
        <v>0.88859999999999995</v>
      </c>
      <c r="J33" s="194">
        <v>0.89790000000000003</v>
      </c>
      <c r="K33" s="194">
        <v>0.86699999999999999</v>
      </c>
      <c r="L33" s="194">
        <v>0.88649999999999995</v>
      </c>
      <c r="M33" s="194">
        <v>0.90329999999999999</v>
      </c>
      <c r="N33" s="194">
        <v>0.90269999999999995</v>
      </c>
      <c r="O33" s="194">
        <v>0.91220000000000001</v>
      </c>
      <c r="P33" s="194">
        <v>0.89280000000000004</v>
      </c>
    </row>
    <row r="34" spans="1:16" x14ac:dyDescent="0.25">
      <c r="A34" s="204">
        <v>43922</v>
      </c>
      <c r="B34" s="206">
        <v>0.77559999999999996</v>
      </c>
      <c r="C34" s="194">
        <v>0.78069999999999995</v>
      </c>
      <c r="D34" s="194">
        <v>0.83050000000000002</v>
      </c>
      <c r="E34" s="194">
        <v>0.85440000000000005</v>
      </c>
      <c r="F34" s="194">
        <v>0.78749999999999998</v>
      </c>
      <c r="G34" s="194">
        <v>0.86080000000000001</v>
      </c>
      <c r="H34" s="194">
        <v>0.86960000000000004</v>
      </c>
      <c r="I34" s="194">
        <v>0.88429999999999997</v>
      </c>
      <c r="J34" s="194">
        <v>0.89570000000000005</v>
      </c>
      <c r="K34" s="194">
        <v>0.86709999999999998</v>
      </c>
      <c r="L34" s="194">
        <v>0.88829999999999998</v>
      </c>
      <c r="M34" s="194">
        <v>0.90269999999999995</v>
      </c>
      <c r="N34" s="194">
        <v>0.89949999999999997</v>
      </c>
      <c r="O34" s="194">
        <v>0.91220000000000001</v>
      </c>
      <c r="P34" s="194">
        <v>0.89370000000000005</v>
      </c>
    </row>
    <row r="35" spans="1:16" x14ac:dyDescent="0.25">
      <c r="A35" s="204">
        <v>43952</v>
      </c>
      <c r="B35" s="206">
        <v>0.77429999999999999</v>
      </c>
      <c r="C35" s="194">
        <v>0.78049999999999997</v>
      </c>
      <c r="D35" s="194">
        <v>0.82520000000000004</v>
      </c>
      <c r="E35" s="194">
        <v>0.85389999999999999</v>
      </c>
      <c r="F35" s="194">
        <v>0.78620000000000001</v>
      </c>
      <c r="G35" s="194">
        <v>0.85960000000000003</v>
      </c>
      <c r="H35" s="194">
        <v>0.86770000000000003</v>
      </c>
      <c r="I35" s="194">
        <v>0.87839999999999996</v>
      </c>
      <c r="J35" s="194">
        <v>0.89259999999999995</v>
      </c>
      <c r="K35" s="194">
        <v>0.86519999999999997</v>
      </c>
      <c r="L35" s="194">
        <v>0.8901</v>
      </c>
      <c r="M35" s="194">
        <v>0.90029999999999999</v>
      </c>
      <c r="N35" s="194">
        <v>0.90069999999999995</v>
      </c>
      <c r="O35" s="194">
        <v>0.91300000000000003</v>
      </c>
      <c r="P35" s="194">
        <v>0.89459999999999995</v>
      </c>
    </row>
    <row r="36" spans="1:16" x14ac:dyDescent="0.25">
      <c r="A36" s="204">
        <v>43983</v>
      </c>
      <c r="B36" s="206">
        <v>0.77339999999999998</v>
      </c>
      <c r="C36" s="194">
        <v>0.77990000000000004</v>
      </c>
      <c r="D36" s="194">
        <v>0.8266</v>
      </c>
      <c r="E36" s="194">
        <v>0.85529999999999995</v>
      </c>
      <c r="F36" s="194">
        <v>0.78569999999999995</v>
      </c>
      <c r="G36" s="194">
        <v>0.85729999999999995</v>
      </c>
      <c r="H36" s="194">
        <v>0.86739999999999995</v>
      </c>
      <c r="I36" s="194">
        <v>0.87519999999999998</v>
      </c>
      <c r="J36" s="194">
        <v>0.8911</v>
      </c>
      <c r="K36" s="194">
        <v>0.86329999999999996</v>
      </c>
      <c r="L36" s="194">
        <v>0.8921</v>
      </c>
      <c r="M36" s="194">
        <v>0.9002</v>
      </c>
      <c r="N36" s="194">
        <v>0.89890000000000003</v>
      </c>
      <c r="O36" s="194">
        <v>0.90849999999999997</v>
      </c>
      <c r="P36" s="194">
        <v>0.89539999999999997</v>
      </c>
    </row>
    <row r="37" spans="1:16" x14ac:dyDescent="0.25">
      <c r="A37" s="204">
        <v>44013</v>
      </c>
      <c r="B37" s="206">
        <v>0.77229999999999999</v>
      </c>
      <c r="C37" s="194">
        <v>0.77910000000000001</v>
      </c>
      <c r="D37" s="194">
        <v>0.82589999999999997</v>
      </c>
      <c r="E37" s="194">
        <v>0.8528</v>
      </c>
      <c r="F37" s="194">
        <v>0.78459999999999996</v>
      </c>
      <c r="G37" s="194">
        <v>0.85609999999999997</v>
      </c>
      <c r="H37" s="194">
        <v>0.8679</v>
      </c>
      <c r="I37" s="194">
        <v>0.87080000000000002</v>
      </c>
      <c r="J37" s="194">
        <v>0.88980000000000004</v>
      </c>
      <c r="K37" s="194">
        <v>0.86199999999999999</v>
      </c>
      <c r="L37" s="194">
        <v>0.89300000000000002</v>
      </c>
      <c r="M37" s="194">
        <v>0.90090000000000003</v>
      </c>
      <c r="N37" s="194">
        <v>0.89649999999999996</v>
      </c>
      <c r="O37" s="194">
        <v>0.90510000000000002</v>
      </c>
      <c r="P37" s="194">
        <v>0.89559999999999995</v>
      </c>
    </row>
    <row r="38" spans="1:16" x14ac:dyDescent="0.25">
      <c r="A38" s="204">
        <v>44044</v>
      </c>
      <c r="B38" s="206">
        <v>0.77039999999999997</v>
      </c>
      <c r="C38" s="194">
        <v>0.77759999999999996</v>
      </c>
      <c r="D38" s="194">
        <v>0.82410000000000005</v>
      </c>
      <c r="E38" s="194">
        <v>0.85540000000000005</v>
      </c>
      <c r="F38" s="194">
        <v>0.7833</v>
      </c>
      <c r="G38" s="194">
        <v>0.85529999999999995</v>
      </c>
      <c r="H38" s="194">
        <v>0.86899999999999999</v>
      </c>
      <c r="I38" s="194">
        <v>0.87319999999999998</v>
      </c>
      <c r="J38" s="194">
        <v>0.8911</v>
      </c>
      <c r="K38" s="194">
        <v>0.86209999999999998</v>
      </c>
      <c r="L38" s="194">
        <v>0.89200000000000002</v>
      </c>
      <c r="M38" s="194">
        <v>0.90059999999999996</v>
      </c>
      <c r="N38" s="194">
        <v>0.89139999999999997</v>
      </c>
      <c r="O38" s="194">
        <v>0.90149999999999997</v>
      </c>
      <c r="P38" s="194">
        <v>0.89410000000000001</v>
      </c>
    </row>
    <row r="39" spans="1:16" x14ac:dyDescent="0.25">
      <c r="A39" s="204">
        <v>44075</v>
      </c>
      <c r="B39" s="206">
        <v>0.76639999999999997</v>
      </c>
      <c r="C39" s="194">
        <v>0.77500000000000002</v>
      </c>
      <c r="D39" s="194">
        <v>0.81910000000000005</v>
      </c>
      <c r="E39" s="194">
        <v>0.85119999999999996</v>
      </c>
      <c r="F39" s="194">
        <v>0.77949999999999997</v>
      </c>
      <c r="G39" s="194">
        <v>0.85519999999999996</v>
      </c>
      <c r="H39" s="194">
        <v>0.86780000000000002</v>
      </c>
      <c r="I39" s="194">
        <v>0.87129999999999996</v>
      </c>
      <c r="J39" s="194">
        <v>0.88959999999999995</v>
      </c>
      <c r="K39" s="194">
        <v>0.86150000000000004</v>
      </c>
      <c r="L39" s="194">
        <v>0.88980000000000004</v>
      </c>
      <c r="M39" s="194">
        <v>0.90059999999999996</v>
      </c>
      <c r="N39" s="194">
        <v>0.88929999999999998</v>
      </c>
      <c r="O39" s="194">
        <v>0.89680000000000004</v>
      </c>
      <c r="P39" s="194">
        <v>0.8921</v>
      </c>
    </row>
    <row r="40" spans="1:16" x14ac:dyDescent="0.25">
      <c r="A40" s="204">
        <v>44105</v>
      </c>
      <c r="B40" s="206">
        <v>0.76229999999999998</v>
      </c>
      <c r="C40" s="194">
        <v>0.77159999999999995</v>
      </c>
      <c r="D40" s="194">
        <v>0.81620000000000004</v>
      </c>
      <c r="E40" s="194">
        <v>0.85060000000000002</v>
      </c>
      <c r="F40" s="194">
        <v>0.77590000000000003</v>
      </c>
      <c r="G40" s="194">
        <v>0.85340000000000005</v>
      </c>
      <c r="H40" s="194">
        <v>0.86529999999999996</v>
      </c>
      <c r="I40" s="194">
        <v>0.86980000000000002</v>
      </c>
      <c r="J40" s="194">
        <v>0.8901</v>
      </c>
      <c r="K40" s="194">
        <v>0.8599</v>
      </c>
      <c r="L40" s="194">
        <v>0.88859999999999995</v>
      </c>
      <c r="M40" s="194">
        <v>0.90039999999999998</v>
      </c>
      <c r="N40" s="194">
        <v>0.88560000000000005</v>
      </c>
      <c r="O40" s="194">
        <v>0.89600000000000002</v>
      </c>
      <c r="P40" s="194">
        <v>0.89090000000000003</v>
      </c>
    </row>
    <row r="41" spans="1:16" x14ac:dyDescent="0.25">
      <c r="A41" s="204">
        <v>44136</v>
      </c>
      <c r="B41" s="206">
        <v>0.75670000000000004</v>
      </c>
      <c r="C41" s="194">
        <v>0.76739999999999997</v>
      </c>
      <c r="D41" s="194">
        <v>0.81530000000000002</v>
      </c>
      <c r="E41" s="194">
        <v>0.8488</v>
      </c>
      <c r="F41" s="194">
        <v>0.77129999999999999</v>
      </c>
      <c r="G41" s="194">
        <v>0.85029999999999994</v>
      </c>
      <c r="H41" s="194">
        <v>0.86380000000000001</v>
      </c>
      <c r="I41" s="194">
        <v>0.86799999999999999</v>
      </c>
      <c r="J41" s="194">
        <v>0.88870000000000005</v>
      </c>
      <c r="K41" s="194">
        <v>0.85729999999999995</v>
      </c>
      <c r="L41" s="194">
        <v>0.88670000000000004</v>
      </c>
      <c r="M41" s="194">
        <v>0.89980000000000004</v>
      </c>
      <c r="N41" s="194">
        <v>0.88770000000000004</v>
      </c>
      <c r="O41" s="194">
        <v>0.8972</v>
      </c>
      <c r="P41" s="194">
        <v>0.88980000000000004</v>
      </c>
    </row>
  </sheetData>
  <mergeCells count="5">
    <mergeCell ref="A3:A5"/>
    <mergeCell ref="B3:P3"/>
    <mergeCell ref="B4:F4"/>
    <mergeCell ref="G4:K4"/>
    <mergeCell ref="L4:P4"/>
  </mergeCells>
  <pageMargins left="0.7" right="0.7" top="0.75" bottom="0.75" header="0.3" footer="0.3"/>
  <pageSetup paperSize="9"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3B32D-1BF7-43E1-A29E-72ED3F746450}">
  <dimension ref="A1:G38"/>
  <sheetViews>
    <sheetView zoomScale="110" zoomScaleNormal="110" workbookViewId="0">
      <pane xSplit="1" ySplit="4" topLeftCell="B14" activePane="bottomRight" state="frozen"/>
      <selection pane="topRight" activeCell="B2" sqref="B2:E30"/>
      <selection pane="bottomLeft" activeCell="B2" sqref="B2:E30"/>
      <selection pane="bottomRight" activeCell="F1" sqref="F1:F1048576"/>
    </sheetView>
  </sheetViews>
  <sheetFormatPr defaultColWidth="8.5703125" defaultRowHeight="15" x14ac:dyDescent="0.25"/>
  <cols>
    <col min="1" max="1" width="10.42578125" style="22" customWidth="1"/>
    <col min="2" max="5" width="15.42578125" style="22" customWidth="1"/>
    <col min="6" max="16384" width="8.5703125" style="22"/>
  </cols>
  <sheetData>
    <row r="1" spans="1:7" s="83" customFormat="1" x14ac:dyDescent="0.25">
      <c r="A1" s="69"/>
    </row>
    <row r="2" spans="1:7" s="83" customFormat="1" x14ac:dyDescent="0.25">
      <c r="A2" s="79" t="s">
        <v>279</v>
      </c>
    </row>
    <row r="3" spans="1:7" x14ac:dyDescent="0.25">
      <c r="A3" s="322" t="s">
        <v>280</v>
      </c>
      <c r="B3" s="322"/>
      <c r="C3" s="322"/>
      <c r="D3" s="322"/>
      <c r="E3" s="322"/>
    </row>
    <row r="4" spans="1:7" ht="45" x14ac:dyDescent="0.25">
      <c r="A4" s="57" t="s">
        <v>281</v>
      </c>
      <c r="B4" s="54" t="s">
        <v>17</v>
      </c>
      <c r="C4" s="54" t="s">
        <v>20</v>
      </c>
      <c r="D4" s="54" t="s">
        <v>123</v>
      </c>
      <c r="E4" s="54" t="s">
        <v>19</v>
      </c>
    </row>
    <row r="5" spans="1:7" x14ac:dyDescent="0.25">
      <c r="A5" s="58">
        <v>41729</v>
      </c>
      <c r="B5" s="59">
        <v>23.8</v>
      </c>
      <c r="C5" s="59">
        <v>25.3</v>
      </c>
      <c r="D5" s="59">
        <v>15.2</v>
      </c>
      <c r="E5" s="59">
        <v>17.2</v>
      </c>
    </row>
    <row r="6" spans="1:7" x14ac:dyDescent="0.25">
      <c r="A6" s="58">
        <v>41820</v>
      </c>
      <c r="B6" s="59">
        <v>24.7</v>
      </c>
      <c r="C6" s="59">
        <v>25.2</v>
      </c>
      <c r="D6" s="59">
        <v>17</v>
      </c>
      <c r="E6" s="59">
        <v>21.9</v>
      </c>
    </row>
    <row r="7" spans="1:7" x14ac:dyDescent="0.25">
      <c r="A7" s="58">
        <v>41912</v>
      </c>
      <c r="B7" s="59">
        <v>24.3</v>
      </c>
      <c r="C7" s="59">
        <v>24.1</v>
      </c>
      <c r="D7" s="59">
        <v>18.7</v>
      </c>
      <c r="E7" s="59">
        <v>20.2</v>
      </c>
    </row>
    <row r="8" spans="1:7" x14ac:dyDescent="0.25">
      <c r="A8" s="58">
        <v>42004</v>
      </c>
      <c r="B8" s="59">
        <v>24.2</v>
      </c>
      <c r="C8" s="59">
        <v>23.5</v>
      </c>
      <c r="D8" s="59">
        <v>16.5</v>
      </c>
      <c r="E8" s="59">
        <v>20.100000000000001</v>
      </c>
    </row>
    <row r="9" spans="1:7" x14ac:dyDescent="0.25">
      <c r="A9" s="58">
        <v>42094</v>
      </c>
      <c r="B9" s="59">
        <v>22.1</v>
      </c>
      <c r="C9" s="59">
        <v>23.6</v>
      </c>
      <c r="D9" s="59">
        <v>17.8</v>
      </c>
      <c r="E9" s="59">
        <v>19.100000000000001</v>
      </c>
    </row>
    <row r="10" spans="1:7" x14ac:dyDescent="0.25">
      <c r="A10" s="58">
        <v>42185</v>
      </c>
      <c r="B10" s="59">
        <v>21.2</v>
      </c>
      <c r="C10" s="59">
        <v>21.9</v>
      </c>
      <c r="D10" s="59">
        <v>16.100000000000001</v>
      </c>
      <c r="E10" s="59">
        <v>18.600000000000001</v>
      </c>
    </row>
    <row r="11" spans="1:7" x14ac:dyDescent="0.25">
      <c r="A11" s="58">
        <v>42277</v>
      </c>
      <c r="B11" s="59">
        <v>20.100000000000001</v>
      </c>
      <c r="C11" s="59">
        <v>22.4</v>
      </c>
      <c r="D11" s="59">
        <v>19.399999999999999</v>
      </c>
      <c r="E11" s="59">
        <v>15.6</v>
      </c>
    </row>
    <row r="12" spans="1:7" x14ac:dyDescent="0.25">
      <c r="A12" s="58">
        <v>42369</v>
      </c>
      <c r="B12" s="59">
        <v>20.6</v>
      </c>
      <c r="C12" s="59">
        <v>22.1</v>
      </c>
      <c r="D12" s="59">
        <v>17.600000000000001</v>
      </c>
      <c r="E12" s="59">
        <v>16.7</v>
      </c>
    </row>
    <row r="13" spans="1:7" x14ac:dyDescent="0.25">
      <c r="A13" s="58">
        <v>42460</v>
      </c>
      <c r="B13" s="59">
        <v>21.2</v>
      </c>
      <c r="C13" s="59">
        <v>22.5</v>
      </c>
      <c r="D13" s="59">
        <v>18.2</v>
      </c>
      <c r="E13" s="59">
        <v>15.9</v>
      </c>
    </row>
    <row r="14" spans="1:7" x14ac:dyDescent="0.25">
      <c r="A14" s="58">
        <v>42551</v>
      </c>
      <c r="B14" s="59">
        <v>22.9</v>
      </c>
      <c r="C14" s="59">
        <v>23.9</v>
      </c>
      <c r="D14" s="59">
        <v>21.1</v>
      </c>
      <c r="E14" s="59">
        <v>18.3</v>
      </c>
    </row>
    <row r="15" spans="1:7" x14ac:dyDescent="0.25">
      <c r="A15" s="58">
        <v>42643</v>
      </c>
      <c r="B15" s="59">
        <v>22.7</v>
      </c>
      <c r="C15" s="59">
        <v>22.6</v>
      </c>
      <c r="D15" s="59">
        <v>19.600000000000001</v>
      </c>
      <c r="E15" s="59">
        <v>15.9</v>
      </c>
    </row>
    <row r="16" spans="1:7" x14ac:dyDescent="0.25">
      <c r="A16" s="58">
        <v>42735</v>
      </c>
      <c r="B16" s="59">
        <v>24.3</v>
      </c>
      <c r="C16" s="59">
        <v>24.7</v>
      </c>
      <c r="D16" s="59">
        <v>19.5</v>
      </c>
      <c r="E16" s="59">
        <v>15.5</v>
      </c>
      <c r="F16" s="150"/>
      <c r="G16" s="150"/>
    </row>
    <row r="17" spans="1:5" x14ac:dyDescent="0.25">
      <c r="A17" s="58">
        <v>42825</v>
      </c>
      <c r="B17" s="59">
        <v>24.5</v>
      </c>
      <c r="C17" s="59">
        <v>25.6</v>
      </c>
      <c r="D17" s="59">
        <v>16.600000000000001</v>
      </c>
      <c r="E17" s="59">
        <v>17.7</v>
      </c>
    </row>
    <row r="18" spans="1:5" x14ac:dyDescent="0.25">
      <c r="A18" s="58">
        <v>42916</v>
      </c>
      <c r="B18" s="59">
        <v>27</v>
      </c>
      <c r="C18" s="59">
        <v>25.6</v>
      </c>
      <c r="D18" s="59">
        <v>17.3</v>
      </c>
      <c r="E18" s="59">
        <v>18.600000000000001</v>
      </c>
    </row>
    <row r="19" spans="1:5" x14ac:dyDescent="0.25">
      <c r="A19" s="58">
        <v>43008</v>
      </c>
      <c r="B19" s="59">
        <v>28.2</v>
      </c>
      <c r="C19" s="59">
        <v>24.5</v>
      </c>
      <c r="D19" s="59">
        <v>18.399999999999999</v>
      </c>
      <c r="E19" s="59">
        <v>16.5</v>
      </c>
    </row>
    <row r="20" spans="1:5" x14ac:dyDescent="0.25">
      <c r="A20" s="58">
        <v>43100</v>
      </c>
      <c r="B20" s="59">
        <v>29.4</v>
      </c>
      <c r="C20" s="59">
        <v>25.2</v>
      </c>
      <c r="D20" s="59">
        <v>17.7</v>
      </c>
      <c r="E20" s="59">
        <v>19.100000000000001</v>
      </c>
    </row>
    <row r="21" spans="1:5" x14ac:dyDescent="0.25">
      <c r="A21" s="58">
        <v>43190</v>
      </c>
      <c r="B21" s="59">
        <v>29.8</v>
      </c>
      <c r="C21" s="59">
        <v>28.3</v>
      </c>
      <c r="D21" s="59">
        <v>17.5</v>
      </c>
      <c r="E21" s="59">
        <v>18.899999999999999</v>
      </c>
    </row>
    <row r="22" spans="1:5" x14ac:dyDescent="0.25">
      <c r="A22" s="58">
        <v>43281</v>
      </c>
      <c r="B22" s="59">
        <v>29.9</v>
      </c>
      <c r="C22" s="59">
        <v>28.2</v>
      </c>
      <c r="D22" s="59">
        <v>17.2</v>
      </c>
      <c r="E22" s="59">
        <v>19.899999999999999</v>
      </c>
    </row>
    <row r="23" spans="1:5" x14ac:dyDescent="0.25">
      <c r="A23" s="58">
        <v>43373</v>
      </c>
      <c r="B23" s="59">
        <v>29.8</v>
      </c>
      <c r="C23" s="59">
        <v>28</v>
      </c>
      <c r="D23" s="59">
        <v>15.7</v>
      </c>
      <c r="E23" s="59">
        <v>19.7</v>
      </c>
    </row>
    <row r="24" spans="1:5" x14ac:dyDescent="0.25">
      <c r="A24" s="58">
        <v>43465</v>
      </c>
      <c r="B24" s="59">
        <v>30.1</v>
      </c>
      <c r="C24" s="59">
        <v>28.6</v>
      </c>
      <c r="D24" s="59">
        <v>20.3</v>
      </c>
      <c r="E24" s="59">
        <v>19.3</v>
      </c>
    </row>
    <row r="25" spans="1:5" x14ac:dyDescent="0.25">
      <c r="A25" s="58">
        <v>43555</v>
      </c>
      <c r="B25" s="59">
        <v>29.1</v>
      </c>
      <c r="C25" s="59">
        <v>29</v>
      </c>
      <c r="D25" s="59">
        <v>19</v>
      </c>
      <c r="E25" s="59">
        <v>20.5</v>
      </c>
    </row>
    <row r="26" spans="1:5" x14ac:dyDescent="0.25">
      <c r="A26" s="58">
        <v>43646</v>
      </c>
      <c r="B26" s="59">
        <v>29.3</v>
      </c>
      <c r="C26" s="59">
        <v>29.8</v>
      </c>
      <c r="D26" s="59">
        <v>19.899999999999999</v>
      </c>
      <c r="E26" s="59">
        <v>22.6</v>
      </c>
    </row>
    <row r="27" spans="1:5" x14ac:dyDescent="0.25">
      <c r="A27" s="58">
        <v>43738</v>
      </c>
      <c r="B27" s="59">
        <v>29.3</v>
      </c>
      <c r="C27" s="59">
        <v>31.4</v>
      </c>
      <c r="D27" s="59">
        <v>20.100000000000001</v>
      </c>
      <c r="E27" s="59">
        <v>22.1</v>
      </c>
    </row>
    <row r="28" spans="1:5" x14ac:dyDescent="0.25">
      <c r="A28" s="58">
        <v>43830</v>
      </c>
      <c r="B28" s="59">
        <v>30</v>
      </c>
      <c r="C28" s="59">
        <v>32</v>
      </c>
      <c r="D28" s="59">
        <v>19.2</v>
      </c>
      <c r="E28" s="59">
        <v>22</v>
      </c>
    </row>
    <row r="29" spans="1:5" ht="14.85" customHeight="1" x14ac:dyDescent="0.25">
      <c r="A29" s="58">
        <v>43921</v>
      </c>
      <c r="B29" s="59">
        <v>30.8</v>
      </c>
      <c r="C29" s="59">
        <v>31</v>
      </c>
      <c r="D29" s="59">
        <v>22.9</v>
      </c>
      <c r="E29" s="59">
        <v>24.2</v>
      </c>
    </row>
    <row r="30" spans="1:5" ht="14.85" customHeight="1" x14ac:dyDescent="0.25">
      <c r="A30" s="182"/>
      <c r="B30" s="183"/>
      <c r="C30" s="183"/>
      <c r="D30" s="183"/>
      <c r="E30" s="183"/>
    </row>
    <row r="31" spans="1:5" ht="14.85" customHeight="1" x14ac:dyDescent="0.25">
      <c r="A31" s="182"/>
      <c r="B31" s="183"/>
      <c r="C31" s="183"/>
      <c r="D31" s="183"/>
      <c r="E31" s="183"/>
    </row>
    <row r="32" spans="1:5" ht="14.85" customHeight="1" x14ac:dyDescent="0.25">
      <c r="A32" s="323" t="s">
        <v>282</v>
      </c>
      <c r="B32" s="323"/>
      <c r="C32" s="323"/>
      <c r="D32" s="323"/>
      <c r="E32" s="323"/>
    </row>
    <row r="33" spans="1:5" ht="14.85" customHeight="1" x14ac:dyDescent="0.25">
      <c r="A33" s="323"/>
      <c r="B33" s="323"/>
      <c r="C33" s="323"/>
      <c r="D33" s="323"/>
      <c r="E33" s="323"/>
    </row>
    <row r="34" spans="1:5" ht="14.85" customHeight="1" x14ac:dyDescent="0.25"/>
    <row r="35" spans="1:5" ht="14.85" customHeight="1" x14ac:dyDescent="0.25"/>
    <row r="36" spans="1:5" ht="14.85" customHeight="1" x14ac:dyDescent="0.25"/>
    <row r="37" spans="1:5" ht="14.85" customHeight="1" x14ac:dyDescent="0.25"/>
    <row r="38" spans="1:5" ht="14.85" customHeight="1" x14ac:dyDescent="0.25"/>
  </sheetData>
  <mergeCells count="2">
    <mergeCell ref="A3:E3"/>
    <mergeCell ref="A32:E33"/>
  </mergeCell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13C24-3545-44FF-82AF-E215FB884506}">
  <sheetPr>
    <pageSetUpPr fitToPage="1"/>
  </sheetPr>
  <dimension ref="A1:P41"/>
  <sheetViews>
    <sheetView showGridLines="0" zoomScale="70" zoomScaleNormal="70" workbookViewId="0">
      <pane ySplit="5" topLeftCell="A30" activePane="bottomLeft" state="frozen"/>
      <selection pane="bottomLeft"/>
    </sheetView>
  </sheetViews>
  <sheetFormatPr defaultColWidth="8.5703125" defaultRowHeight="15" x14ac:dyDescent="0.25"/>
  <cols>
    <col min="1" max="1" width="22.5703125" style="90" customWidth="1"/>
    <col min="2" max="3" width="11.7109375" style="90" bestFit="1" customWidth="1"/>
    <col min="4" max="4" width="9.140625" style="90" bestFit="1" customWidth="1"/>
    <col min="5" max="6" width="11.7109375" style="90" bestFit="1" customWidth="1"/>
    <col min="7" max="7" width="9.140625" style="90" bestFit="1" customWidth="1"/>
    <col min="8" max="9" width="11.7109375" style="90" bestFit="1" customWidth="1"/>
    <col min="10" max="10" width="9.140625" style="90" bestFit="1" customWidth="1"/>
    <col min="11" max="12" width="11.7109375" style="90" bestFit="1" customWidth="1"/>
    <col min="13" max="13" width="9.140625" style="90" bestFit="1" customWidth="1"/>
    <col min="14" max="15" width="11.7109375" style="90" bestFit="1" customWidth="1"/>
    <col min="16" max="16" width="9.140625" style="90" bestFit="1" customWidth="1"/>
    <col min="17" max="16384" width="8.5703125" style="90"/>
  </cols>
  <sheetData>
    <row r="1" spans="1:16" x14ac:dyDescent="0.25">
      <c r="A1" s="76"/>
    </row>
    <row r="2" spans="1:16" s="52" customFormat="1" x14ac:dyDescent="0.25">
      <c r="A2" s="79" t="s">
        <v>1</v>
      </c>
    </row>
    <row r="3" spans="1:16" ht="14.45" customHeight="1" x14ac:dyDescent="0.25">
      <c r="A3" s="268" t="s">
        <v>2</v>
      </c>
      <c r="B3" s="265" t="s">
        <v>3</v>
      </c>
      <c r="C3" s="266"/>
      <c r="D3" s="266"/>
      <c r="E3" s="266"/>
      <c r="F3" s="266"/>
      <c r="G3" s="266"/>
      <c r="H3" s="266"/>
      <c r="I3" s="266"/>
      <c r="J3" s="266"/>
      <c r="K3" s="266"/>
      <c r="L3" s="266"/>
      <c r="M3" s="266"/>
      <c r="N3" s="266"/>
      <c r="O3" s="266"/>
      <c r="P3" s="267"/>
    </row>
    <row r="4" spans="1:16" x14ac:dyDescent="0.25">
      <c r="A4" s="269"/>
      <c r="B4" s="271" t="s">
        <v>4</v>
      </c>
      <c r="C4" s="272"/>
      <c r="D4" s="273"/>
      <c r="E4" s="264" t="s">
        <v>5</v>
      </c>
      <c r="F4" s="264"/>
      <c r="G4" s="264"/>
      <c r="H4" s="264" t="s">
        <v>6</v>
      </c>
      <c r="I4" s="264"/>
      <c r="J4" s="264"/>
      <c r="K4" s="264" t="s">
        <v>7</v>
      </c>
      <c r="L4" s="264"/>
      <c r="M4" s="264"/>
      <c r="N4" s="264" t="s">
        <v>8</v>
      </c>
      <c r="O4" s="264"/>
      <c r="P4" s="264"/>
    </row>
    <row r="5" spans="1:16" ht="30" x14ac:dyDescent="0.25">
      <c r="A5" s="270"/>
      <c r="B5" s="61" t="s">
        <v>9</v>
      </c>
      <c r="C5" s="61" t="s">
        <v>10</v>
      </c>
      <c r="D5" s="61" t="s">
        <v>11</v>
      </c>
      <c r="E5" s="61" t="s">
        <v>9</v>
      </c>
      <c r="F5" s="61" t="s">
        <v>10</v>
      </c>
      <c r="G5" s="61" t="s">
        <v>11</v>
      </c>
      <c r="H5" s="61" t="s">
        <v>9</v>
      </c>
      <c r="I5" s="61" t="s">
        <v>10</v>
      </c>
      <c r="J5" s="61" t="s">
        <v>11</v>
      </c>
      <c r="K5" s="61" t="s">
        <v>9</v>
      </c>
      <c r="L5" s="61" t="s">
        <v>10</v>
      </c>
      <c r="M5" s="61" t="s">
        <v>11</v>
      </c>
      <c r="N5" s="61" t="s">
        <v>9</v>
      </c>
      <c r="O5" s="61" t="s">
        <v>10</v>
      </c>
      <c r="P5" s="61" t="s">
        <v>11</v>
      </c>
    </row>
    <row r="6" spans="1:16" x14ac:dyDescent="0.25">
      <c r="A6" s="187">
        <v>43070</v>
      </c>
      <c r="B6" s="188">
        <v>53066</v>
      </c>
      <c r="C6" s="189">
        <v>40247</v>
      </c>
      <c r="D6" s="190">
        <v>0.75839999999999996</v>
      </c>
      <c r="E6" s="189">
        <v>51827</v>
      </c>
      <c r="F6" s="189">
        <v>44603</v>
      </c>
      <c r="G6" s="190">
        <v>0.86060000000000003</v>
      </c>
      <c r="H6" s="189">
        <v>50666</v>
      </c>
      <c r="I6" s="189">
        <v>45363</v>
      </c>
      <c r="J6" s="190">
        <v>0.89529999999999998</v>
      </c>
      <c r="K6" s="189">
        <v>49559</v>
      </c>
      <c r="L6" s="189">
        <v>45298</v>
      </c>
      <c r="M6" s="190">
        <v>0.91400000000000003</v>
      </c>
      <c r="N6" s="189">
        <v>48444</v>
      </c>
      <c r="O6" s="189">
        <v>44496</v>
      </c>
      <c r="P6" s="190">
        <v>0.91849999999999998</v>
      </c>
    </row>
    <row r="7" spans="1:16" x14ac:dyDescent="0.25">
      <c r="A7" s="187">
        <v>43101</v>
      </c>
      <c r="B7" s="191">
        <v>53815</v>
      </c>
      <c r="C7" s="193">
        <v>40728</v>
      </c>
      <c r="D7" s="194">
        <v>0.75680000000000003</v>
      </c>
      <c r="E7" s="193">
        <v>52651</v>
      </c>
      <c r="F7" s="193">
        <v>45311</v>
      </c>
      <c r="G7" s="194">
        <v>0.86060000000000003</v>
      </c>
      <c r="H7" s="193">
        <v>51344</v>
      </c>
      <c r="I7" s="193">
        <v>45900</v>
      </c>
      <c r="J7" s="194">
        <v>0.89400000000000002</v>
      </c>
      <c r="K7" s="193">
        <v>49882</v>
      </c>
      <c r="L7" s="193">
        <v>45574</v>
      </c>
      <c r="M7" s="194">
        <v>0.91359999999999997</v>
      </c>
      <c r="N7" s="193">
        <v>48561</v>
      </c>
      <c r="O7" s="193">
        <v>44615</v>
      </c>
      <c r="P7" s="194">
        <v>0.91869999999999996</v>
      </c>
    </row>
    <row r="8" spans="1:16" x14ac:dyDescent="0.25">
      <c r="A8" s="187">
        <v>43132</v>
      </c>
      <c r="B8" s="191">
        <v>53781</v>
      </c>
      <c r="C8" s="193">
        <v>40308</v>
      </c>
      <c r="D8" s="194">
        <v>0.74950000000000006</v>
      </c>
      <c r="E8" s="193">
        <v>53412</v>
      </c>
      <c r="F8" s="193">
        <v>46000</v>
      </c>
      <c r="G8" s="194">
        <v>0.86119999999999997</v>
      </c>
      <c r="H8" s="193">
        <v>51738</v>
      </c>
      <c r="I8" s="193">
        <v>46270</v>
      </c>
      <c r="J8" s="194">
        <v>0.89429999999999998</v>
      </c>
      <c r="K8" s="193">
        <v>49769</v>
      </c>
      <c r="L8" s="193">
        <v>45423</v>
      </c>
      <c r="M8" s="194">
        <v>0.91269999999999996</v>
      </c>
      <c r="N8" s="193">
        <v>49075</v>
      </c>
      <c r="O8" s="193">
        <v>45118</v>
      </c>
      <c r="P8" s="194">
        <v>0.9194</v>
      </c>
    </row>
    <row r="9" spans="1:16" x14ac:dyDescent="0.25">
      <c r="A9" s="187">
        <v>43160</v>
      </c>
      <c r="B9" s="191">
        <v>53202</v>
      </c>
      <c r="C9" s="193">
        <v>39465</v>
      </c>
      <c r="D9" s="194">
        <v>0.74180000000000001</v>
      </c>
      <c r="E9" s="193">
        <v>53945</v>
      </c>
      <c r="F9" s="193">
        <v>46438</v>
      </c>
      <c r="G9" s="194">
        <v>0.86080000000000001</v>
      </c>
      <c r="H9" s="193">
        <v>51847</v>
      </c>
      <c r="I9" s="193">
        <v>46331</v>
      </c>
      <c r="J9" s="194">
        <v>0.89359999999999995</v>
      </c>
      <c r="K9" s="193">
        <v>50203</v>
      </c>
      <c r="L9" s="193">
        <v>45763</v>
      </c>
      <c r="M9" s="194">
        <v>0.91159999999999997</v>
      </c>
      <c r="N9" s="193">
        <v>48503</v>
      </c>
      <c r="O9" s="193">
        <v>44580</v>
      </c>
      <c r="P9" s="194">
        <v>0.91910000000000003</v>
      </c>
    </row>
    <row r="10" spans="1:16" x14ac:dyDescent="0.25">
      <c r="A10" s="187">
        <v>43191</v>
      </c>
      <c r="B10" s="191">
        <v>52534</v>
      </c>
      <c r="C10" s="193">
        <v>38575</v>
      </c>
      <c r="D10" s="194">
        <v>0.73429999999999995</v>
      </c>
      <c r="E10" s="193">
        <v>54040</v>
      </c>
      <c r="F10" s="193">
        <v>46238</v>
      </c>
      <c r="G10" s="194">
        <v>0.85560000000000003</v>
      </c>
      <c r="H10" s="193">
        <v>52584</v>
      </c>
      <c r="I10" s="193">
        <v>46988</v>
      </c>
      <c r="J10" s="194">
        <v>0.89359999999999995</v>
      </c>
      <c r="K10" s="193">
        <v>49994</v>
      </c>
      <c r="L10" s="193">
        <v>45551</v>
      </c>
      <c r="M10" s="194">
        <v>0.91110000000000002</v>
      </c>
      <c r="N10" s="193">
        <v>48998</v>
      </c>
      <c r="O10" s="193">
        <v>45049</v>
      </c>
      <c r="P10" s="194">
        <v>0.9194</v>
      </c>
    </row>
    <row r="11" spans="1:16" x14ac:dyDescent="0.25">
      <c r="A11" s="187">
        <v>43221</v>
      </c>
      <c r="B11" s="191">
        <v>52670</v>
      </c>
      <c r="C11" s="193">
        <v>38247</v>
      </c>
      <c r="D11" s="194">
        <v>0.72619999999999996</v>
      </c>
      <c r="E11" s="193">
        <v>53627</v>
      </c>
      <c r="F11" s="193">
        <v>45476</v>
      </c>
      <c r="G11" s="194">
        <v>0.84799999999999998</v>
      </c>
      <c r="H11" s="193">
        <v>53445</v>
      </c>
      <c r="I11" s="193">
        <v>47770</v>
      </c>
      <c r="J11" s="194">
        <v>0.89380000000000004</v>
      </c>
      <c r="K11" s="193">
        <v>50400</v>
      </c>
      <c r="L11" s="193">
        <v>45913</v>
      </c>
      <c r="M11" s="194">
        <v>0.91100000000000003</v>
      </c>
      <c r="N11" s="193">
        <v>49352</v>
      </c>
      <c r="O11" s="193">
        <v>45337</v>
      </c>
      <c r="P11" s="194">
        <v>0.91859999999999997</v>
      </c>
    </row>
    <row r="12" spans="1:16" x14ac:dyDescent="0.25">
      <c r="A12" s="187">
        <v>43252</v>
      </c>
      <c r="B12" s="191">
        <v>51898</v>
      </c>
      <c r="C12" s="193">
        <v>37251</v>
      </c>
      <c r="D12" s="194">
        <v>0.71779999999999999</v>
      </c>
      <c r="E12" s="193">
        <v>52734</v>
      </c>
      <c r="F12" s="193">
        <v>44403</v>
      </c>
      <c r="G12" s="194">
        <v>0.84199999999999997</v>
      </c>
      <c r="H12" s="193">
        <v>53958</v>
      </c>
      <c r="I12" s="193">
        <v>48203</v>
      </c>
      <c r="J12" s="194">
        <v>0.89329999999999998</v>
      </c>
      <c r="K12" s="193">
        <v>50694</v>
      </c>
      <c r="L12" s="193">
        <v>46208</v>
      </c>
      <c r="M12" s="194">
        <v>0.91149999999999998</v>
      </c>
      <c r="N12" s="193">
        <v>49217</v>
      </c>
      <c r="O12" s="193">
        <v>45203</v>
      </c>
      <c r="P12" s="194">
        <v>0.91839999999999999</v>
      </c>
    </row>
    <row r="13" spans="1:16" x14ac:dyDescent="0.25">
      <c r="A13" s="187">
        <v>43282</v>
      </c>
      <c r="B13" s="191">
        <v>51562</v>
      </c>
      <c r="C13" s="193">
        <v>36507</v>
      </c>
      <c r="D13" s="194">
        <v>0.70799999999999996</v>
      </c>
      <c r="E13" s="193">
        <v>52850</v>
      </c>
      <c r="F13" s="193">
        <v>44215</v>
      </c>
      <c r="G13" s="194">
        <v>0.83660000000000001</v>
      </c>
      <c r="H13" s="193">
        <v>54050</v>
      </c>
      <c r="I13" s="193">
        <v>48091</v>
      </c>
      <c r="J13" s="194">
        <v>0.88980000000000004</v>
      </c>
      <c r="K13" s="193">
        <v>51318</v>
      </c>
      <c r="L13" s="193">
        <v>46764</v>
      </c>
      <c r="M13" s="194">
        <v>0.9113</v>
      </c>
      <c r="N13" s="193">
        <v>49398</v>
      </c>
      <c r="O13" s="193">
        <v>45333</v>
      </c>
      <c r="P13" s="194">
        <v>0.91769999999999996</v>
      </c>
    </row>
    <row r="14" spans="1:16" x14ac:dyDescent="0.25">
      <c r="A14" s="187">
        <v>43313</v>
      </c>
      <c r="B14" s="191">
        <v>50902</v>
      </c>
      <c r="C14" s="193">
        <v>35602</v>
      </c>
      <c r="D14" s="194">
        <v>0.69940000000000002</v>
      </c>
      <c r="E14" s="193">
        <v>52226</v>
      </c>
      <c r="F14" s="193">
        <v>43336</v>
      </c>
      <c r="G14" s="194">
        <v>0.82979999999999998</v>
      </c>
      <c r="H14" s="193">
        <v>53590</v>
      </c>
      <c r="I14" s="193">
        <v>47405</v>
      </c>
      <c r="J14" s="194">
        <v>0.88460000000000005</v>
      </c>
      <c r="K14" s="193">
        <v>51772</v>
      </c>
      <c r="L14" s="193">
        <v>47171</v>
      </c>
      <c r="M14" s="194">
        <v>0.91110000000000002</v>
      </c>
      <c r="N14" s="193">
        <v>49408</v>
      </c>
      <c r="O14" s="193">
        <v>45345</v>
      </c>
      <c r="P14" s="194">
        <v>0.91779999999999995</v>
      </c>
    </row>
    <row r="15" spans="1:16" x14ac:dyDescent="0.25">
      <c r="A15" s="187">
        <v>43344</v>
      </c>
      <c r="B15" s="191">
        <v>50438</v>
      </c>
      <c r="C15" s="193">
        <v>34885</v>
      </c>
      <c r="D15" s="194">
        <v>0.69159999999999999</v>
      </c>
      <c r="E15" s="193">
        <v>51526</v>
      </c>
      <c r="F15" s="193">
        <v>42446</v>
      </c>
      <c r="G15" s="194">
        <v>0.82379999999999998</v>
      </c>
      <c r="H15" s="193">
        <v>52702</v>
      </c>
      <c r="I15" s="193">
        <v>46408</v>
      </c>
      <c r="J15" s="194">
        <v>0.88060000000000005</v>
      </c>
      <c r="K15" s="193">
        <v>51858</v>
      </c>
      <c r="L15" s="193">
        <v>47219</v>
      </c>
      <c r="M15" s="194">
        <v>0.91049999999999998</v>
      </c>
      <c r="N15" s="193">
        <v>49321</v>
      </c>
      <c r="O15" s="193">
        <v>45274</v>
      </c>
      <c r="P15" s="194">
        <v>0.91790000000000005</v>
      </c>
    </row>
    <row r="16" spans="1:16" x14ac:dyDescent="0.25">
      <c r="A16" s="187">
        <v>43374</v>
      </c>
      <c r="B16" s="191">
        <v>50343</v>
      </c>
      <c r="C16" s="193">
        <v>34352</v>
      </c>
      <c r="D16" s="194">
        <v>0.68240000000000001</v>
      </c>
      <c r="E16" s="193">
        <v>51165</v>
      </c>
      <c r="F16" s="193">
        <v>41875</v>
      </c>
      <c r="G16" s="194">
        <v>0.81840000000000002</v>
      </c>
      <c r="H16" s="193">
        <v>52863</v>
      </c>
      <c r="I16" s="193">
        <v>46341</v>
      </c>
      <c r="J16" s="194">
        <v>0.87660000000000005</v>
      </c>
      <c r="K16" s="193">
        <v>52678</v>
      </c>
      <c r="L16" s="193">
        <v>47984</v>
      </c>
      <c r="M16" s="194">
        <v>0.91090000000000004</v>
      </c>
      <c r="N16" s="193">
        <v>49580</v>
      </c>
      <c r="O16" s="193">
        <v>45530</v>
      </c>
      <c r="P16" s="194">
        <v>0.91830000000000001</v>
      </c>
    </row>
    <row r="17" spans="1:16" x14ac:dyDescent="0.25">
      <c r="A17" s="187">
        <v>43405</v>
      </c>
      <c r="B17" s="191">
        <v>49573</v>
      </c>
      <c r="C17" s="193">
        <v>33267</v>
      </c>
      <c r="D17" s="194">
        <v>0.67110000000000003</v>
      </c>
      <c r="E17" s="193">
        <v>50775</v>
      </c>
      <c r="F17" s="193">
        <v>41196</v>
      </c>
      <c r="G17" s="194">
        <v>0.81130000000000002</v>
      </c>
      <c r="H17" s="193">
        <v>52233</v>
      </c>
      <c r="I17" s="193">
        <v>45580</v>
      </c>
      <c r="J17" s="194">
        <v>0.87260000000000004</v>
      </c>
      <c r="K17" s="193">
        <v>53503</v>
      </c>
      <c r="L17" s="193">
        <v>48710</v>
      </c>
      <c r="M17" s="194">
        <v>0.91039999999999999</v>
      </c>
      <c r="N17" s="193">
        <v>49583</v>
      </c>
      <c r="O17" s="193">
        <v>45512</v>
      </c>
      <c r="P17" s="194">
        <v>0.91790000000000005</v>
      </c>
    </row>
    <row r="18" spans="1:16" x14ac:dyDescent="0.25">
      <c r="A18" s="187">
        <v>43435</v>
      </c>
      <c r="B18" s="191">
        <v>48832</v>
      </c>
      <c r="C18" s="193">
        <v>32131</v>
      </c>
      <c r="D18" s="194">
        <v>0.65800000000000003</v>
      </c>
      <c r="E18" s="193">
        <v>50286</v>
      </c>
      <c r="F18" s="193">
        <v>40478</v>
      </c>
      <c r="G18" s="194">
        <v>0.80500000000000005</v>
      </c>
      <c r="H18" s="193">
        <v>51696</v>
      </c>
      <c r="I18" s="193">
        <v>44870</v>
      </c>
      <c r="J18" s="194">
        <v>0.86799999999999999</v>
      </c>
      <c r="K18" s="193">
        <v>53983</v>
      </c>
      <c r="L18" s="193">
        <v>49130</v>
      </c>
      <c r="M18" s="194">
        <v>0.91010000000000002</v>
      </c>
      <c r="N18" s="193">
        <v>49579</v>
      </c>
      <c r="O18" s="193">
        <v>45496</v>
      </c>
      <c r="P18" s="194">
        <v>0.91759999999999997</v>
      </c>
    </row>
    <row r="19" spans="1:16" x14ac:dyDescent="0.25">
      <c r="A19" s="187">
        <v>43466</v>
      </c>
      <c r="B19" s="191">
        <v>48207</v>
      </c>
      <c r="C19" s="193">
        <v>31368</v>
      </c>
      <c r="D19" s="194">
        <v>0.65069999999999995</v>
      </c>
      <c r="E19" s="193">
        <v>49775</v>
      </c>
      <c r="F19" s="193">
        <v>39608</v>
      </c>
      <c r="G19" s="194">
        <v>0.79569999999999996</v>
      </c>
      <c r="H19" s="193">
        <v>51061</v>
      </c>
      <c r="I19" s="193">
        <v>44092</v>
      </c>
      <c r="J19" s="194">
        <v>0.86350000000000005</v>
      </c>
      <c r="K19" s="193">
        <v>54012</v>
      </c>
      <c r="L19" s="193">
        <v>48991</v>
      </c>
      <c r="M19" s="194">
        <v>0.90700000000000003</v>
      </c>
      <c r="N19" s="193">
        <v>49858</v>
      </c>
      <c r="O19" s="193">
        <v>45734</v>
      </c>
      <c r="P19" s="194">
        <v>0.9173</v>
      </c>
    </row>
    <row r="20" spans="1:16" x14ac:dyDescent="0.25">
      <c r="A20" s="187">
        <v>43497</v>
      </c>
      <c r="B20" s="191">
        <v>48452</v>
      </c>
      <c r="C20" s="193">
        <v>31442</v>
      </c>
      <c r="D20" s="194">
        <v>0.64890000000000003</v>
      </c>
      <c r="E20" s="193">
        <v>49035</v>
      </c>
      <c r="F20" s="193">
        <v>38534</v>
      </c>
      <c r="G20" s="194">
        <v>0.78580000000000005</v>
      </c>
      <c r="H20" s="193">
        <v>50778</v>
      </c>
      <c r="I20" s="193">
        <v>43568</v>
      </c>
      <c r="J20" s="194">
        <v>0.85799999999999998</v>
      </c>
      <c r="K20" s="193">
        <v>53646</v>
      </c>
      <c r="L20" s="193">
        <v>48519</v>
      </c>
      <c r="M20" s="194">
        <v>0.90439999999999998</v>
      </c>
      <c r="N20" s="193">
        <v>49776</v>
      </c>
      <c r="O20" s="193">
        <v>45628</v>
      </c>
      <c r="P20" s="194">
        <v>0.91669999999999996</v>
      </c>
    </row>
    <row r="21" spans="1:16" x14ac:dyDescent="0.25">
      <c r="A21" s="187">
        <v>43525</v>
      </c>
      <c r="B21" s="191">
        <v>49443</v>
      </c>
      <c r="C21" s="193">
        <v>32233</v>
      </c>
      <c r="D21" s="194">
        <v>0.65190000000000003</v>
      </c>
      <c r="E21" s="193">
        <v>48270</v>
      </c>
      <c r="F21" s="193">
        <v>37537</v>
      </c>
      <c r="G21" s="194">
        <v>0.77759999999999996</v>
      </c>
      <c r="H21" s="193">
        <v>50272</v>
      </c>
      <c r="I21" s="193">
        <v>42833</v>
      </c>
      <c r="J21" s="194">
        <v>0.85199999999999998</v>
      </c>
      <c r="K21" s="193">
        <v>52708</v>
      </c>
      <c r="L21" s="193">
        <v>47499</v>
      </c>
      <c r="M21" s="194">
        <v>0.9012</v>
      </c>
      <c r="N21" s="193">
        <v>50198</v>
      </c>
      <c r="O21" s="193">
        <v>45977</v>
      </c>
      <c r="P21" s="194">
        <v>0.91590000000000005</v>
      </c>
    </row>
    <row r="22" spans="1:16" x14ac:dyDescent="0.25">
      <c r="A22" s="187">
        <v>43556</v>
      </c>
      <c r="B22" s="191">
        <v>51416</v>
      </c>
      <c r="C22" s="193">
        <v>33662</v>
      </c>
      <c r="D22" s="194">
        <v>0.65469999999999995</v>
      </c>
      <c r="E22" s="193">
        <v>48571</v>
      </c>
      <c r="F22" s="193">
        <v>37706</v>
      </c>
      <c r="G22" s="194">
        <v>0.77629999999999999</v>
      </c>
      <c r="H22" s="193">
        <v>49846</v>
      </c>
      <c r="I22" s="193">
        <v>42135</v>
      </c>
      <c r="J22" s="194">
        <v>0.84530000000000005</v>
      </c>
      <c r="K22" s="193">
        <v>52859</v>
      </c>
      <c r="L22" s="193">
        <v>47464</v>
      </c>
      <c r="M22" s="194">
        <v>0.89790000000000003</v>
      </c>
      <c r="N22" s="193">
        <v>50009</v>
      </c>
      <c r="O22" s="193">
        <v>45782</v>
      </c>
      <c r="P22" s="194">
        <v>0.91549999999999998</v>
      </c>
    </row>
    <row r="23" spans="1:16" x14ac:dyDescent="0.25">
      <c r="A23" s="187">
        <v>43586</v>
      </c>
      <c r="B23" s="191">
        <v>51805</v>
      </c>
      <c r="C23" s="193">
        <v>34051</v>
      </c>
      <c r="D23" s="194">
        <v>0.6573</v>
      </c>
      <c r="E23" s="193">
        <v>49730</v>
      </c>
      <c r="F23" s="193">
        <v>38700</v>
      </c>
      <c r="G23" s="194">
        <v>0.7782</v>
      </c>
      <c r="H23" s="193">
        <v>49015</v>
      </c>
      <c r="I23" s="193">
        <v>40988</v>
      </c>
      <c r="J23" s="194">
        <v>0.83620000000000005</v>
      </c>
      <c r="K23" s="193">
        <v>52234</v>
      </c>
      <c r="L23" s="193">
        <v>46682</v>
      </c>
      <c r="M23" s="194">
        <v>0.89370000000000005</v>
      </c>
      <c r="N23" s="193">
        <v>50430</v>
      </c>
      <c r="O23" s="193">
        <v>46172</v>
      </c>
      <c r="P23" s="194">
        <v>0.91559999999999997</v>
      </c>
    </row>
    <row r="24" spans="1:16" x14ac:dyDescent="0.25">
      <c r="A24" s="187">
        <v>43617</v>
      </c>
      <c r="B24" s="191">
        <v>52567</v>
      </c>
      <c r="C24" s="193">
        <v>34684</v>
      </c>
      <c r="D24" s="194">
        <v>0.65980000000000005</v>
      </c>
      <c r="E24" s="193">
        <v>51075</v>
      </c>
      <c r="F24" s="193">
        <v>39852</v>
      </c>
      <c r="G24" s="194">
        <v>0.78029999999999999</v>
      </c>
      <c r="H24" s="193">
        <v>48277</v>
      </c>
      <c r="I24" s="193">
        <v>40061</v>
      </c>
      <c r="J24" s="194">
        <v>0.82979999999999998</v>
      </c>
      <c r="K24" s="193">
        <v>51532</v>
      </c>
      <c r="L24" s="193">
        <v>45828</v>
      </c>
      <c r="M24" s="194">
        <v>0.88929999999999998</v>
      </c>
      <c r="N24" s="193">
        <v>50690</v>
      </c>
      <c r="O24" s="193">
        <v>46432</v>
      </c>
      <c r="P24" s="194">
        <v>0.91600000000000004</v>
      </c>
    </row>
    <row r="25" spans="1:16" x14ac:dyDescent="0.25">
      <c r="A25" s="187">
        <v>43647</v>
      </c>
      <c r="B25" s="191">
        <v>53901</v>
      </c>
      <c r="C25" s="193">
        <v>35677</v>
      </c>
      <c r="D25" s="194">
        <v>0.66190000000000004</v>
      </c>
      <c r="E25" s="193">
        <v>51893</v>
      </c>
      <c r="F25" s="193">
        <v>40590</v>
      </c>
      <c r="G25" s="194">
        <v>0.78220000000000001</v>
      </c>
      <c r="H25" s="193">
        <v>48564</v>
      </c>
      <c r="I25" s="193">
        <v>40187</v>
      </c>
      <c r="J25" s="194">
        <v>0.82750000000000001</v>
      </c>
      <c r="K25" s="193">
        <v>51170</v>
      </c>
      <c r="L25" s="193">
        <v>45309</v>
      </c>
      <c r="M25" s="194">
        <v>0.88549999999999995</v>
      </c>
      <c r="N25" s="193">
        <v>51368</v>
      </c>
      <c r="O25" s="193">
        <v>47048</v>
      </c>
      <c r="P25" s="194">
        <v>0.91590000000000005</v>
      </c>
    </row>
    <row r="26" spans="1:16" x14ac:dyDescent="0.25">
      <c r="A26" s="187">
        <v>43678</v>
      </c>
      <c r="B26" s="191">
        <v>54661</v>
      </c>
      <c r="C26" s="193">
        <v>36312</v>
      </c>
      <c r="D26" s="194">
        <v>0.6643</v>
      </c>
      <c r="E26" s="193">
        <v>52696</v>
      </c>
      <c r="F26" s="193">
        <v>41312</v>
      </c>
      <c r="G26" s="194">
        <v>0.78400000000000003</v>
      </c>
      <c r="H26" s="193">
        <v>49590</v>
      </c>
      <c r="I26" s="193">
        <v>41074</v>
      </c>
      <c r="J26" s="194">
        <v>0.82830000000000004</v>
      </c>
      <c r="K26" s="193">
        <v>50592</v>
      </c>
      <c r="L26" s="193">
        <v>44548</v>
      </c>
      <c r="M26" s="194">
        <v>0.88049999999999995</v>
      </c>
      <c r="N26" s="193">
        <v>51599</v>
      </c>
      <c r="O26" s="193">
        <v>47213</v>
      </c>
      <c r="P26" s="194">
        <v>0.91500000000000004</v>
      </c>
    </row>
    <row r="27" spans="1:16" x14ac:dyDescent="0.25">
      <c r="A27" s="187">
        <v>43709</v>
      </c>
      <c r="B27" s="191">
        <v>55786</v>
      </c>
      <c r="C27" s="193">
        <v>37236</v>
      </c>
      <c r="D27" s="194">
        <v>0.66749999999999998</v>
      </c>
      <c r="E27" s="193">
        <v>53868</v>
      </c>
      <c r="F27" s="193">
        <v>42302</v>
      </c>
      <c r="G27" s="194">
        <v>0.7853</v>
      </c>
      <c r="H27" s="193">
        <v>51328</v>
      </c>
      <c r="I27" s="193">
        <v>42611</v>
      </c>
      <c r="J27" s="194">
        <v>0.83020000000000005</v>
      </c>
      <c r="K27" s="193">
        <v>50293</v>
      </c>
      <c r="L27" s="193">
        <v>44023</v>
      </c>
      <c r="M27" s="194">
        <v>0.87529999999999997</v>
      </c>
      <c r="N27" s="193">
        <v>51882</v>
      </c>
      <c r="O27" s="193">
        <v>47452</v>
      </c>
      <c r="P27" s="194">
        <v>0.91459999999999997</v>
      </c>
    </row>
    <row r="28" spans="1:16" x14ac:dyDescent="0.25">
      <c r="A28" s="187">
        <v>43739</v>
      </c>
      <c r="B28" s="191">
        <v>57316</v>
      </c>
      <c r="C28" s="193">
        <v>38522</v>
      </c>
      <c r="D28" s="194">
        <v>0.67210000000000003</v>
      </c>
      <c r="E28" s="193">
        <v>54910</v>
      </c>
      <c r="F28" s="193">
        <v>43213</v>
      </c>
      <c r="G28" s="194">
        <v>0.78700000000000003</v>
      </c>
      <c r="H28" s="193">
        <v>51904</v>
      </c>
      <c r="I28" s="193">
        <v>43140</v>
      </c>
      <c r="J28" s="194">
        <v>0.83109999999999995</v>
      </c>
      <c r="K28" s="193">
        <v>49782</v>
      </c>
      <c r="L28" s="193">
        <v>43245</v>
      </c>
      <c r="M28" s="194">
        <v>0.86870000000000003</v>
      </c>
      <c r="N28" s="193">
        <v>52696</v>
      </c>
      <c r="O28" s="193">
        <v>48212</v>
      </c>
      <c r="P28" s="194">
        <v>0.91490000000000005</v>
      </c>
    </row>
    <row r="29" spans="1:16" x14ac:dyDescent="0.25">
      <c r="A29" s="187">
        <v>43770</v>
      </c>
      <c r="B29" s="191">
        <v>58081</v>
      </c>
      <c r="C29" s="193">
        <v>39365</v>
      </c>
      <c r="D29" s="194">
        <v>0.67779999999999996</v>
      </c>
      <c r="E29" s="193">
        <v>55703</v>
      </c>
      <c r="F29" s="193">
        <v>44009</v>
      </c>
      <c r="G29" s="194">
        <v>0.79010000000000002</v>
      </c>
      <c r="H29" s="193">
        <v>52700</v>
      </c>
      <c r="I29" s="193">
        <v>43904</v>
      </c>
      <c r="J29" s="194">
        <v>0.83309999999999995</v>
      </c>
      <c r="K29" s="193">
        <v>48782</v>
      </c>
      <c r="L29" s="193">
        <v>42050</v>
      </c>
      <c r="M29" s="194">
        <v>0.86199999999999999</v>
      </c>
      <c r="N29" s="193">
        <v>53338</v>
      </c>
      <c r="O29" s="193">
        <v>48804</v>
      </c>
      <c r="P29" s="194">
        <v>0.91500000000000004</v>
      </c>
    </row>
    <row r="30" spans="1:16" x14ac:dyDescent="0.25">
      <c r="A30" s="187">
        <v>43800</v>
      </c>
      <c r="B30" s="191">
        <v>59265</v>
      </c>
      <c r="C30" s="193">
        <v>40518</v>
      </c>
      <c r="D30" s="194">
        <v>0.68369999999999997</v>
      </c>
      <c r="E30" s="193">
        <v>57351</v>
      </c>
      <c r="F30" s="193">
        <v>45465</v>
      </c>
      <c r="G30" s="194">
        <v>0.79269999999999996</v>
      </c>
      <c r="H30" s="193">
        <v>53961</v>
      </c>
      <c r="I30" s="193">
        <v>45035</v>
      </c>
      <c r="J30" s="194">
        <v>0.83460000000000001</v>
      </c>
      <c r="K30" s="193">
        <v>48336</v>
      </c>
      <c r="L30" s="193">
        <v>41404</v>
      </c>
      <c r="M30" s="194">
        <v>0.85660000000000003</v>
      </c>
      <c r="N30" s="193">
        <v>54092</v>
      </c>
      <c r="O30" s="193">
        <v>49489</v>
      </c>
      <c r="P30" s="194">
        <v>0.91490000000000005</v>
      </c>
    </row>
    <row r="31" spans="1:16" x14ac:dyDescent="0.25">
      <c r="A31" s="187">
        <v>43831</v>
      </c>
      <c r="B31" s="191">
        <v>59704</v>
      </c>
      <c r="C31" s="193">
        <v>40954</v>
      </c>
      <c r="D31" s="194">
        <v>0.68600000000000005</v>
      </c>
      <c r="E31" s="193">
        <v>58361</v>
      </c>
      <c r="F31" s="193">
        <v>46535</v>
      </c>
      <c r="G31" s="194">
        <v>0.7974</v>
      </c>
      <c r="H31" s="193">
        <v>54953</v>
      </c>
      <c r="I31" s="193">
        <v>45961</v>
      </c>
      <c r="J31" s="194">
        <v>0.83640000000000003</v>
      </c>
      <c r="K31" s="193">
        <v>48580</v>
      </c>
      <c r="L31" s="193">
        <v>41469</v>
      </c>
      <c r="M31" s="194">
        <v>0.85360000000000003</v>
      </c>
      <c r="N31" s="193">
        <v>53993</v>
      </c>
      <c r="O31" s="193">
        <v>49237</v>
      </c>
      <c r="P31" s="194">
        <v>0.91190000000000004</v>
      </c>
    </row>
    <row r="32" spans="1:16" x14ac:dyDescent="0.25">
      <c r="A32" s="187">
        <v>43862</v>
      </c>
      <c r="B32" s="191">
        <v>60385</v>
      </c>
      <c r="C32" s="193">
        <v>41661</v>
      </c>
      <c r="D32" s="194">
        <v>0.68989999999999996</v>
      </c>
      <c r="E32" s="193">
        <v>59097</v>
      </c>
      <c r="F32" s="193">
        <v>47358</v>
      </c>
      <c r="G32" s="194">
        <v>0.8014</v>
      </c>
      <c r="H32" s="193">
        <v>55710</v>
      </c>
      <c r="I32" s="193">
        <v>46724</v>
      </c>
      <c r="J32" s="194">
        <v>0.8387</v>
      </c>
      <c r="K32" s="193">
        <v>49591</v>
      </c>
      <c r="L32" s="193">
        <v>42368</v>
      </c>
      <c r="M32" s="194">
        <v>0.85429999999999995</v>
      </c>
      <c r="N32" s="193">
        <v>53406</v>
      </c>
      <c r="O32" s="193">
        <v>48558</v>
      </c>
      <c r="P32" s="194">
        <v>0.90920000000000001</v>
      </c>
    </row>
    <row r="33" spans="1:16" x14ac:dyDescent="0.25">
      <c r="A33" s="187">
        <v>43891</v>
      </c>
      <c r="B33" s="191">
        <v>61371</v>
      </c>
      <c r="C33" s="193">
        <v>42315</v>
      </c>
      <c r="D33" s="194">
        <v>0.6895</v>
      </c>
      <c r="E33" s="193">
        <v>59838</v>
      </c>
      <c r="F33" s="193">
        <v>48117</v>
      </c>
      <c r="G33" s="194">
        <v>0.80410000000000004</v>
      </c>
      <c r="H33" s="193">
        <v>57357</v>
      </c>
      <c r="I33" s="193">
        <v>48275</v>
      </c>
      <c r="J33" s="194">
        <v>0.8417</v>
      </c>
      <c r="K33" s="193">
        <v>51533</v>
      </c>
      <c r="L33" s="193">
        <v>44118</v>
      </c>
      <c r="M33" s="194">
        <v>0.85609999999999997</v>
      </c>
      <c r="N33" s="193">
        <v>52728</v>
      </c>
      <c r="O33" s="193">
        <v>47759</v>
      </c>
      <c r="P33" s="194">
        <v>0.90580000000000005</v>
      </c>
    </row>
    <row r="34" spans="1:16" x14ac:dyDescent="0.25">
      <c r="A34" s="187">
        <v>43922</v>
      </c>
      <c r="B34" s="191">
        <v>60491</v>
      </c>
      <c r="C34" s="193">
        <v>41490</v>
      </c>
      <c r="D34" s="194">
        <v>0.68589999999999995</v>
      </c>
      <c r="E34" s="193">
        <v>60655</v>
      </c>
      <c r="F34" s="193">
        <v>48867</v>
      </c>
      <c r="G34" s="194">
        <v>0.80569999999999997</v>
      </c>
      <c r="H34" s="193">
        <v>58352</v>
      </c>
      <c r="I34" s="193">
        <v>49293</v>
      </c>
      <c r="J34" s="194">
        <v>0.8448</v>
      </c>
      <c r="K34" s="193">
        <v>51906</v>
      </c>
      <c r="L34" s="193">
        <v>44457</v>
      </c>
      <c r="M34" s="194">
        <v>0.85650000000000004</v>
      </c>
      <c r="N34" s="193">
        <v>52831</v>
      </c>
      <c r="O34" s="193">
        <v>47697</v>
      </c>
      <c r="P34" s="194">
        <v>0.90280000000000005</v>
      </c>
    </row>
    <row r="35" spans="1:16" x14ac:dyDescent="0.25">
      <c r="A35" s="187">
        <v>43952</v>
      </c>
      <c r="B35" s="191">
        <v>59421</v>
      </c>
      <c r="C35" s="193">
        <v>40695</v>
      </c>
      <c r="D35" s="194">
        <v>0.68489999999999995</v>
      </c>
      <c r="E35" s="193">
        <v>60998</v>
      </c>
      <c r="F35" s="193">
        <v>49083</v>
      </c>
      <c r="G35" s="194">
        <v>0.80469999999999997</v>
      </c>
      <c r="H35" s="193">
        <v>59091</v>
      </c>
      <c r="I35" s="193">
        <v>50070</v>
      </c>
      <c r="J35" s="194">
        <v>0.84730000000000005</v>
      </c>
      <c r="K35" s="193">
        <v>52699</v>
      </c>
      <c r="L35" s="193">
        <v>45208</v>
      </c>
      <c r="M35" s="194">
        <v>0.8579</v>
      </c>
      <c r="N35" s="193">
        <v>52039</v>
      </c>
      <c r="O35" s="193">
        <v>46790</v>
      </c>
      <c r="P35" s="194">
        <v>0.89910000000000001</v>
      </c>
    </row>
    <row r="36" spans="1:16" x14ac:dyDescent="0.25">
      <c r="A36" s="187">
        <v>43983</v>
      </c>
      <c r="B36" s="191">
        <v>59385</v>
      </c>
      <c r="C36" s="193">
        <v>40676</v>
      </c>
      <c r="D36" s="194">
        <v>0.68500000000000005</v>
      </c>
      <c r="E36" s="193">
        <v>60778</v>
      </c>
      <c r="F36" s="193">
        <v>48765</v>
      </c>
      <c r="G36" s="194">
        <v>0.80230000000000001</v>
      </c>
      <c r="H36" s="193">
        <v>59844</v>
      </c>
      <c r="I36" s="193">
        <v>50826</v>
      </c>
      <c r="J36" s="194">
        <v>0.84930000000000005</v>
      </c>
      <c r="K36" s="193">
        <v>53964</v>
      </c>
      <c r="L36" s="193">
        <v>46375</v>
      </c>
      <c r="M36" s="194">
        <v>0.85940000000000005</v>
      </c>
      <c r="N36" s="193">
        <v>51695</v>
      </c>
      <c r="O36" s="193">
        <v>46249</v>
      </c>
      <c r="P36" s="194">
        <v>0.89470000000000005</v>
      </c>
    </row>
    <row r="37" spans="1:16" x14ac:dyDescent="0.25">
      <c r="A37" s="187">
        <v>44013</v>
      </c>
      <c r="B37" s="191">
        <v>59518</v>
      </c>
      <c r="C37" s="193">
        <v>40782</v>
      </c>
      <c r="D37" s="194">
        <v>0.68520000000000003</v>
      </c>
      <c r="E37" s="193">
        <v>59986</v>
      </c>
      <c r="F37" s="193">
        <v>48053</v>
      </c>
      <c r="G37" s="194">
        <v>0.80110000000000003</v>
      </c>
      <c r="H37" s="193">
        <v>60703</v>
      </c>
      <c r="I37" s="193">
        <v>51649</v>
      </c>
      <c r="J37" s="194">
        <v>0.8508</v>
      </c>
      <c r="K37" s="193">
        <v>54956</v>
      </c>
      <c r="L37" s="193">
        <v>47283</v>
      </c>
      <c r="M37" s="194">
        <v>0.86040000000000005</v>
      </c>
      <c r="N37" s="193">
        <v>51045</v>
      </c>
      <c r="O37" s="193">
        <v>45433</v>
      </c>
      <c r="P37" s="194">
        <v>0.8901</v>
      </c>
    </row>
    <row r="38" spans="1:16" x14ac:dyDescent="0.25">
      <c r="A38" s="187">
        <v>44044</v>
      </c>
      <c r="B38" s="191">
        <v>59486</v>
      </c>
      <c r="C38" s="193">
        <v>40680</v>
      </c>
      <c r="D38" s="194">
        <v>0.68389999999999995</v>
      </c>
      <c r="E38" s="193">
        <v>59290</v>
      </c>
      <c r="F38" s="193">
        <v>47524</v>
      </c>
      <c r="G38" s="194">
        <v>0.80159999999999998</v>
      </c>
      <c r="H38" s="193">
        <v>61255</v>
      </c>
      <c r="I38" s="193">
        <v>52062</v>
      </c>
      <c r="J38" s="194">
        <v>0.84989999999999999</v>
      </c>
      <c r="K38" s="193">
        <v>55920</v>
      </c>
      <c r="L38" s="193">
        <v>48216</v>
      </c>
      <c r="M38" s="194">
        <v>0.86219999999999997</v>
      </c>
      <c r="N38" s="193">
        <v>50798</v>
      </c>
      <c r="O38" s="193">
        <v>45008</v>
      </c>
      <c r="P38" s="194">
        <v>0.88600000000000001</v>
      </c>
    </row>
    <row r="39" spans="1:16" x14ac:dyDescent="0.25">
      <c r="A39" s="187">
        <v>44075</v>
      </c>
      <c r="B39" s="191">
        <v>59608</v>
      </c>
      <c r="C39" s="193">
        <v>40477</v>
      </c>
      <c r="D39" s="194">
        <v>0.67910000000000004</v>
      </c>
      <c r="E39" s="193">
        <v>59692</v>
      </c>
      <c r="F39" s="193">
        <v>47861</v>
      </c>
      <c r="G39" s="194">
        <v>0.80179999999999996</v>
      </c>
      <c r="H39" s="193">
        <v>60723</v>
      </c>
      <c r="I39" s="193">
        <v>51454</v>
      </c>
      <c r="J39" s="194">
        <v>0.84740000000000004</v>
      </c>
      <c r="K39" s="193">
        <v>57415</v>
      </c>
      <c r="L39" s="193">
        <v>49673</v>
      </c>
      <c r="M39" s="194">
        <v>0.86519999999999997</v>
      </c>
      <c r="N39" s="193">
        <v>50490</v>
      </c>
      <c r="O39" s="193">
        <v>44475</v>
      </c>
      <c r="P39" s="194">
        <v>0.88090000000000002</v>
      </c>
    </row>
    <row r="40" spans="1:16" x14ac:dyDescent="0.25">
      <c r="A40" s="187">
        <v>44105</v>
      </c>
      <c r="B40" s="191">
        <v>58878</v>
      </c>
      <c r="C40" s="193">
        <v>39562</v>
      </c>
      <c r="D40" s="194">
        <v>0.67190000000000005</v>
      </c>
      <c r="E40" s="193">
        <v>59616</v>
      </c>
      <c r="F40" s="193">
        <v>47689</v>
      </c>
      <c r="G40" s="194">
        <v>0.79990000000000006</v>
      </c>
      <c r="H40" s="193">
        <v>59787</v>
      </c>
      <c r="I40" s="193">
        <v>50588</v>
      </c>
      <c r="J40" s="194">
        <v>0.84609999999999996</v>
      </c>
      <c r="K40" s="193">
        <v>58224</v>
      </c>
      <c r="L40" s="193">
        <v>50552</v>
      </c>
      <c r="M40" s="194">
        <v>0.86819999999999997</v>
      </c>
      <c r="N40" s="193">
        <v>49506</v>
      </c>
      <c r="O40" s="193">
        <v>43314</v>
      </c>
      <c r="P40" s="194">
        <v>0.87490000000000001</v>
      </c>
    </row>
    <row r="41" spans="1:16" x14ac:dyDescent="0.25">
      <c r="A41" s="187">
        <v>44136</v>
      </c>
      <c r="B41" s="191">
        <v>58355</v>
      </c>
      <c r="C41" s="193">
        <v>38614</v>
      </c>
      <c r="D41" s="194">
        <v>0.66169999999999995</v>
      </c>
      <c r="E41" s="193">
        <v>59506</v>
      </c>
      <c r="F41" s="193">
        <v>47397</v>
      </c>
      <c r="G41" s="194">
        <v>0.79649999999999999</v>
      </c>
      <c r="H41" s="193">
        <v>59295</v>
      </c>
      <c r="I41" s="193">
        <v>50080</v>
      </c>
      <c r="J41" s="194">
        <v>0.84460000000000002</v>
      </c>
      <c r="K41" s="193">
        <v>59349</v>
      </c>
      <c r="L41" s="193">
        <v>51661</v>
      </c>
      <c r="M41" s="194">
        <v>0.87050000000000005</v>
      </c>
      <c r="N41" s="193">
        <v>48980</v>
      </c>
      <c r="O41" s="193">
        <v>42549</v>
      </c>
      <c r="P41" s="194">
        <v>0.86870000000000003</v>
      </c>
    </row>
  </sheetData>
  <mergeCells count="7">
    <mergeCell ref="K4:M4"/>
    <mergeCell ref="N4:P4"/>
    <mergeCell ref="B3:P3"/>
    <mergeCell ref="A3:A5"/>
    <mergeCell ref="B4:D4"/>
    <mergeCell ref="E4:G4"/>
    <mergeCell ref="H4:J4"/>
  </mergeCells>
  <pageMargins left="0.7" right="0.7" top="0.75" bottom="0.75" header="0.3" footer="0.3"/>
  <pageSetup paperSize="9"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39ED6-ABDC-403F-9B71-C3608110EF21}">
  <dimension ref="A1:AK9"/>
  <sheetViews>
    <sheetView workbookViewId="0">
      <pane xSplit="1" ySplit="3" topLeftCell="B4" activePane="bottomRight" state="frozen"/>
      <selection pane="topRight" activeCell="F1" sqref="F1:G1"/>
      <selection pane="bottomLeft" activeCell="F1" sqref="F1:G1"/>
      <selection pane="bottomRight" activeCell="B5" sqref="B5"/>
    </sheetView>
  </sheetViews>
  <sheetFormatPr defaultColWidth="8.5703125" defaultRowHeight="15" x14ac:dyDescent="0.25"/>
  <cols>
    <col min="1" max="1" width="26.42578125" style="22" customWidth="1"/>
    <col min="2" max="37" width="17.5703125" style="22" customWidth="1"/>
    <col min="38" max="16384" width="8.5703125" style="22"/>
  </cols>
  <sheetData>
    <row r="1" spans="1:37" x14ac:dyDescent="0.25">
      <c r="A1" s="324" t="s">
        <v>283</v>
      </c>
      <c r="B1" s="324"/>
      <c r="C1" s="324"/>
      <c r="D1" s="324"/>
      <c r="E1" s="324"/>
      <c r="F1" s="324"/>
      <c r="G1" s="324"/>
      <c r="H1" s="324"/>
      <c r="I1" s="324"/>
      <c r="J1" s="324"/>
      <c r="K1" s="324"/>
      <c r="L1" s="324"/>
      <c r="M1" s="324"/>
      <c r="N1" s="324"/>
      <c r="O1" s="324"/>
      <c r="P1" s="324"/>
      <c r="Q1" s="324"/>
      <c r="R1" s="324"/>
      <c r="S1" s="324"/>
      <c r="T1" s="324"/>
      <c r="U1" s="324"/>
      <c r="V1" s="324"/>
      <c r="W1" s="324"/>
      <c r="X1" s="324"/>
      <c r="Y1" s="324"/>
      <c r="Z1" s="324"/>
      <c r="AA1" s="324"/>
      <c r="AB1" s="324"/>
      <c r="AC1" s="324"/>
      <c r="AD1" s="324"/>
      <c r="AE1" s="324"/>
      <c r="AF1" s="324"/>
      <c r="AG1" s="324"/>
      <c r="AH1" s="324"/>
      <c r="AI1" s="324"/>
      <c r="AJ1" s="324"/>
      <c r="AK1" s="324"/>
    </row>
    <row r="2" spans="1:37" x14ac:dyDescent="0.25">
      <c r="A2" s="325" t="s">
        <v>284</v>
      </c>
      <c r="B2" s="326" t="s">
        <v>285</v>
      </c>
      <c r="C2" s="327"/>
      <c r="D2" s="327"/>
      <c r="E2" s="327"/>
      <c r="F2" s="327"/>
      <c r="G2" s="327"/>
      <c r="H2" s="327"/>
      <c r="I2" s="327"/>
      <c r="J2" s="327"/>
      <c r="K2" s="327"/>
      <c r="L2" s="327"/>
      <c r="M2" s="327"/>
      <c r="N2" s="327"/>
      <c r="O2" s="327"/>
      <c r="P2" s="327"/>
      <c r="Q2" s="327"/>
      <c r="R2" s="327"/>
      <c r="S2" s="327"/>
      <c r="T2" s="327"/>
      <c r="U2" s="327"/>
      <c r="V2" s="327"/>
      <c r="W2" s="327"/>
      <c r="X2" s="327"/>
      <c r="Y2" s="327"/>
      <c r="Z2" s="327"/>
      <c r="AA2" s="327"/>
      <c r="AB2" s="327"/>
      <c r="AC2" s="327"/>
      <c r="AD2" s="327"/>
      <c r="AE2" s="327"/>
      <c r="AF2" s="327"/>
      <c r="AG2" s="327"/>
      <c r="AH2" s="327"/>
      <c r="AI2" s="327"/>
      <c r="AJ2" s="327"/>
      <c r="AK2" s="328"/>
    </row>
    <row r="3" spans="1:37" x14ac:dyDescent="0.25">
      <c r="A3" s="325"/>
      <c r="B3" s="50">
        <v>1</v>
      </c>
      <c r="C3" s="50">
        <v>2</v>
      </c>
      <c r="D3" s="50">
        <v>3</v>
      </c>
      <c r="E3" s="50">
        <v>4</v>
      </c>
      <c r="F3" s="50">
        <v>5</v>
      </c>
      <c r="G3" s="50">
        <v>6</v>
      </c>
      <c r="H3" s="50">
        <v>7</v>
      </c>
      <c r="I3" s="50">
        <v>8</v>
      </c>
      <c r="J3" s="50">
        <v>9</v>
      </c>
      <c r="K3" s="50">
        <v>10</v>
      </c>
      <c r="L3" s="50">
        <v>11</v>
      </c>
      <c r="M3" s="50">
        <v>12</v>
      </c>
      <c r="N3" s="50">
        <v>13</v>
      </c>
      <c r="O3" s="50">
        <v>14</v>
      </c>
      <c r="P3" s="50">
        <v>15</v>
      </c>
      <c r="Q3" s="50">
        <v>16</v>
      </c>
      <c r="R3" s="50">
        <v>17</v>
      </c>
      <c r="S3" s="50">
        <v>18</v>
      </c>
      <c r="T3" s="50">
        <v>19</v>
      </c>
      <c r="U3" s="50">
        <v>20</v>
      </c>
      <c r="V3" s="50">
        <v>21</v>
      </c>
      <c r="W3" s="50">
        <v>22</v>
      </c>
      <c r="X3" s="50">
        <v>23</v>
      </c>
      <c r="Y3" s="50">
        <v>24</v>
      </c>
      <c r="Z3" s="50">
        <v>25</v>
      </c>
      <c r="AA3" s="50">
        <v>26</v>
      </c>
      <c r="AB3" s="50">
        <v>27</v>
      </c>
      <c r="AC3" s="50">
        <v>28</v>
      </c>
      <c r="AD3" s="50">
        <v>29</v>
      </c>
      <c r="AE3" s="50">
        <v>30</v>
      </c>
      <c r="AF3" s="50">
        <v>31</v>
      </c>
      <c r="AG3" s="50">
        <v>32</v>
      </c>
      <c r="AH3" s="50">
        <v>33</v>
      </c>
      <c r="AI3" s="50">
        <v>34</v>
      </c>
      <c r="AJ3" s="50">
        <v>35</v>
      </c>
      <c r="AK3" s="50">
        <v>36</v>
      </c>
    </row>
    <row r="4" spans="1:37" x14ac:dyDescent="0.25">
      <c r="A4" s="51" t="s">
        <v>286</v>
      </c>
      <c r="B4" s="188">
        <v>5547</v>
      </c>
      <c r="C4" s="189">
        <v>12343</v>
      </c>
      <c r="D4" s="189">
        <v>19555</v>
      </c>
      <c r="E4" s="189">
        <v>26891</v>
      </c>
      <c r="F4" s="189">
        <v>34495</v>
      </c>
      <c r="G4" s="189">
        <v>41326</v>
      </c>
      <c r="H4" s="189">
        <v>47095</v>
      </c>
      <c r="I4" s="189">
        <v>54966</v>
      </c>
      <c r="J4" s="189">
        <v>63158</v>
      </c>
      <c r="K4" s="189">
        <v>70264</v>
      </c>
      <c r="L4" s="189">
        <v>78294</v>
      </c>
      <c r="M4" s="189">
        <v>85643</v>
      </c>
      <c r="N4" s="189">
        <v>87587</v>
      </c>
      <c r="O4" s="189">
        <v>88337</v>
      </c>
      <c r="P4" s="189">
        <v>88785</v>
      </c>
      <c r="Q4" s="189">
        <v>89064</v>
      </c>
      <c r="R4" s="189">
        <v>89271</v>
      </c>
      <c r="S4" s="189">
        <v>89433</v>
      </c>
      <c r="T4" s="189">
        <v>89539</v>
      </c>
      <c r="U4" s="189">
        <v>89663</v>
      </c>
      <c r="V4" s="189">
        <v>89767</v>
      </c>
      <c r="W4" s="189">
        <v>89839</v>
      </c>
      <c r="X4" s="189">
        <v>89931</v>
      </c>
      <c r="Y4" s="189">
        <v>90032</v>
      </c>
      <c r="Z4" s="189">
        <v>90090</v>
      </c>
      <c r="AA4" s="189">
        <v>90147</v>
      </c>
      <c r="AB4" s="189">
        <v>90205</v>
      </c>
      <c r="AC4" s="189">
        <v>90254</v>
      </c>
      <c r="AD4" s="189">
        <v>90318</v>
      </c>
      <c r="AE4" s="189">
        <v>90359</v>
      </c>
      <c r="AF4" s="189">
        <v>90396</v>
      </c>
      <c r="AG4" s="189">
        <v>90451</v>
      </c>
      <c r="AH4" s="189">
        <v>90489</v>
      </c>
      <c r="AI4" s="189">
        <v>90517</v>
      </c>
      <c r="AJ4" s="189">
        <v>90565</v>
      </c>
      <c r="AK4" s="189">
        <v>90595</v>
      </c>
    </row>
    <row r="5" spans="1:37" x14ac:dyDescent="0.25">
      <c r="A5" s="51" t="s">
        <v>287</v>
      </c>
      <c r="B5" s="191">
        <v>4904</v>
      </c>
      <c r="C5" s="193">
        <v>12258</v>
      </c>
      <c r="D5" s="193">
        <v>19699</v>
      </c>
      <c r="E5" s="193">
        <v>26351</v>
      </c>
      <c r="F5" s="193">
        <v>34480</v>
      </c>
      <c r="G5" s="193">
        <v>41057</v>
      </c>
      <c r="H5" s="193">
        <v>47039</v>
      </c>
      <c r="I5" s="193">
        <v>54566</v>
      </c>
      <c r="J5" s="193">
        <v>63423</v>
      </c>
      <c r="K5" s="193">
        <v>69284</v>
      </c>
      <c r="L5" s="193">
        <v>77849</v>
      </c>
      <c r="M5" s="193">
        <v>85200</v>
      </c>
      <c r="N5" s="193">
        <v>87259</v>
      </c>
      <c r="O5" s="193">
        <v>88046</v>
      </c>
      <c r="P5" s="193">
        <v>88453</v>
      </c>
      <c r="Q5" s="193">
        <v>88693</v>
      </c>
      <c r="R5" s="193">
        <v>88924</v>
      </c>
      <c r="S5" s="193">
        <v>89064</v>
      </c>
      <c r="T5" s="193">
        <v>89226</v>
      </c>
      <c r="U5" s="193">
        <v>89375</v>
      </c>
      <c r="V5" s="193">
        <v>89486</v>
      </c>
      <c r="W5" s="193">
        <v>89585</v>
      </c>
      <c r="X5" s="193">
        <v>89685</v>
      </c>
      <c r="Y5" s="193">
        <v>89768</v>
      </c>
      <c r="Z5" s="193">
        <v>89848</v>
      </c>
      <c r="AA5" s="193">
        <v>89912</v>
      </c>
      <c r="AB5" s="193">
        <v>89970</v>
      </c>
      <c r="AC5" s="193">
        <v>90011</v>
      </c>
      <c r="AD5" s="193">
        <v>90062</v>
      </c>
      <c r="AE5" s="193">
        <v>90116</v>
      </c>
      <c r="AF5" s="193">
        <v>90142</v>
      </c>
      <c r="AG5" s="193">
        <v>90197</v>
      </c>
      <c r="AH5" s="193">
        <v>90238</v>
      </c>
      <c r="AI5" s="193">
        <v>90275</v>
      </c>
      <c r="AJ5" s="193">
        <v>90301</v>
      </c>
      <c r="AK5" s="193">
        <v>90331</v>
      </c>
    </row>
    <row r="6" spans="1:37" x14ac:dyDescent="0.25">
      <c r="A6" s="51" t="s">
        <v>288</v>
      </c>
      <c r="B6" s="191">
        <v>5023</v>
      </c>
      <c r="C6" s="193">
        <v>12492</v>
      </c>
      <c r="D6" s="193">
        <v>19340</v>
      </c>
      <c r="E6" s="193">
        <v>26286</v>
      </c>
      <c r="F6" s="193">
        <v>34474</v>
      </c>
      <c r="G6" s="193">
        <v>41104</v>
      </c>
      <c r="H6" s="193">
        <v>47732</v>
      </c>
      <c r="I6" s="193">
        <v>55689</v>
      </c>
      <c r="J6" s="193">
        <v>63982</v>
      </c>
      <c r="K6" s="193">
        <v>71108</v>
      </c>
      <c r="L6" s="193">
        <v>79747</v>
      </c>
      <c r="M6" s="193">
        <v>87195</v>
      </c>
      <c r="N6" s="193">
        <v>89496</v>
      </c>
      <c r="O6" s="193">
        <v>90392</v>
      </c>
      <c r="P6" s="193">
        <v>90867</v>
      </c>
      <c r="Q6" s="193">
        <v>91208</v>
      </c>
      <c r="R6" s="193">
        <v>91496</v>
      </c>
      <c r="S6" s="193">
        <v>91646</v>
      </c>
      <c r="T6" s="193">
        <v>91772</v>
      </c>
      <c r="U6" s="193">
        <v>91909</v>
      </c>
      <c r="V6" s="193">
        <v>92052</v>
      </c>
      <c r="W6" s="193">
        <v>92124</v>
      </c>
      <c r="X6" s="193">
        <v>92232</v>
      </c>
      <c r="Y6" s="193">
        <v>92314</v>
      </c>
      <c r="Z6" s="193">
        <v>92399</v>
      </c>
      <c r="AA6" s="193">
        <v>92470</v>
      </c>
      <c r="AB6" s="193">
        <v>92516</v>
      </c>
      <c r="AC6" s="193">
        <v>92561</v>
      </c>
      <c r="AD6" s="193">
        <v>92617</v>
      </c>
      <c r="AE6" s="193">
        <v>92661</v>
      </c>
      <c r="AF6" s="193">
        <v>92697</v>
      </c>
      <c r="AG6" s="193">
        <v>92744</v>
      </c>
      <c r="AH6" s="193">
        <v>92792</v>
      </c>
      <c r="AI6" s="193">
        <v>92825</v>
      </c>
      <c r="AJ6" s="193">
        <v>92855</v>
      </c>
      <c r="AK6" s="193">
        <v>92893</v>
      </c>
    </row>
    <row r="7" spans="1:37" x14ac:dyDescent="0.25">
      <c r="A7" s="51" t="s">
        <v>289</v>
      </c>
      <c r="B7" s="191">
        <v>5623</v>
      </c>
      <c r="C7" s="193">
        <v>13620</v>
      </c>
      <c r="D7" s="193">
        <v>20846</v>
      </c>
      <c r="E7" s="193">
        <v>28772</v>
      </c>
      <c r="F7" s="193">
        <v>37471</v>
      </c>
      <c r="G7" s="193">
        <v>44071</v>
      </c>
      <c r="H7" s="193">
        <v>50977</v>
      </c>
      <c r="I7" s="193">
        <v>59284</v>
      </c>
      <c r="J7" s="193">
        <v>68207</v>
      </c>
      <c r="K7" s="193">
        <v>75171</v>
      </c>
      <c r="L7" s="193">
        <v>83845</v>
      </c>
      <c r="M7" s="193">
        <v>91198</v>
      </c>
      <c r="N7" s="193">
        <v>93626</v>
      </c>
      <c r="O7" s="193">
        <v>94479</v>
      </c>
      <c r="P7" s="193">
        <v>94936</v>
      </c>
      <c r="Q7" s="193">
        <v>95253</v>
      </c>
      <c r="R7" s="193">
        <v>95512</v>
      </c>
      <c r="S7" s="193">
        <v>95690</v>
      </c>
      <c r="T7" s="193">
        <v>95826</v>
      </c>
      <c r="U7" s="193">
        <v>95945</v>
      </c>
      <c r="V7" s="193">
        <v>96042</v>
      </c>
      <c r="W7" s="193">
        <v>96086</v>
      </c>
      <c r="X7" s="193">
        <v>96162</v>
      </c>
      <c r="Y7" s="193">
        <v>96257</v>
      </c>
      <c r="Z7" s="193">
        <v>96348</v>
      </c>
      <c r="AA7" s="193">
        <v>96416</v>
      </c>
      <c r="AB7" s="248">
        <v>96479</v>
      </c>
      <c r="AC7" s="248">
        <v>96534</v>
      </c>
      <c r="AD7" s="248">
        <v>96589</v>
      </c>
      <c r="AE7" s="207"/>
      <c r="AF7" s="207"/>
      <c r="AG7" s="207"/>
      <c r="AH7" s="207"/>
      <c r="AI7" s="207"/>
      <c r="AJ7" s="207"/>
      <c r="AK7" s="207"/>
    </row>
    <row r="8" spans="1:37" x14ac:dyDescent="0.25">
      <c r="A8" s="51" t="s">
        <v>290</v>
      </c>
      <c r="B8" s="191">
        <v>5864</v>
      </c>
      <c r="C8" s="193">
        <v>13597</v>
      </c>
      <c r="D8" s="193">
        <v>21446</v>
      </c>
      <c r="E8" s="193">
        <v>29460</v>
      </c>
      <c r="F8" s="193">
        <v>37589</v>
      </c>
      <c r="G8" s="193">
        <v>44176</v>
      </c>
      <c r="H8" s="193">
        <v>51122</v>
      </c>
      <c r="I8" s="193">
        <v>59412</v>
      </c>
      <c r="J8" s="193">
        <v>67170</v>
      </c>
      <c r="K8" s="193">
        <v>72521</v>
      </c>
      <c r="L8" s="193">
        <v>79400</v>
      </c>
      <c r="M8" s="193">
        <v>87127</v>
      </c>
      <c r="N8" s="193">
        <v>89490</v>
      </c>
      <c r="O8" s="193">
        <v>90267</v>
      </c>
      <c r="P8" s="248">
        <v>90774</v>
      </c>
      <c r="Q8" s="248">
        <v>91085</v>
      </c>
      <c r="R8" s="248">
        <v>91361</v>
      </c>
      <c r="S8" s="207"/>
      <c r="T8" s="207"/>
      <c r="U8" s="207"/>
      <c r="V8" s="207"/>
      <c r="W8" s="207"/>
      <c r="X8" s="207"/>
      <c r="Y8" s="207"/>
      <c r="Z8" s="207"/>
      <c r="AA8" s="207"/>
      <c r="AB8" s="207"/>
      <c r="AC8" s="207"/>
      <c r="AD8" s="207"/>
      <c r="AE8" s="207"/>
      <c r="AF8" s="207"/>
      <c r="AG8" s="207"/>
      <c r="AH8" s="207"/>
      <c r="AI8" s="207"/>
      <c r="AJ8" s="207"/>
      <c r="AK8" s="207"/>
    </row>
    <row r="9" spans="1:37" x14ac:dyDescent="0.25">
      <c r="A9" s="51" t="s">
        <v>291</v>
      </c>
      <c r="B9" s="191">
        <v>5784</v>
      </c>
      <c r="C9" s="193">
        <v>12889</v>
      </c>
      <c r="D9" s="248">
        <v>20871</v>
      </c>
      <c r="E9" s="248">
        <v>28431</v>
      </c>
      <c r="F9" s="248">
        <v>36818</v>
      </c>
      <c r="G9" s="207"/>
      <c r="H9" s="207"/>
      <c r="I9" s="207"/>
      <c r="J9" s="207"/>
      <c r="K9" s="207"/>
      <c r="L9" s="207"/>
      <c r="M9" s="207"/>
      <c r="N9" s="207"/>
      <c r="O9" s="207"/>
      <c r="P9" s="207"/>
      <c r="Q9" s="207"/>
      <c r="R9" s="207"/>
      <c r="S9" s="207"/>
      <c r="T9" s="207"/>
      <c r="U9" s="207"/>
      <c r="V9" s="207"/>
      <c r="W9" s="207"/>
      <c r="X9" s="207"/>
      <c r="Y9" s="207"/>
      <c r="Z9" s="207"/>
      <c r="AA9" s="207"/>
      <c r="AB9" s="207"/>
      <c r="AC9" s="207"/>
      <c r="AD9" s="207"/>
      <c r="AE9" s="207"/>
      <c r="AF9" s="207"/>
      <c r="AG9" s="207"/>
      <c r="AH9" s="207"/>
      <c r="AI9" s="207"/>
      <c r="AJ9" s="207"/>
      <c r="AK9" s="207"/>
    </row>
  </sheetData>
  <mergeCells count="3">
    <mergeCell ref="A1:AK1"/>
    <mergeCell ref="A2:A3"/>
    <mergeCell ref="B2:AK2"/>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177B0-C392-4AA0-ACC5-034F07F7FA47}">
  <dimension ref="A1:AK9"/>
  <sheetViews>
    <sheetView workbookViewId="0">
      <pane xSplit="1" ySplit="3" topLeftCell="B4" activePane="bottomRight" state="frozen"/>
      <selection pane="topRight" activeCell="F1" sqref="F1:G1"/>
      <selection pane="bottomLeft" activeCell="F1" sqref="F1:G1"/>
      <selection pane="bottomRight" activeCell="B5" sqref="B5"/>
    </sheetView>
  </sheetViews>
  <sheetFormatPr defaultColWidth="8.5703125" defaultRowHeight="15" x14ac:dyDescent="0.25"/>
  <cols>
    <col min="1" max="1" width="22.42578125" style="22" customWidth="1"/>
    <col min="2" max="2" width="17.5703125" style="22" customWidth="1"/>
    <col min="3" max="3" width="19.42578125" style="22" customWidth="1"/>
    <col min="4" max="4" width="20.85546875" style="22" customWidth="1"/>
    <col min="5" max="5" width="18.85546875" style="22" customWidth="1"/>
    <col min="6" max="15" width="19.5703125" style="22" bestFit="1" customWidth="1"/>
    <col min="16" max="17" width="20.85546875" style="22" bestFit="1" customWidth="1"/>
    <col min="18" max="37" width="22.42578125" style="22" bestFit="1" customWidth="1"/>
    <col min="38" max="16384" width="8.5703125" style="22"/>
  </cols>
  <sheetData>
    <row r="1" spans="1:37" x14ac:dyDescent="0.25">
      <c r="A1" s="329" t="s">
        <v>292</v>
      </c>
      <c r="B1" s="329"/>
      <c r="C1" s="329"/>
      <c r="D1" s="329"/>
      <c r="E1" s="329"/>
      <c r="F1" s="329"/>
      <c r="G1" s="329"/>
      <c r="H1" s="329"/>
      <c r="I1" s="329"/>
      <c r="J1" s="329"/>
      <c r="K1" s="329"/>
      <c r="L1" s="329"/>
      <c r="M1" s="329"/>
      <c r="N1" s="329"/>
      <c r="O1" s="329"/>
      <c r="P1" s="329"/>
      <c r="Q1" s="329"/>
      <c r="R1" s="329"/>
      <c r="S1" s="329"/>
      <c r="T1" s="329"/>
      <c r="U1" s="329"/>
      <c r="V1" s="329"/>
      <c r="W1" s="329"/>
      <c r="X1" s="329"/>
      <c r="Y1" s="329"/>
      <c r="Z1" s="329"/>
      <c r="AA1" s="329"/>
      <c r="AB1" s="329"/>
      <c r="AC1" s="329"/>
      <c r="AD1" s="329"/>
      <c r="AE1" s="329"/>
      <c r="AF1" s="329"/>
      <c r="AG1" s="329"/>
      <c r="AH1" s="329"/>
      <c r="AI1" s="329"/>
      <c r="AJ1" s="329"/>
      <c r="AK1" s="329"/>
    </row>
    <row r="2" spans="1:37" x14ac:dyDescent="0.25">
      <c r="A2" s="330" t="s">
        <v>284</v>
      </c>
      <c r="B2" s="331" t="s">
        <v>285</v>
      </c>
      <c r="C2" s="332"/>
      <c r="D2" s="332"/>
      <c r="E2" s="332"/>
      <c r="F2" s="332"/>
      <c r="G2" s="332"/>
      <c r="H2" s="332"/>
      <c r="I2" s="332"/>
      <c r="J2" s="332"/>
      <c r="K2" s="332"/>
      <c r="L2" s="332"/>
      <c r="M2" s="332"/>
      <c r="N2" s="332"/>
      <c r="O2" s="332"/>
      <c r="P2" s="332"/>
      <c r="Q2" s="332"/>
      <c r="R2" s="332"/>
      <c r="S2" s="332"/>
      <c r="T2" s="332"/>
      <c r="U2" s="332"/>
      <c r="V2" s="332"/>
      <c r="W2" s="332"/>
      <c r="X2" s="332"/>
      <c r="Y2" s="332"/>
      <c r="Z2" s="332"/>
      <c r="AA2" s="332"/>
      <c r="AB2" s="332"/>
      <c r="AC2" s="332"/>
      <c r="AD2" s="332"/>
      <c r="AE2" s="332"/>
      <c r="AF2" s="332"/>
      <c r="AG2" s="332"/>
      <c r="AH2" s="332"/>
      <c r="AI2" s="332"/>
      <c r="AJ2" s="332"/>
      <c r="AK2" s="333"/>
    </row>
    <row r="3" spans="1:37" x14ac:dyDescent="0.25">
      <c r="A3" s="330"/>
      <c r="B3" s="94">
        <v>1</v>
      </c>
      <c r="C3" s="94">
        <v>2</v>
      </c>
      <c r="D3" s="94">
        <v>3</v>
      </c>
      <c r="E3" s="94">
        <v>4</v>
      </c>
      <c r="F3" s="94">
        <v>5</v>
      </c>
      <c r="G3" s="94">
        <v>6</v>
      </c>
      <c r="H3" s="94">
        <v>7</v>
      </c>
      <c r="I3" s="94">
        <v>8</v>
      </c>
      <c r="J3" s="94">
        <v>9</v>
      </c>
      <c r="K3" s="94">
        <v>10</v>
      </c>
      <c r="L3" s="94">
        <v>11</v>
      </c>
      <c r="M3" s="94">
        <v>12</v>
      </c>
      <c r="N3" s="94">
        <v>13</v>
      </c>
      <c r="O3" s="94">
        <v>14</v>
      </c>
      <c r="P3" s="94">
        <v>15</v>
      </c>
      <c r="Q3" s="94">
        <v>16</v>
      </c>
      <c r="R3" s="94">
        <v>17</v>
      </c>
      <c r="S3" s="94">
        <v>18</v>
      </c>
      <c r="T3" s="94">
        <v>19</v>
      </c>
      <c r="U3" s="94">
        <v>20</v>
      </c>
      <c r="V3" s="94">
        <v>21</v>
      </c>
      <c r="W3" s="94">
        <v>22</v>
      </c>
      <c r="X3" s="94">
        <v>23</v>
      </c>
      <c r="Y3" s="94">
        <v>24</v>
      </c>
      <c r="Z3" s="94">
        <v>25</v>
      </c>
      <c r="AA3" s="94">
        <v>26</v>
      </c>
      <c r="AB3" s="94">
        <v>27</v>
      </c>
      <c r="AC3" s="94">
        <v>28</v>
      </c>
      <c r="AD3" s="94">
        <v>29</v>
      </c>
      <c r="AE3" s="94">
        <v>30</v>
      </c>
      <c r="AF3" s="94">
        <v>31</v>
      </c>
      <c r="AG3" s="94">
        <v>32</v>
      </c>
      <c r="AH3" s="94">
        <v>33</v>
      </c>
      <c r="AI3" s="94">
        <v>34</v>
      </c>
      <c r="AJ3" s="94">
        <v>35</v>
      </c>
      <c r="AK3" s="94">
        <v>36</v>
      </c>
    </row>
    <row r="4" spans="1:37" x14ac:dyDescent="0.25">
      <c r="A4" s="48" t="s">
        <v>286</v>
      </c>
      <c r="B4" s="202">
        <v>2143088</v>
      </c>
      <c r="C4" s="208">
        <v>12304913</v>
      </c>
      <c r="D4" s="208">
        <v>33169762</v>
      </c>
      <c r="E4" s="208">
        <v>60149228</v>
      </c>
      <c r="F4" s="208">
        <v>95966243</v>
      </c>
      <c r="G4" s="208">
        <v>141014486</v>
      </c>
      <c r="H4" s="208">
        <v>182377714</v>
      </c>
      <c r="I4" s="208">
        <v>231073711</v>
      </c>
      <c r="J4" s="208">
        <v>289391892</v>
      </c>
      <c r="K4" s="208">
        <v>351107161</v>
      </c>
      <c r="L4" s="208">
        <v>418171172</v>
      </c>
      <c r="M4" s="208">
        <v>494021066</v>
      </c>
      <c r="N4" s="208">
        <v>562201014</v>
      </c>
      <c r="O4" s="208">
        <v>629534308</v>
      </c>
      <c r="P4" s="208">
        <v>688527453</v>
      </c>
      <c r="Q4" s="208">
        <v>734685780</v>
      </c>
      <c r="R4" s="208">
        <v>777987922</v>
      </c>
      <c r="S4" s="208">
        <v>816962916</v>
      </c>
      <c r="T4" s="208">
        <v>846813137</v>
      </c>
      <c r="U4" s="208">
        <v>875265290</v>
      </c>
      <c r="V4" s="208">
        <v>911069429</v>
      </c>
      <c r="W4" s="208">
        <v>935648618</v>
      </c>
      <c r="X4" s="208">
        <v>966935397</v>
      </c>
      <c r="Y4" s="208">
        <v>995452848</v>
      </c>
      <c r="Z4" s="208">
        <v>1021517308</v>
      </c>
      <c r="AA4" s="208">
        <v>1050141388</v>
      </c>
      <c r="AB4" s="208">
        <v>1073735573</v>
      </c>
      <c r="AC4" s="208">
        <v>1096122710</v>
      </c>
      <c r="AD4" s="208">
        <v>1117560060</v>
      </c>
      <c r="AE4" s="208">
        <v>1141301318</v>
      </c>
      <c r="AF4" s="208">
        <v>1164369540</v>
      </c>
      <c r="AG4" s="208">
        <v>1183729300</v>
      </c>
      <c r="AH4" s="208">
        <v>1205651232</v>
      </c>
      <c r="AI4" s="208">
        <v>1224839197</v>
      </c>
      <c r="AJ4" s="208">
        <v>1247121658</v>
      </c>
      <c r="AK4" s="208">
        <v>1269929673</v>
      </c>
    </row>
    <row r="5" spans="1:37" x14ac:dyDescent="0.25">
      <c r="A5" s="48" t="s">
        <v>287</v>
      </c>
      <c r="B5" s="209">
        <v>1798979</v>
      </c>
      <c r="C5" s="210">
        <v>13414554</v>
      </c>
      <c r="D5" s="210">
        <v>39025314</v>
      </c>
      <c r="E5" s="210">
        <v>69841074</v>
      </c>
      <c r="F5" s="210">
        <v>113566251</v>
      </c>
      <c r="G5" s="210">
        <v>164168621</v>
      </c>
      <c r="H5" s="210">
        <v>212767716</v>
      </c>
      <c r="I5" s="210">
        <v>265554531</v>
      </c>
      <c r="J5" s="210">
        <v>335808591</v>
      </c>
      <c r="K5" s="210">
        <v>394741994</v>
      </c>
      <c r="L5" s="210">
        <v>478844740</v>
      </c>
      <c r="M5" s="210">
        <v>559188439</v>
      </c>
      <c r="N5" s="210">
        <v>636519297</v>
      </c>
      <c r="O5" s="210">
        <v>712291965</v>
      </c>
      <c r="P5" s="210">
        <v>771521267</v>
      </c>
      <c r="Q5" s="210">
        <v>825068073</v>
      </c>
      <c r="R5" s="210">
        <v>868208127</v>
      </c>
      <c r="S5" s="210">
        <v>910900253</v>
      </c>
      <c r="T5" s="210">
        <v>949016796</v>
      </c>
      <c r="U5" s="210">
        <v>986071319</v>
      </c>
      <c r="V5" s="210">
        <v>1022205627</v>
      </c>
      <c r="W5" s="210">
        <v>1053442033</v>
      </c>
      <c r="X5" s="210">
        <v>1087669432</v>
      </c>
      <c r="Y5" s="210">
        <v>1119310267</v>
      </c>
      <c r="Z5" s="210">
        <v>1152581757</v>
      </c>
      <c r="AA5" s="210">
        <v>1188220737</v>
      </c>
      <c r="AB5" s="210">
        <v>1217301702</v>
      </c>
      <c r="AC5" s="210">
        <v>1247089682</v>
      </c>
      <c r="AD5" s="210">
        <v>1275313282</v>
      </c>
      <c r="AE5" s="210">
        <v>1302001391</v>
      </c>
      <c r="AF5" s="210">
        <v>1327564071</v>
      </c>
      <c r="AG5" s="210">
        <v>1352021164</v>
      </c>
      <c r="AH5" s="210">
        <v>1378193272</v>
      </c>
      <c r="AI5" s="210">
        <v>1404603076</v>
      </c>
      <c r="AJ5" s="210">
        <v>1435836115</v>
      </c>
      <c r="AK5" s="210">
        <v>1462440564</v>
      </c>
    </row>
    <row r="6" spans="1:37" x14ac:dyDescent="0.25">
      <c r="A6" s="48" t="s">
        <v>288</v>
      </c>
      <c r="B6" s="209">
        <v>2392187</v>
      </c>
      <c r="C6" s="210">
        <v>16782577</v>
      </c>
      <c r="D6" s="210">
        <v>42577212</v>
      </c>
      <c r="E6" s="210">
        <v>77919958</v>
      </c>
      <c r="F6" s="210">
        <v>125234109</v>
      </c>
      <c r="G6" s="210">
        <v>174322638</v>
      </c>
      <c r="H6" s="210">
        <v>231096327</v>
      </c>
      <c r="I6" s="210">
        <v>287528332</v>
      </c>
      <c r="J6" s="210">
        <v>360925461</v>
      </c>
      <c r="K6" s="210">
        <v>424791724</v>
      </c>
      <c r="L6" s="210">
        <v>501851809</v>
      </c>
      <c r="M6" s="210">
        <v>584453923</v>
      </c>
      <c r="N6" s="210">
        <v>685587502</v>
      </c>
      <c r="O6" s="210">
        <v>782347289</v>
      </c>
      <c r="P6" s="210">
        <v>860262648</v>
      </c>
      <c r="Q6" s="210">
        <v>925810604</v>
      </c>
      <c r="R6" s="210">
        <v>986334833</v>
      </c>
      <c r="S6" s="210">
        <v>1039571943</v>
      </c>
      <c r="T6" s="210">
        <v>1085124716</v>
      </c>
      <c r="U6" s="210">
        <v>1129768807</v>
      </c>
      <c r="V6" s="210">
        <v>1176719686</v>
      </c>
      <c r="W6" s="210">
        <v>1222430685</v>
      </c>
      <c r="X6" s="210">
        <v>1269560870</v>
      </c>
      <c r="Y6" s="210">
        <v>1310517228</v>
      </c>
      <c r="Z6" s="210">
        <v>1355449725</v>
      </c>
      <c r="AA6" s="210">
        <v>1394765534</v>
      </c>
      <c r="AB6" s="210">
        <v>1435543328</v>
      </c>
      <c r="AC6" s="210">
        <v>1476961969</v>
      </c>
      <c r="AD6" s="210">
        <v>1514966054</v>
      </c>
      <c r="AE6" s="210">
        <v>1554602109</v>
      </c>
      <c r="AF6" s="210">
        <v>1586164628</v>
      </c>
      <c r="AG6" s="210">
        <v>1618628851</v>
      </c>
      <c r="AH6" s="210">
        <v>1654805179</v>
      </c>
      <c r="AI6" s="210">
        <v>1692180188</v>
      </c>
      <c r="AJ6" s="210">
        <v>1725136025</v>
      </c>
      <c r="AK6" s="210">
        <v>1762288348</v>
      </c>
    </row>
    <row r="7" spans="1:37" x14ac:dyDescent="0.25">
      <c r="A7" s="48" t="s">
        <v>289</v>
      </c>
      <c r="B7" s="209">
        <v>1965242</v>
      </c>
      <c r="C7" s="210">
        <v>17502536</v>
      </c>
      <c r="D7" s="210">
        <v>45850935</v>
      </c>
      <c r="E7" s="210">
        <v>84898344</v>
      </c>
      <c r="F7" s="210">
        <v>132942534</v>
      </c>
      <c r="G7" s="210">
        <v>187548192</v>
      </c>
      <c r="H7" s="210">
        <v>243652154</v>
      </c>
      <c r="I7" s="210">
        <v>303413758</v>
      </c>
      <c r="J7" s="210">
        <v>370792939</v>
      </c>
      <c r="K7" s="210">
        <v>441623660</v>
      </c>
      <c r="L7" s="210">
        <v>533755573</v>
      </c>
      <c r="M7" s="210">
        <v>617824101</v>
      </c>
      <c r="N7" s="210">
        <v>737505416</v>
      </c>
      <c r="O7" s="210">
        <v>831579448</v>
      </c>
      <c r="P7" s="210">
        <v>913169815</v>
      </c>
      <c r="Q7" s="210">
        <v>994992497</v>
      </c>
      <c r="R7" s="210">
        <v>1067198928</v>
      </c>
      <c r="S7" s="210">
        <v>1139277992</v>
      </c>
      <c r="T7" s="210">
        <v>1192318808</v>
      </c>
      <c r="U7" s="210">
        <v>1247876469</v>
      </c>
      <c r="V7" s="210">
        <v>1303158567</v>
      </c>
      <c r="W7" s="210">
        <v>1357029326</v>
      </c>
      <c r="X7" s="210">
        <v>1407049902</v>
      </c>
      <c r="Y7" s="210">
        <v>1460321866</v>
      </c>
      <c r="Z7" s="210">
        <v>1514639515</v>
      </c>
      <c r="AA7" s="210">
        <v>1564872335</v>
      </c>
      <c r="AB7" s="210">
        <v>1617680935</v>
      </c>
      <c r="AC7" s="210">
        <v>1666328435</v>
      </c>
      <c r="AD7" s="210">
        <v>1709892993</v>
      </c>
      <c r="AE7" s="192"/>
      <c r="AF7" s="192"/>
      <c r="AG7" s="192"/>
      <c r="AH7" s="192"/>
      <c r="AI7" s="192"/>
      <c r="AJ7" s="192"/>
      <c r="AK7" s="192"/>
    </row>
    <row r="8" spans="1:37" x14ac:dyDescent="0.25">
      <c r="A8" s="48" t="s">
        <v>290</v>
      </c>
      <c r="B8" s="209">
        <v>2302945</v>
      </c>
      <c r="C8" s="210">
        <v>15790985</v>
      </c>
      <c r="D8" s="210">
        <v>43760273</v>
      </c>
      <c r="E8" s="210">
        <v>89512239</v>
      </c>
      <c r="F8" s="210">
        <v>145015540</v>
      </c>
      <c r="G8" s="210">
        <v>213957246</v>
      </c>
      <c r="H8" s="210">
        <v>277308292</v>
      </c>
      <c r="I8" s="210">
        <v>350972486</v>
      </c>
      <c r="J8" s="210">
        <v>431652149</v>
      </c>
      <c r="K8" s="210">
        <v>520308416</v>
      </c>
      <c r="L8" s="210">
        <v>606786869</v>
      </c>
      <c r="M8" s="210">
        <v>710000169</v>
      </c>
      <c r="N8" s="210">
        <v>819127248</v>
      </c>
      <c r="O8" s="210">
        <v>918087421</v>
      </c>
      <c r="P8" s="210">
        <v>1015620565</v>
      </c>
      <c r="Q8" s="210">
        <v>1096648159</v>
      </c>
      <c r="R8" s="210">
        <v>1166472829</v>
      </c>
      <c r="S8" s="192"/>
      <c r="T8" s="192"/>
      <c r="U8" s="192"/>
      <c r="V8" s="192"/>
      <c r="W8" s="192"/>
      <c r="X8" s="192"/>
      <c r="Y8" s="192"/>
      <c r="Z8" s="192"/>
      <c r="AA8" s="192"/>
      <c r="AB8" s="192"/>
      <c r="AC8" s="192"/>
      <c r="AD8" s="192"/>
      <c r="AE8" s="192"/>
      <c r="AF8" s="192"/>
      <c r="AG8" s="192"/>
      <c r="AH8" s="192"/>
      <c r="AI8" s="192"/>
      <c r="AJ8" s="192"/>
      <c r="AK8" s="192"/>
    </row>
    <row r="9" spans="1:37" x14ac:dyDescent="0.25">
      <c r="A9" s="48" t="s">
        <v>291</v>
      </c>
      <c r="B9" s="209">
        <v>4027555</v>
      </c>
      <c r="C9" s="210">
        <v>19903032</v>
      </c>
      <c r="D9" s="210">
        <v>52724130</v>
      </c>
      <c r="E9" s="210">
        <v>96736618</v>
      </c>
      <c r="F9" s="210">
        <v>150948467</v>
      </c>
      <c r="G9" s="192"/>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c r="AH9" s="192"/>
      <c r="AI9" s="192"/>
      <c r="AJ9" s="192"/>
      <c r="AK9" s="192"/>
    </row>
  </sheetData>
  <mergeCells count="3">
    <mergeCell ref="A1:AK1"/>
    <mergeCell ref="A2:A3"/>
    <mergeCell ref="B2:AK2"/>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9B3F2-4827-4713-B49D-4D5647765F1A}">
  <sheetPr>
    <pageSetUpPr fitToPage="1"/>
  </sheetPr>
  <dimension ref="A1:B88"/>
  <sheetViews>
    <sheetView showGridLines="0" zoomScaleNormal="100" zoomScalePageLayoutView="85" workbookViewId="0">
      <selection activeCell="B7" sqref="B7"/>
    </sheetView>
  </sheetViews>
  <sheetFormatPr defaultColWidth="8.5703125" defaultRowHeight="15" x14ac:dyDescent="0.25"/>
  <cols>
    <col min="1" max="1" width="38.42578125" style="22" customWidth="1"/>
    <col min="2" max="2" width="78.5703125" style="22" customWidth="1"/>
    <col min="3" max="16384" width="8.5703125" style="22"/>
  </cols>
  <sheetData>
    <row r="1" spans="1:2" s="129" customFormat="1" ht="30.75" x14ac:dyDescent="0.25">
      <c r="A1" s="127" t="s">
        <v>293</v>
      </c>
      <c r="B1" s="128"/>
    </row>
    <row r="2" spans="1:2" s="129" customFormat="1" ht="30.75" x14ac:dyDescent="0.25">
      <c r="A2" s="127"/>
      <c r="B2" s="128"/>
    </row>
    <row r="3" spans="1:2" s="129" customFormat="1" ht="24" thickBot="1" x14ac:dyDescent="0.3">
      <c r="A3" s="334" t="s">
        <v>294</v>
      </c>
      <c r="B3" s="334"/>
    </row>
    <row r="4" spans="1:2" ht="15.75" thickBot="1" x14ac:dyDescent="0.3">
      <c r="A4" s="130" t="s">
        <v>295</v>
      </c>
      <c r="B4" s="131" t="s">
        <v>296</v>
      </c>
    </row>
    <row r="5" spans="1:2" ht="15.75" thickBot="1" x14ac:dyDescent="0.3">
      <c r="A5" s="132" t="s">
        <v>297</v>
      </c>
      <c r="B5" s="131" t="s">
        <v>294</v>
      </c>
    </row>
    <row r="6" spans="1:2" ht="15.75" thickBot="1" x14ac:dyDescent="0.3">
      <c r="A6" s="132" t="s">
        <v>298</v>
      </c>
      <c r="B6" s="133">
        <v>44165</v>
      </c>
    </row>
    <row r="7" spans="1:2" ht="15.75" thickBot="1" x14ac:dyDescent="0.3">
      <c r="A7" s="130" t="s">
        <v>299</v>
      </c>
      <c r="B7" s="131" t="s">
        <v>300</v>
      </c>
    </row>
    <row r="8" spans="1:2" ht="15.75" thickBot="1" x14ac:dyDescent="0.3">
      <c r="A8" s="134"/>
      <c r="B8" s="134"/>
    </row>
    <row r="9" spans="1:2" ht="15.75" thickBot="1" x14ac:dyDescent="0.3">
      <c r="A9" s="335" t="s">
        <v>301</v>
      </c>
      <c r="B9" s="335"/>
    </row>
    <row r="10" spans="1:2" s="137" customFormat="1" ht="15.75" thickBot="1" x14ac:dyDescent="0.3">
      <c r="A10" s="135" t="s">
        <v>302</v>
      </c>
      <c r="B10" s="136" t="s">
        <v>303</v>
      </c>
    </row>
    <row r="11" spans="1:2" s="137" customFormat="1" ht="15.75" thickBot="1" x14ac:dyDescent="0.3">
      <c r="A11" s="136" t="s">
        <v>304</v>
      </c>
      <c r="B11" s="136" t="s">
        <v>305</v>
      </c>
    </row>
    <row r="12" spans="1:2" s="137" customFormat="1" ht="15.75" thickBot="1" x14ac:dyDescent="0.3">
      <c r="A12" s="136" t="s">
        <v>304</v>
      </c>
      <c r="B12" s="136" t="s">
        <v>306</v>
      </c>
    </row>
    <row r="13" spans="1:2" s="137" customFormat="1" ht="15.75" thickBot="1" x14ac:dyDescent="0.3">
      <c r="A13" s="136" t="s">
        <v>307</v>
      </c>
      <c r="B13" s="136" t="s">
        <v>308</v>
      </c>
    </row>
    <row r="14" spans="1:2" s="137" customFormat="1" ht="45.75" thickBot="1" x14ac:dyDescent="0.3">
      <c r="A14" s="136" t="s">
        <v>304</v>
      </c>
      <c r="B14" s="136" t="s">
        <v>309</v>
      </c>
    </row>
    <row r="15" spans="1:2" s="137" customFormat="1" ht="15.75" thickBot="1" x14ac:dyDescent="0.3">
      <c r="A15" s="136" t="s">
        <v>304</v>
      </c>
      <c r="B15" s="136" t="s">
        <v>310</v>
      </c>
    </row>
    <row r="16" spans="1:2" s="137" customFormat="1" ht="15.75" thickBot="1" x14ac:dyDescent="0.3">
      <c r="A16" s="135" t="s">
        <v>311</v>
      </c>
      <c r="B16" s="136" t="s">
        <v>303</v>
      </c>
    </row>
    <row r="17" spans="1:2" s="137" customFormat="1" ht="15.75" thickBot="1" x14ac:dyDescent="0.3">
      <c r="A17" s="136" t="s">
        <v>304</v>
      </c>
      <c r="B17" s="136" t="s">
        <v>312</v>
      </c>
    </row>
    <row r="18" spans="1:2" s="137" customFormat="1" ht="15.75" thickBot="1" x14ac:dyDescent="0.3">
      <c r="A18" s="136" t="s">
        <v>307</v>
      </c>
      <c r="B18" s="136" t="s">
        <v>313</v>
      </c>
    </row>
    <row r="19" spans="1:2" s="137" customFormat="1" ht="15.75" thickBot="1" x14ac:dyDescent="0.3">
      <c r="A19" s="136" t="s">
        <v>304</v>
      </c>
      <c r="B19" s="136" t="s">
        <v>314</v>
      </c>
    </row>
    <row r="20" spans="1:2" s="137" customFormat="1" ht="60.75" thickBot="1" x14ac:dyDescent="0.3">
      <c r="A20" s="136" t="s">
        <v>304</v>
      </c>
      <c r="B20" s="136" t="s">
        <v>315</v>
      </c>
    </row>
    <row r="21" spans="1:2" s="137" customFormat="1" ht="15.75" thickBot="1" x14ac:dyDescent="0.3">
      <c r="A21" s="136" t="s">
        <v>304</v>
      </c>
      <c r="B21" s="136" t="s">
        <v>316</v>
      </c>
    </row>
    <row r="22" spans="1:2" s="137" customFormat="1" ht="15.75" thickBot="1" x14ac:dyDescent="0.3">
      <c r="A22" s="135" t="s">
        <v>317</v>
      </c>
      <c r="B22" s="136" t="s">
        <v>318</v>
      </c>
    </row>
    <row r="23" spans="1:2" s="137" customFormat="1" ht="15.75" thickBot="1" x14ac:dyDescent="0.3">
      <c r="A23" s="136" t="s">
        <v>304</v>
      </c>
      <c r="B23" s="136" t="s">
        <v>319</v>
      </c>
    </row>
    <row r="24" spans="1:2" s="137" customFormat="1" ht="15.75" thickBot="1" x14ac:dyDescent="0.3">
      <c r="A24" s="136" t="s">
        <v>304</v>
      </c>
      <c r="B24" s="136" t="s">
        <v>320</v>
      </c>
    </row>
    <row r="25" spans="1:2" s="137" customFormat="1" ht="15.75" thickBot="1" x14ac:dyDescent="0.3">
      <c r="A25" s="136" t="s">
        <v>304</v>
      </c>
      <c r="B25" s="136" t="s">
        <v>321</v>
      </c>
    </row>
    <row r="26" spans="1:2" s="137" customFormat="1" ht="15.75" thickBot="1" x14ac:dyDescent="0.3">
      <c r="A26" s="136" t="s">
        <v>304</v>
      </c>
      <c r="B26" s="136" t="s">
        <v>322</v>
      </c>
    </row>
    <row r="27" spans="1:2" s="139" customFormat="1" ht="30.75" thickBot="1" x14ac:dyDescent="0.3">
      <c r="A27" s="138" t="s">
        <v>304</v>
      </c>
      <c r="B27" s="138" t="s">
        <v>323</v>
      </c>
    </row>
    <row r="28" spans="1:2" s="137" customFormat="1" ht="15.75" thickBot="1" x14ac:dyDescent="0.3">
      <c r="A28" s="135" t="s">
        <v>324</v>
      </c>
      <c r="B28" s="136" t="s">
        <v>318</v>
      </c>
    </row>
    <row r="29" spans="1:2" s="139" customFormat="1" ht="30.75" thickBot="1" x14ac:dyDescent="0.3">
      <c r="A29" s="138" t="s">
        <v>304</v>
      </c>
      <c r="B29" s="138" t="s">
        <v>325</v>
      </c>
    </row>
    <row r="30" spans="1:2" s="139" customFormat="1" ht="30.75" thickBot="1" x14ac:dyDescent="0.3">
      <c r="A30" s="138" t="s">
        <v>304</v>
      </c>
      <c r="B30" s="138" t="s">
        <v>326</v>
      </c>
    </row>
    <row r="31" spans="1:2" s="137" customFormat="1" ht="30.75" thickBot="1" x14ac:dyDescent="0.3">
      <c r="A31" s="136" t="s">
        <v>304</v>
      </c>
      <c r="B31" s="136" t="s">
        <v>327</v>
      </c>
    </row>
    <row r="32" spans="1:2" s="139" customFormat="1" ht="30.75" thickBot="1" x14ac:dyDescent="0.3">
      <c r="A32" s="138" t="s">
        <v>304</v>
      </c>
      <c r="B32" s="138" t="s">
        <v>328</v>
      </c>
    </row>
    <row r="33" spans="1:2" s="137" customFormat="1" ht="15.75" thickBot="1" x14ac:dyDescent="0.3">
      <c r="A33" s="136" t="s">
        <v>304</v>
      </c>
      <c r="B33" s="136" t="s">
        <v>329</v>
      </c>
    </row>
    <row r="34" spans="1:2" s="137" customFormat="1" ht="15.75" thickBot="1" x14ac:dyDescent="0.3">
      <c r="A34" s="135" t="s">
        <v>330</v>
      </c>
      <c r="B34" s="136" t="s">
        <v>303</v>
      </c>
    </row>
    <row r="35" spans="1:2" s="137" customFormat="1" ht="15.75" thickBot="1" x14ac:dyDescent="0.3">
      <c r="A35" s="136" t="s">
        <v>307</v>
      </c>
      <c r="B35" s="136" t="s">
        <v>331</v>
      </c>
    </row>
    <row r="36" spans="1:2" s="137" customFormat="1" ht="15.75" thickBot="1" x14ac:dyDescent="0.3">
      <c r="A36" s="136" t="s">
        <v>304</v>
      </c>
      <c r="B36" s="136" t="s">
        <v>332</v>
      </c>
    </row>
    <row r="37" spans="1:2" s="137" customFormat="1" ht="15.75" thickBot="1" x14ac:dyDescent="0.3">
      <c r="A37" s="136" t="s">
        <v>304</v>
      </c>
      <c r="B37" s="136" t="s">
        <v>333</v>
      </c>
    </row>
    <row r="38" spans="1:2" s="137" customFormat="1" ht="30.75" thickBot="1" x14ac:dyDescent="0.3">
      <c r="A38" s="136" t="s">
        <v>304</v>
      </c>
      <c r="B38" s="136" t="s">
        <v>334</v>
      </c>
    </row>
    <row r="39" spans="1:2" s="137" customFormat="1" ht="15.75" thickBot="1" x14ac:dyDescent="0.3">
      <c r="A39" s="136" t="s">
        <v>304</v>
      </c>
      <c r="B39" s="136" t="s">
        <v>335</v>
      </c>
    </row>
    <row r="40" spans="1:2" ht="15.75" thickBot="1" x14ac:dyDescent="0.3">
      <c r="A40" s="140"/>
      <c r="B40" s="140"/>
    </row>
    <row r="41" spans="1:2" ht="14.45" customHeight="1" thickBot="1" x14ac:dyDescent="0.3">
      <c r="A41" s="335" t="s">
        <v>336</v>
      </c>
      <c r="B41" s="335"/>
    </row>
    <row r="42" spans="1:2" s="139" customFormat="1" ht="45.75" thickBot="1" x14ac:dyDescent="0.3">
      <c r="A42" s="141" t="s">
        <v>337</v>
      </c>
      <c r="B42" s="138" t="s">
        <v>338</v>
      </c>
    </row>
    <row r="43" spans="1:2" s="137" customFormat="1" ht="90.75" thickBot="1" x14ac:dyDescent="0.3">
      <c r="A43" s="141"/>
      <c r="B43" s="138" t="s">
        <v>339</v>
      </c>
    </row>
    <row r="44" spans="1:2" s="139" customFormat="1" ht="45.75" thickBot="1" x14ac:dyDescent="0.3">
      <c r="A44" s="141" t="s">
        <v>340</v>
      </c>
      <c r="B44" s="138" t="s">
        <v>341</v>
      </c>
    </row>
    <row r="45" spans="1:2" s="139" customFormat="1" ht="60.75" thickBot="1" x14ac:dyDescent="0.3">
      <c r="A45" s="138" t="s">
        <v>96</v>
      </c>
      <c r="B45" s="138" t="s">
        <v>342</v>
      </c>
    </row>
    <row r="46" spans="1:2" s="137" customFormat="1" ht="15.75" thickBot="1" x14ac:dyDescent="0.3">
      <c r="A46" s="136" t="s">
        <v>96</v>
      </c>
      <c r="B46" s="136" t="s">
        <v>343</v>
      </c>
    </row>
    <row r="47" spans="1:2" s="137" customFormat="1" ht="30.75" thickBot="1" x14ac:dyDescent="0.3">
      <c r="A47" s="136" t="s">
        <v>96</v>
      </c>
      <c r="B47" s="136" t="s">
        <v>344</v>
      </c>
    </row>
    <row r="48" spans="1:2" s="137" customFormat="1" ht="15.75" thickBot="1" x14ac:dyDescent="0.3">
      <c r="A48" s="136" t="s">
        <v>96</v>
      </c>
      <c r="B48" s="136" t="s">
        <v>345</v>
      </c>
    </row>
    <row r="49" spans="1:2" s="137" customFormat="1" ht="30.75" thickBot="1" x14ac:dyDescent="0.3">
      <c r="A49" s="136" t="s">
        <v>96</v>
      </c>
      <c r="B49" s="136" t="s">
        <v>346</v>
      </c>
    </row>
    <row r="50" spans="1:2" s="137" customFormat="1" ht="30.75" thickBot="1" x14ac:dyDescent="0.3">
      <c r="A50" s="136" t="s">
        <v>96</v>
      </c>
      <c r="B50" s="136" t="s">
        <v>347</v>
      </c>
    </row>
    <row r="51" spans="1:2" s="139" customFormat="1" ht="30.75" thickBot="1" x14ac:dyDescent="0.3">
      <c r="A51" s="138" t="s">
        <v>96</v>
      </c>
      <c r="B51" s="138" t="s">
        <v>348</v>
      </c>
    </row>
    <row r="52" spans="1:2" s="139" customFormat="1" ht="60.75" thickBot="1" x14ac:dyDescent="0.3">
      <c r="A52" s="138" t="s">
        <v>96</v>
      </c>
      <c r="B52" s="138" t="s">
        <v>349</v>
      </c>
    </row>
    <row r="53" spans="1:2" s="137" customFormat="1" ht="30.75" thickBot="1" x14ac:dyDescent="0.3">
      <c r="A53" s="136" t="s">
        <v>96</v>
      </c>
      <c r="B53" s="136" t="s">
        <v>350</v>
      </c>
    </row>
    <row r="54" spans="1:2" s="139" customFormat="1" ht="30.75" thickBot="1" x14ac:dyDescent="0.3">
      <c r="A54" s="138" t="s">
        <v>96</v>
      </c>
      <c r="B54" s="138" t="s">
        <v>351</v>
      </c>
    </row>
    <row r="55" spans="1:2" s="139" customFormat="1" ht="30.75" thickBot="1" x14ac:dyDescent="0.3">
      <c r="A55" s="138" t="s">
        <v>96</v>
      </c>
      <c r="B55" s="138" t="s">
        <v>352</v>
      </c>
    </row>
    <row r="56" spans="1:2" s="137" customFormat="1" ht="30.75" thickBot="1" x14ac:dyDescent="0.3">
      <c r="A56" s="136" t="s">
        <v>96</v>
      </c>
      <c r="B56" s="136" t="s">
        <v>353</v>
      </c>
    </row>
    <row r="57" spans="1:2" s="137" customFormat="1" ht="30.75" thickBot="1" x14ac:dyDescent="0.3">
      <c r="A57" s="136" t="s">
        <v>96</v>
      </c>
      <c r="B57" s="136" t="s">
        <v>354</v>
      </c>
    </row>
    <row r="58" spans="1:2" ht="15.75" thickBot="1" x14ac:dyDescent="0.3">
      <c r="A58" s="142"/>
      <c r="B58" s="142"/>
    </row>
    <row r="59" spans="1:2" s="139" customFormat="1" ht="14.45" customHeight="1" thickBot="1" x14ac:dyDescent="0.3">
      <c r="A59" s="335" t="s">
        <v>355</v>
      </c>
      <c r="B59" s="335"/>
    </row>
    <row r="60" spans="1:2" s="139" customFormat="1" ht="15.75" thickBot="1" x14ac:dyDescent="0.3">
      <c r="A60" s="143" t="s">
        <v>356</v>
      </c>
      <c r="B60" s="144" t="s">
        <v>357</v>
      </c>
    </row>
    <row r="61" spans="1:2" s="139" customFormat="1" ht="45.75" thickBot="1" x14ac:dyDescent="0.3">
      <c r="A61" s="145" t="s">
        <v>358</v>
      </c>
      <c r="B61" s="145" t="s">
        <v>359</v>
      </c>
    </row>
    <row r="62" spans="1:2" s="137" customFormat="1" ht="30.75" thickBot="1" x14ac:dyDescent="0.3">
      <c r="A62" s="145" t="s">
        <v>360</v>
      </c>
      <c r="B62" s="145" t="s">
        <v>361</v>
      </c>
    </row>
    <row r="63" spans="1:2" s="139" customFormat="1" ht="45.75" thickBot="1" x14ac:dyDescent="0.3">
      <c r="A63" s="145" t="s">
        <v>362</v>
      </c>
      <c r="B63" s="145" t="s">
        <v>363</v>
      </c>
    </row>
    <row r="64" spans="1:2" s="139" customFormat="1" ht="15.75" thickBot="1" x14ac:dyDescent="0.3">
      <c r="A64" s="146"/>
      <c r="B64" s="147"/>
    </row>
    <row r="65" spans="1:2" s="139" customFormat="1" ht="15.75" thickBot="1" x14ac:dyDescent="0.3">
      <c r="A65" s="143" t="s">
        <v>364</v>
      </c>
      <c r="B65" s="144" t="s">
        <v>357</v>
      </c>
    </row>
    <row r="66" spans="1:2" s="137" customFormat="1" ht="30.75" thickBot="1" x14ac:dyDescent="0.3">
      <c r="A66" s="145" t="s">
        <v>365</v>
      </c>
      <c r="B66" s="145" t="s">
        <v>366</v>
      </c>
    </row>
    <row r="67" spans="1:2" s="139" customFormat="1" ht="75.75" thickBot="1" x14ac:dyDescent="0.3">
      <c r="A67" s="145" t="s">
        <v>367</v>
      </c>
      <c r="B67" s="145" t="s">
        <v>368</v>
      </c>
    </row>
    <row r="68" spans="1:2" s="139" customFormat="1" ht="15.75" thickBot="1" x14ac:dyDescent="0.3">
      <c r="A68" s="146"/>
      <c r="B68" s="147"/>
    </row>
    <row r="69" spans="1:2" s="139" customFormat="1" ht="15.75" thickBot="1" x14ac:dyDescent="0.3">
      <c r="A69" s="143" t="s">
        <v>369</v>
      </c>
      <c r="B69" s="144" t="s">
        <v>357</v>
      </c>
    </row>
    <row r="70" spans="1:2" s="139" customFormat="1" ht="30.75" thickBot="1" x14ac:dyDescent="0.3">
      <c r="A70" s="145" t="s">
        <v>370</v>
      </c>
      <c r="B70" s="145" t="s">
        <v>371</v>
      </c>
    </row>
    <row r="71" spans="1:2" s="137" customFormat="1" ht="60.75" thickBot="1" x14ac:dyDescent="0.3">
      <c r="A71" s="145" t="s">
        <v>372</v>
      </c>
      <c r="B71" s="145" t="s">
        <v>373</v>
      </c>
    </row>
    <row r="72" spans="1:2" s="139" customFormat="1" ht="45.75" thickBot="1" x14ac:dyDescent="0.3">
      <c r="A72" s="145" t="s">
        <v>374</v>
      </c>
      <c r="B72" s="145" t="s">
        <v>368</v>
      </c>
    </row>
    <row r="73" spans="1:2" s="139" customFormat="1" ht="15.75" thickBot="1" x14ac:dyDescent="0.3">
      <c r="A73" s="146"/>
      <c r="B73" s="147"/>
    </row>
    <row r="74" spans="1:2" s="137" customFormat="1" ht="15.75" thickBot="1" x14ac:dyDescent="0.3">
      <c r="A74" s="143" t="s">
        <v>375</v>
      </c>
      <c r="B74" s="144" t="s">
        <v>357</v>
      </c>
    </row>
    <row r="75" spans="1:2" s="139" customFormat="1" ht="45.75" thickBot="1" x14ac:dyDescent="0.3">
      <c r="A75" s="145" t="s">
        <v>376</v>
      </c>
      <c r="B75" s="145" t="s">
        <v>377</v>
      </c>
    </row>
    <row r="76" spans="1:2" s="139" customFormat="1" ht="15.75" thickBot="1" x14ac:dyDescent="0.3">
      <c r="A76" s="146"/>
      <c r="B76" s="147"/>
    </row>
    <row r="77" spans="1:2" s="139" customFormat="1" ht="15.75" thickBot="1" x14ac:dyDescent="0.3">
      <c r="A77" s="143" t="s">
        <v>378</v>
      </c>
      <c r="B77" s="144" t="s">
        <v>357</v>
      </c>
    </row>
    <row r="78" spans="1:2" s="137" customFormat="1" ht="30.75" thickBot="1" x14ac:dyDescent="0.3">
      <c r="A78" s="145" t="s">
        <v>379</v>
      </c>
      <c r="B78" s="145" t="s">
        <v>368</v>
      </c>
    </row>
    <row r="79" spans="1:2" s="137" customFormat="1" ht="45.75" thickBot="1" x14ac:dyDescent="0.3">
      <c r="A79" s="145" t="s">
        <v>380</v>
      </c>
      <c r="B79" s="145" t="s">
        <v>368</v>
      </c>
    </row>
    <row r="80" spans="1:2" s="139" customFormat="1" ht="15.75" thickBot="1" x14ac:dyDescent="0.3">
      <c r="A80" s="146"/>
      <c r="B80" s="147"/>
    </row>
    <row r="81" spans="1:2" s="139" customFormat="1" ht="15.75" thickBot="1" x14ac:dyDescent="0.3">
      <c r="A81" s="143" t="s">
        <v>381</v>
      </c>
      <c r="B81" s="144" t="s">
        <v>357</v>
      </c>
    </row>
    <row r="82" spans="1:2" s="137" customFormat="1" ht="30.75" thickBot="1" x14ac:dyDescent="0.3">
      <c r="A82" s="144" t="s">
        <v>382</v>
      </c>
      <c r="B82" s="144" t="s">
        <v>383</v>
      </c>
    </row>
    <row r="83" spans="1:2" s="139" customFormat="1" ht="45.75" thickBot="1" x14ac:dyDescent="0.3">
      <c r="A83" s="145" t="s">
        <v>384</v>
      </c>
      <c r="B83" s="145" t="s">
        <v>307</v>
      </c>
    </row>
    <row r="84" spans="1:2" s="139" customFormat="1" ht="15.75" thickBot="1" x14ac:dyDescent="0.3">
      <c r="A84" s="146"/>
      <c r="B84" s="147"/>
    </row>
    <row r="85" spans="1:2" s="139" customFormat="1" ht="15.75" thickBot="1" x14ac:dyDescent="0.3">
      <c r="A85" s="143" t="s">
        <v>385</v>
      </c>
      <c r="B85" s="144" t="s">
        <v>357</v>
      </c>
    </row>
    <row r="86" spans="1:2" s="139" customFormat="1" ht="30.75" thickBot="1" x14ac:dyDescent="0.3">
      <c r="A86" s="145" t="s">
        <v>386</v>
      </c>
      <c r="B86" s="145" t="s">
        <v>383</v>
      </c>
    </row>
    <row r="87" spans="1:2" s="139" customFormat="1" ht="75.75" thickBot="1" x14ac:dyDescent="0.3">
      <c r="A87" s="145" t="s">
        <v>387</v>
      </c>
      <c r="B87" s="145" t="s">
        <v>307</v>
      </c>
    </row>
    <row r="88" spans="1:2" s="139" customFormat="1" x14ac:dyDescent="0.25">
      <c r="A88" s="148"/>
      <c r="B88" s="148"/>
    </row>
  </sheetData>
  <mergeCells count="4">
    <mergeCell ref="A3:B3"/>
    <mergeCell ref="A9:B9"/>
    <mergeCell ref="A41:B41"/>
    <mergeCell ref="A59:B59"/>
  </mergeCells>
  <pageMargins left="0.74803149606299213" right="0.74803149606299213" top="0.98425196850393704" bottom="0.98425196850393704" header="0.23622047244094491" footer="0.31496062992125984"/>
  <pageSetup paperSize="9" fitToHeight="0" orientation="landscape" verticalDpi="300" r:id="rId1"/>
  <rowBreaks count="4" manualBreakCount="4">
    <brk id="27" max="1" man="1"/>
    <brk id="40" max="16383" man="1"/>
    <brk id="58" max="16383" man="1"/>
    <brk id="73" max="1"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34C94-5395-44F0-9F43-90FBC0CAB29B}">
  <sheetPr>
    <pageSetUpPr fitToPage="1"/>
  </sheetPr>
  <dimension ref="A1:B88"/>
  <sheetViews>
    <sheetView showGridLines="0" zoomScaleNormal="100" zoomScalePageLayoutView="85" workbookViewId="0">
      <selection activeCell="B7" sqref="B7"/>
    </sheetView>
  </sheetViews>
  <sheetFormatPr defaultColWidth="8.5703125" defaultRowHeight="15" x14ac:dyDescent="0.25"/>
  <cols>
    <col min="1" max="1" width="38.42578125" style="22" customWidth="1"/>
    <col min="2" max="2" width="78.5703125" style="22" customWidth="1"/>
    <col min="3" max="16384" width="8.5703125" style="22"/>
  </cols>
  <sheetData>
    <row r="1" spans="1:2" s="129" customFormat="1" ht="30.75" x14ac:dyDescent="0.25">
      <c r="A1" s="127" t="s">
        <v>293</v>
      </c>
      <c r="B1" s="128"/>
    </row>
    <row r="2" spans="1:2" s="129" customFormat="1" ht="30.75" x14ac:dyDescent="0.25">
      <c r="A2" s="127"/>
      <c r="B2" s="128"/>
    </row>
    <row r="3" spans="1:2" s="129" customFormat="1" ht="24" thickBot="1" x14ac:dyDescent="0.3">
      <c r="A3" s="336" t="s">
        <v>388</v>
      </c>
      <c r="B3" s="336"/>
    </row>
    <row r="4" spans="1:2" ht="15.75" thickBot="1" x14ac:dyDescent="0.3">
      <c r="A4" s="130" t="s">
        <v>295</v>
      </c>
      <c r="B4" s="131" t="s">
        <v>296</v>
      </c>
    </row>
    <row r="5" spans="1:2" ht="30.75" thickBot="1" x14ac:dyDescent="0.3">
      <c r="A5" s="132" t="s">
        <v>297</v>
      </c>
      <c r="B5" s="131" t="s">
        <v>389</v>
      </c>
    </row>
    <row r="6" spans="1:2" ht="15.75" thickBot="1" x14ac:dyDescent="0.3">
      <c r="A6" s="132" t="s">
        <v>298</v>
      </c>
      <c r="B6" s="133">
        <v>44165</v>
      </c>
    </row>
    <row r="7" spans="1:2" ht="15.75" thickBot="1" x14ac:dyDescent="0.3">
      <c r="A7" s="130" t="s">
        <v>299</v>
      </c>
      <c r="B7" s="131" t="s">
        <v>300</v>
      </c>
    </row>
    <row r="8" spans="1:2" ht="15.75" thickBot="1" x14ac:dyDescent="0.3">
      <c r="A8" s="134"/>
      <c r="B8" s="134"/>
    </row>
    <row r="9" spans="1:2" ht="15.75" thickBot="1" x14ac:dyDescent="0.3">
      <c r="A9" s="335" t="s">
        <v>301</v>
      </c>
      <c r="B9" s="335"/>
    </row>
    <row r="10" spans="1:2" s="137" customFormat="1" ht="15.75" thickBot="1" x14ac:dyDescent="0.3">
      <c r="A10" s="135" t="s">
        <v>302</v>
      </c>
      <c r="B10" s="136" t="s">
        <v>303</v>
      </c>
    </row>
    <row r="11" spans="1:2" s="137" customFormat="1" ht="15.75" thickBot="1" x14ac:dyDescent="0.3">
      <c r="A11" s="136" t="s">
        <v>304</v>
      </c>
      <c r="B11" s="136" t="s">
        <v>305</v>
      </c>
    </row>
    <row r="12" spans="1:2" s="137" customFormat="1" ht="15.75" thickBot="1" x14ac:dyDescent="0.3">
      <c r="A12" s="136" t="s">
        <v>304</v>
      </c>
      <c r="B12" s="136" t="s">
        <v>306</v>
      </c>
    </row>
    <row r="13" spans="1:2" s="137" customFormat="1" ht="15.75" thickBot="1" x14ac:dyDescent="0.3">
      <c r="A13" s="136" t="s">
        <v>307</v>
      </c>
      <c r="B13" s="136" t="s">
        <v>308</v>
      </c>
    </row>
    <row r="14" spans="1:2" s="137" customFormat="1" ht="45.75" thickBot="1" x14ac:dyDescent="0.3">
      <c r="A14" s="136" t="s">
        <v>304</v>
      </c>
      <c r="B14" s="136" t="s">
        <v>309</v>
      </c>
    </row>
    <row r="15" spans="1:2" s="137" customFormat="1" ht="15.75" thickBot="1" x14ac:dyDescent="0.3">
      <c r="A15" s="136" t="s">
        <v>304</v>
      </c>
      <c r="B15" s="136" t="s">
        <v>310</v>
      </c>
    </row>
    <row r="16" spans="1:2" s="137" customFormat="1" ht="15.75" thickBot="1" x14ac:dyDescent="0.3">
      <c r="A16" s="135" t="s">
        <v>311</v>
      </c>
      <c r="B16" s="136" t="s">
        <v>303</v>
      </c>
    </row>
    <row r="17" spans="1:2" s="137" customFormat="1" ht="15.75" thickBot="1" x14ac:dyDescent="0.3">
      <c r="A17" s="136" t="s">
        <v>304</v>
      </c>
      <c r="B17" s="136" t="s">
        <v>312</v>
      </c>
    </row>
    <row r="18" spans="1:2" s="137" customFormat="1" ht="15.75" thickBot="1" x14ac:dyDescent="0.3">
      <c r="A18" s="136" t="s">
        <v>307</v>
      </c>
      <c r="B18" s="136" t="s">
        <v>313</v>
      </c>
    </row>
    <row r="19" spans="1:2" s="137" customFormat="1" ht="15.75" thickBot="1" x14ac:dyDescent="0.3">
      <c r="A19" s="136" t="s">
        <v>304</v>
      </c>
      <c r="B19" s="136" t="s">
        <v>314</v>
      </c>
    </row>
    <row r="20" spans="1:2" s="137" customFormat="1" ht="60.75" thickBot="1" x14ac:dyDescent="0.3">
      <c r="A20" s="136" t="s">
        <v>304</v>
      </c>
      <c r="B20" s="136" t="s">
        <v>315</v>
      </c>
    </row>
    <row r="21" spans="1:2" s="137" customFormat="1" ht="15.75" thickBot="1" x14ac:dyDescent="0.3">
      <c r="A21" s="136" t="s">
        <v>304</v>
      </c>
      <c r="B21" s="136" t="s">
        <v>316</v>
      </c>
    </row>
    <row r="22" spans="1:2" s="137" customFormat="1" ht="15.75" thickBot="1" x14ac:dyDescent="0.3">
      <c r="A22" s="135" t="s">
        <v>317</v>
      </c>
      <c r="B22" s="136" t="s">
        <v>318</v>
      </c>
    </row>
    <row r="23" spans="1:2" s="137" customFormat="1" ht="15.75" thickBot="1" x14ac:dyDescent="0.3">
      <c r="A23" s="136" t="s">
        <v>304</v>
      </c>
      <c r="B23" s="136" t="s">
        <v>319</v>
      </c>
    </row>
    <row r="24" spans="1:2" s="137" customFormat="1" ht="15.75" thickBot="1" x14ac:dyDescent="0.3">
      <c r="A24" s="136" t="s">
        <v>304</v>
      </c>
      <c r="B24" s="136" t="s">
        <v>320</v>
      </c>
    </row>
    <row r="25" spans="1:2" s="137" customFormat="1" ht="15.75" thickBot="1" x14ac:dyDescent="0.3">
      <c r="A25" s="136" t="s">
        <v>304</v>
      </c>
      <c r="B25" s="136" t="s">
        <v>321</v>
      </c>
    </row>
    <row r="26" spans="1:2" s="137" customFormat="1" ht="15.75" thickBot="1" x14ac:dyDescent="0.3">
      <c r="A26" s="136" t="s">
        <v>304</v>
      </c>
      <c r="B26" s="136" t="s">
        <v>322</v>
      </c>
    </row>
    <row r="27" spans="1:2" s="139" customFormat="1" ht="30.75" thickBot="1" x14ac:dyDescent="0.3">
      <c r="A27" s="138" t="s">
        <v>304</v>
      </c>
      <c r="B27" s="138" t="s">
        <v>323</v>
      </c>
    </row>
    <row r="28" spans="1:2" s="137" customFormat="1" ht="15.75" thickBot="1" x14ac:dyDescent="0.3">
      <c r="A28" s="135" t="s">
        <v>324</v>
      </c>
      <c r="B28" s="136" t="s">
        <v>318</v>
      </c>
    </row>
    <row r="29" spans="1:2" s="139" customFormat="1" ht="30.75" thickBot="1" x14ac:dyDescent="0.3">
      <c r="A29" s="138" t="s">
        <v>304</v>
      </c>
      <c r="B29" s="138" t="s">
        <v>325</v>
      </c>
    </row>
    <row r="30" spans="1:2" s="139" customFormat="1" ht="30.75" thickBot="1" x14ac:dyDescent="0.3">
      <c r="A30" s="138" t="s">
        <v>304</v>
      </c>
      <c r="B30" s="138" t="s">
        <v>326</v>
      </c>
    </row>
    <row r="31" spans="1:2" s="137" customFormat="1" ht="30.75" thickBot="1" x14ac:dyDescent="0.3">
      <c r="A31" s="136" t="s">
        <v>304</v>
      </c>
      <c r="B31" s="136" t="s">
        <v>327</v>
      </c>
    </row>
    <row r="32" spans="1:2" s="139" customFormat="1" ht="30.75" thickBot="1" x14ac:dyDescent="0.3">
      <c r="A32" s="138" t="s">
        <v>304</v>
      </c>
      <c r="B32" s="138" t="s">
        <v>328</v>
      </c>
    </row>
    <row r="33" spans="1:2" s="137" customFormat="1" ht="15.75" thickBot="1" x14ac:dyDescent="0.3">
      <c r="A33" s="136" t="s">
        <v>304</v>
      </c>
      <c r="B33" s="136" t="s">
        <v>329</v>
      </c>
    </row>
    <row r="34" spans="1:2" s="137" customFormat="1" ht="15.75" thickBot="1" x14ac:dyDescent="0.3">
      <c r="A34" s="135" t="s">
        <v>330</v>
      </c>
      <c r="B34" s="136" t="s">
        <v>303</v>
      </c>
    </row>
    <row r="35" spans="1:2" s="137" customFormat="1" ht="15.75" thickBot="1" x14ac:dyDescent="0.3">
      <c r="A35" s="136" t="s">
        <v>307</v>
      </c>
      <c r="B35" s="136" t="s">
        <v>331</v>
      </c>
    </row>
    <row r="36" spans="1:2" s="137" customFormat="1" ht="15.75" thickBot="1" x14ac:dyDescent="0.3">
      <c r="A36" s="136" t="s">
        <v>304</v>
      </c>
      <c r="B36" s="136" t="s">
        <v>332</v>
      </c>
    </row>
    <row r="37" spans="1:2" s="137" customFormat="1" ht="15.75" thickBot="1" x14ac:dyDescent="0.3">
      <c r="A37" s="136" t="s">
        <v>304</v>
      </c>
      <c r="B37" s="136" t="s">
        <v>333</v>
      </c>
    </row>
    <row r="38" spans="1:2" s="137" customFormat="1" ht="30.75" thickBot="1" x14ac:dyDescent="0.3">
      <c r="A38" s="136" t="s">
        <v>304</v>
      </c>
      <c r="B38" s="136" t="s">
        <v>334</v>
      </c>
    </row>
    <row r="39" spans="1:2" s="137" customFormat="1" ht="15.75" thickBot="1" x14ac:dyDescent="0.3">
      <c r="A39" s="136" t="s">
        <v>304</v>
      </c>
      <c r="B39" s="136" t="s">
        <v>335</v>
      </c>
    </row>
    <row r="40" spans="1:2" ht="15.75" thickBot="1" x14ac:dyDescent="0.3">
      <c r="A40" s="140"/>
      <c r="B40" s="140"/>
    </row>
    <row r="41" spans="1:2" ht="14.45" customHeight="1" thickBot="1" x14ac:dyDescent="0.3">
      <c r="A41" s="335" t="s">
        <v>336</v>
      </c>
      <c r="B41" s="335"/>
    </row>
    <row r="42" spans="1:2" s="139" customFormat="1" ht="45.75" thickBot="1" x14ac:dyDescent="0.3">
      <c r="A42" s="141" t="s">
        <v>337</v>
      </c>
      <c r="B42" s="138" t="s">
        <v>338</v>
      </c>
    </row>
    <row r="43" spans="1:2" s="137" customFormat="1" ht="90.75" thickBot="1" x14ac:dyDescent="0.3">
      <c r="A43" s="141"/>
      <c r="B43" s="138" t="s">
        <v>339</v>
      </c>
    </row>
    <row r="44" spans="1:2" s="139" customFormat="1" ht="45.75" thickBot="1" x14ac:dyDescent="0.3">
      <c r="A44" s="141" t="s">
        <v>340</v>
      </c>
      <c r="B44" s="138" t="s">
        <v>341</v>
      </c>
    </row>
    <row r="45" spans="1:2" s="139" customFormat="1" ht="60.75" thickBot="1" x14ac:dyDescent="0.3">
      <c r="A45" s="138" t="s">
        <v>96</v>
      </c>
      <c r="B45" s="138" t="s">
        <v>342</v>
      </c>
    </row>
    <row r="46" spans="1:2" s="137" customFormat="1" ht="15.75" thickBot="1" x14ac:dyDescent="0.3">
      <c r="A46" s="136" t="s">
        <v>96</v>
      </c>
      <c r="B46" s="136" t="s">
        <v>343</v>
      </c>
    </row>
    <row r="47" spans="1:2" s="137" customFormat="1" ht="30.75" thickBot="1" x14ac:dyDescent="0.3">
      <c r="A47" s="136" t="s">
        <v>96</v>
      </c>
      <c r="B47" s="136" t="s">
        <v>344</v>
      </c>
    </row>
    <row r="48" spans="1:2" s="137" customFormat="1" ht="15.75" thickBot="1" x14ac:dyDescent="0.3">
      <c r="A48" s="136" t="s">
        <v>96</v>
      </c>
      <c r="B48" s="136" t="s">
        <v>345</v>
      </c>
    </row>
    <row r="49" spans="1:2" s="137" customFormat="1" ht="30.75" thickBot="1" x14ac:dyDescent="0.3">
      <c r="A49" s="136" t="s">
        <v>96</v>
      </c>
      <c r="B49" s="136" t="s">
        <v>346</v>
      </c>
    </row>
    <row r="50" spans="1:2" s="137" customFormat="1" ht="30.75" thickBot="1" x14ac:dyDescent="0.3">
      <c r="A50" s="136" t="s">
        <v>96</v>
      </c>
      <c r="B50" s="136" t="s">
        <v>347</v>
      </c>
    </row>
    <row r="51" spans="1:2" s="139" customFormat="1" ht="30.75" thickBot="1" x14ac:dyDescent="0.3">
      <c r="A51" s="138" t="s">
        <v>96</v>
      </c>
      <c r="B51" s="138" t="s">
        <v>348</v>
      </c>
    </row>
    <row r="52" spans="1:2" s="139" customFormat="1" ht="60.75" thickBot="1" x14ac:dyDescent="0.3">
      <c r="A52" s="138" t="s">
        <v>96</v>
      </c>
      <c r="B52" s="138" t="s">
        <v>349</v>
      </c>
    </row>
    <row r="53" spans="1:2" s="137" customFormat="1" ht="30.75" thickBot="1" x14ac:dyDescent="0.3">
      <c r="A53" s="136" t="s">
        <v>96</v>
      </c>
      <c r="B53" s="136" t="s">
        <v>350</v>
      </c>
    </row>
    <row r="54" spans="1:2" s="139" customFormat="1" ht="30.75" thickBot="1" x14ac:dyDescent="0.3">
      <c r="A54" s="138" t="s">
        <v>96</v>
      </c>
      <c r="B54" s="138" t="s">
        <v>351</v>
      </c>
    </row>
    <row r="55" spans="1:2" s="139" customFormat="1" ht="30.75" thickBot="1" x14ac:dyDescent="0.3">
      <c r="A55" s="138" t="s">
        <v>96</v>
      </c>
      <c r="B55" s="138" t="s">
        <v>352</v>
      </c>
    </row>
    <row r="56" spans="1:2" s="137" customFormat="1" ht="30.75" thickBot="1" x14ac:dyDescent="0.3">
      <c r="A56" s="136" t="s">
        <v>96</v>
      </c>
      <c r="B56" s="136" t="s">
        <v>353</v>
      </c>
    </row>
    <row r="57" spans="1:2" s="137" customFormat="1" ht="30.75" thickBot="1" x14ac:dyDescent="0.3">
      <c r="A57" s="136" t="s">
        <v>96</v>
      </c>
      <c r="B57" s="136" t="s">
        <v>354</v>
      </c>
    </row>
    <row r="58" spans="1:2" ht="15.75" thickBot="1" x14ac:dyDescent="0.3">
      <c r="A58" s="142"/>
      <c r="B58" s="142"/>
    </row>
    <row r="59" spans="1:2" s="139" customFormat="1" ht="14.45" customHeight="1" thickBot="1" x14ac:dyDescent="0.3">
      <c r="A59" s="335" t="s">
        <v>355</v>
      </c>
      <c r="B59" s="335"/>
    </row>
    <row r="60" spans="1:2" s="139" customFormat="1" ht="15.75" thickBot="1" x14ac:dyDescent="0.3">
      <c r="A60" s="143" t="s">
        <v>356</v>
      </c>
      <c r="B60" s="144" t="s">
        <v>357</v>
      </c>
    </row>
    <row r="61" spans="1:2" s="139" customFormat="1" ht="45.75" thickBot="1" x14ac:dyDescent="0.3">
      <c r="A61" s="145" t="s">
        <v>358</v>
      </c>
      <c r="B61" s="145" t="s">
        <v>390</v>
      </c>
    </row>
    <row r="62" spans="1:2" s="137" customFormat="1" ht="30.75" thickBot="1" x14ac:dyDescent="0.3">
      <c r="A62" s="145" t="s">
        <v>360</v>
      </c>
      <c r="B62" s="145" t="s">
        <v>361</v>
      </c>
    </row>
    <row r="63" spans="1:2" s="139" customFormat="1" ht="45.75" thickBot="1" x14ac:dyDescent="0.3">
      <c r="A63" s="145" t="s">
        <v>362</v>
      </c>
      <c r="B63" s="145" t="s">
        <v>368</v>
      </c>
    </row>
    <row r="64" spans="1:2" s="139" customFormat="1" ht="15.75" thickBot="1" x14ac:dyDescent="0.3">
      <c r="A64" s="147"/>
      <c r="B64" s="147"/>
    </row>
    <row r="65" spans="1:2" s="139" customFormat="1" ht="15.75" thickBot="1" x14ac:dyDescent="0.3">
      <c r="A65" s="143" t="s">
        <v>364</v>
      </c>
      <c r="B65" s="144" t="s">
        <v>357</v>
      </c>
    </row>
    <row r="66" spans="1:2" s="137" customFormat="1" ht="30.75" thickBot="1" x14ac:dyDescent="0.3">
      <c r="A66" s="145" t="s">
        <v>365</v>
      </c>
      <c r="B66" s="145" t="s">
        <v>366</v>
      </c>
    </row>
    <row r="67" spans="1:2" s="139" customFormat="1" ht="75.75" thickBot="1" x14ac:dyDescent="0.3">
      <c r="A67" s="145" t="s">
        <v>367</v>
      </c>
      <c r="B67" s="145" t="s">
        <v>368</v>
      </c>
    </row>
    <row r="68" spans="1:2" s="139" customFormat="1" ht="15.75" thickBot="1" x14ac:dyDescent="0.3">
      <c r="A68" s="147"/>
      <c r="B68" s="147"/>
    </row>
    <row r="69" spans="1:2" s="139" customFormat="1" ht="15.75" thickBot="1" x14ac:dyDescent="0.3">
      <c r="A69" s="143" t="s">
        <v>369</v>
      </c>
      <c r="B69" s="144" t="s">
        <v>357</v>
      </c>
    </row>
    <row r="70" spans="1:2" s="139" customFormat="1" ht="30.75" thickBot="1" x14ac:dyDescent="0.3">
      <c r="A70" s="145" t="s">
        <v>370</v>
      </c>
      <c r="B70" s="145" t="s">
        <v>391</v>
      </c>
    </row>
    <row r="71" spans="1:2" s="137" customFormat="1" ht="60.75" thickBot="1" x14ac:dyDescent="0.3">
      <c r="A71" s="145" t="s">
        <v>372</v>
      </c>
      <c r="B71" s="145" t="s">
        <v>373</v>
      </c>
    </row>
    <row r="72" spans="1:2" s="139" customFormat="1" ht="45.75" thickBot="1" x14ac:dyDescent="0.3">
      <c r="A72" s="145" t="s">
        <v>374</v>
      </c>
      <c r="B72" s="145" t="s">
        <v>368</v>
      </c>
    </row>
    <row r="73" spans="1:2" s="139" customFormat="1" ht="15.75" thickBot="1" x14ac:dyDescent="0.3">
      <c r="A73" s="147"/>
      <c r="B73" s="147"/>
    </row>
    <row r="74" spans="1:2" s="137" customFormat="1" ht="15.75" thickBot="1" x14ac:dyDescent="0.3">
      <c r="A74" s="143" t="s">
        <v>375</v>
      </c>
      <c r="B74" s="144" t="s">
        <v>357</v>
      </c>
    </row>
    <row r="75" spans="1:2" s="139" customFormat="1" ht="45.75" thickBot="1" x14ac:dyDescent="0.3">
      <c r="A75" s="145" t="s">
        <v>376</v>
      </c>
      <c r="B75" s="145" t="s">
        <v>377</v>
      </c>
    </row>
    <row r="76" spans="1:2" s="139" customFormat="1" ht="15.75" thickBot="1" x14ac:dyDescent="0.3">
      <c r="A76" s="147"/>
      <c r="B76" s="147"/>
    </row>
    <row r="77" spans="1:2" s="139" customFormat="1" ht="15.75" thickBot="1" x14ac:dyDescent="0.3">
      <c r="A77" s="143" t="s">
        <v>378</v>
      </c>
      <c r="B77" s="144" t="s">
        <v>357</v>
      </c>
    </row>
    <row r="78" spans="1:2" s="137" customFormat="1" ht="30.75" thickBot="1" x14ac:dyDescent="0.3">
      <c r="A78" s="145" t="s">
        <v>379</v>
      </c>
      <c r="B78" s="145" t="s">
        <v>368</v>
      </c>
    </row>
    <row r="79" spans="1:2" s="137" customFormat="1" ht="45.75" thickBot="1" x14ac:dyDescent="0.3">
      <c r="A79" s="145" t="s">
        <v>380</v>
      </c>
      <c r="B79" s="145" t="s">
        <v>368</v>
      </c>
    </row>
    <row r="80" spans="1:2" s="139" customFormat="1" ht="15.75" thickBot="1" x14ac:dyDescent="0.3">
      <c r="A80" s="147"/>
      <c r="B80" s="147"/>
    </row>
    <row r="81" spans="1:2" s="139" customFormat="1" ht="15.75" thickBot="1" x14ac:dyDescent="0.3">
      <c r="A81" s="143" t="s">
        <v>381</v>
      </c>
      <c r="B81" s="144" t="s">
        <v>357</v>
      </c>
    </row>
    <row r="82" spans="1:2" s="137" customFormat="1" ht="30.75" thickBot="1" x14ac:dyDescent="0.3">
      <c r="A82" s="144" t="s">
        <v>382</v>
      </c>
      <c r="B82" s="144" t="s">
        <v>383</v>
      </c>
    </row>
    <row r="83" spans="1:2" s="139" customFormat="1" ht="45.75" thickBot="1" x14ac:dyDescent="0.3">
      <c r="A83" s="145" t="s">
        <v>384</v>
      </c>
      <c r="B83" s="145" t="s">
        <v>307</v>
      </c>
    </row>
    <row r="84" spans="1:2" s="139" customFormat="1" ht="15.75" thickBot="1" x14ac:dyDescent="0.3">
      <c r="A84" s="147"/>
      <c r="B84" s="147"/>
    </row>
    <row r="85" spans="1:2" s="139" customFormat="1" ht="15.75" thickBot="1" x14ac:dyDescent="0.3">
      <c r="A85" s="143" t="s">
        <v>385</v>
      </c>
      <c r="B85" s="144" t="s">
        <v>357</v>
      </c>
    </row>
    <row r="86" spans="1:2" s="139" customFormat="1" ht="30.75" thickBot="1" x14ac:dyDescent="0.3">
      <c r="A86" s="145" t="s">
        <v>386</v>
      </c>
      <c r="B86" s="145" t="s">
        <v>383</v>
      </c>
    </row>
    <row r="87" spans="1:2" s="139" customFormat="1" ht="75.75" thickBot="1" x14ac:dyDescent="0.3">
      <c r="A87" s="145" t="s">
        <v>387</v>
      </c>
      <c r="B87" s="145" t="s">
        <v>307</v>
      </c>
    </row>
    <row r="88" spans="1:2" s="139" customFormat="1" x14ac:dyDescent="0.25">
      <c r="A88" s="148"/>
      <c r="B88" s="148"/>
    </row>
  </sheetData>
  <mergeCells count="4">
    <mergeCell ref="A3:B3"/>
    <mergeCell ref="A9:B9"/>
    <mergeCell ref="A41:B41"/>
    <mergeCell ref="A59:B59"/>
  </mergeCells>
  <pageMargins left="0.74803149606299213" right="0.74803149606299213" top="0.98425196850393704" bottom="0.98425196850393704" header="0.23622047244094491" footer="0.31496062992125984"/>
  <pageSetup paperSize="9" fitToHeight="0" orientation="landscape" verticalDpi="300" r:id="rId1"/>
  <rowBreaks count="4" manualBreakCount="4">
    <brk id="27" max="1" man="1"/>
    <brk id="40" max="16383" man="1"/>
    <brk id="58" max="16383" man="1"/>
    <brk id="73" max="1" man="1"/>
  </rowBreaks>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1A2BB-3A0C-4A2C-8D7F-A41B63CE5242}">
  <sheetPr>
    <pageSetUpPr fitToPage="1"/>
  </sheetPr>
  <dimension ref="A1:B88"/>
  <sheetViews>
    <sheetView showGridLines="0" zoomScaleNormal="100" workbookViewId="0">
      <selection activeCell="B7" sqref="B7"/>
    </sheetView>
  </sheetViews>
  <sheetFormatPr defaultColWidth="8.5703125" defaultRowHeight="15" x14ac:dyDescent="0.25"/>
  <cols>
    <col min="1" max="1" width="38.42578125" style="22" customWidth="1"/>
    <col min="2" max="2" width="78.5703125" style="22" customWidth="1"/>
    <col min="3" max="16384" width="8.5703125" style="22"/>
  </cols>
  <sheetData>
    <row r="1" spans="1:2" s="129" customFormat="1" ht="30.75" x14ac:dyDescent="0.25">
      <c r="A1" s="127" t="s">
        <v>293</v>
      </c>
      <c r="B1" s="128"/>
    </row>
    <row r="2" spans="1:2" s="129" customFormat="1" ht="30.75" x14ac:dyDescent="0.25">
      <c r="A2" s="127"/>
      <c r="B2" s="128"/>
    </row>
    <row r="3" spans="1:2" s="129" customFormat="1" ht="24" thickBot="1" x14ac:dyDescent="0.3">
      <c r="A3" s="336" t="s">
        <v>392</v>
      </c>
      <c r="B3" s="336"/>
    </row>
    <row r="4" spans="1:2" ht="15.75" thickBot="1" x14ac:dyDescent="0.3">
      <c r="A4" s="130" t="s">
        <v>295</v>
      </c>
      <c r="B4" s="131" t="s">
        <v>296</v>
      </c>
    </row>
    <row r="5" spans="1:2" ht="15.75" thickBot="1" x14ac:dyDescent="0.3">
      <c r="A5" s="132" t="s">
        <v>297</v>
      </c>
      <c r="B5" s="131" t="s">
        <v>393</v>
      </c>
    </row>
    <row r="6" spans="1:2" ht="15.75" thickBot="1" x14ac:dyDescent="0.3">
      <c r="A6" s="132" t="s">
        <v>298</v>
      </c>
      <c r="B6" s="133">
        <v>44165</v>
      </c>
    </row>
    <row r="7" spans="1:2" ht="15.75" thickBot="1" x14ac:dyDescent="0.3">
      <c r="A7" s="130" t="s">
        <v>299</v>
      </c>
      <c r="B7" s="131" t="s">
        <v>300</v>
      </c>
    </row>
    <row r="8" spans="1:2" ht="15.75" thickBot="1" x14ac:dyDescent="0.3">
      <c r="A8" s="134"/>
      <c r="B8" s="134"/>
    </row>
    <row r="9" spans="1:2" ht="15.75" thickBot="1" x14ac:dyDescent="0.3">
      <c r="A9" s="335" t="s">
        <v>301</v>
      </c>
      <c r="B9" s="335"/>
    </row>
    <row r="10" spans="1:2" s="137" customFormat="1" ht="15.75" thickBot="1" x14ac:dyDescent="0.3">
      <c r="A10" s="135" t="s">
        <v>302</v>
      </c>
      <c r="B10" s="136" t="s">
        <v>318</v>
      </c>
    </row>
    <row r="11" spans="1:2" s="137" customFormat="1" ht="15.75" thickBot="1" x14ac:dyDescent="0.3">
      <c r="A11" s="136" t="s">
        <v>304</v>
      </c>
      <c r="B11" s="136" t="s">
        <v>305</v>
      </c>
    </row>
    <row r="12" spans="1:2" s="137" customFormat="1" ht="15.75" thickBot="1" x14ac:dyDescent="0.3">
      <c r="A12" s="136" t="s">
        <v>304</v>
      </c>
      <c r="B12" s="136" t="s">
        <v>306</v>
      </c>
    </row>
    <row r="13" spans="1:2" s="137" customFormat="1" ht="15.75" thickBot="1" x14ac:dyDescent="0.3">
      <c r="A13" s="136" t="s">
        <v>304</v>
      </c>
      <c r="B13" s="136" t="s">
        <v>308</v>
      </c>
    </row>
    <row r="14" spans="1:2" s="137" customFormat="1" ht="15.75" thickBot="1" x14ac:dyDescent="0.3">
      <c r="A14" s="136" t="s">
        <v>304</v>
      </c>
      <c r="B14" s="136" t="s">
        <v>394</v>
      </c>
    </row>
    <row r="15" spans="1:2" s="137" customFormat="1" ht="15.75" thickBot="1" x14ac:dyDescent="0.3">
      <c r="A15" s="136" t="s">
        <v>304</v>
      </c>
      <c r="B15" s="136" t="s">
        <v>310</v>
      </c>
    </row>
    <row r="16" spans="1:2" s="137" customFormat="1" ht="15.75" thickBot="1" x14ac:dyDescent="0.3">
      <c r="A16" s="135" t="s">
        <v>311</v>
      </c>
      <c r="B16" s="136" t="s">
        <v>318</v>
      </c>
    </row>
    <row r="17" spans="1:2" s="137" customFormat="1" ht="15.75" thickBot="1" x14ac:dyDescent="0.3">
      <c r="A17" s="136" t="s">
        <v>304</v>
      </c>
      <c r="B17" s="136" t="s">
        <v>312</v>
      </c>
    </row>
    <row r="18" spans="1:2" s="137" customFormat="1" ht="15.75" thickBot="1" x14ac:dyDescent="0.3">
      <c r="A18" s="136" t="s">
        <v>304</v>
      </c>
      <c r="B18" s="136" t="s">
        <v>313</v>
      </c>
    </row>
    <row r="19" spans="1:2" s="137" customFormat="1" ht="15.75" thickBot="1" x14ac:dyDescent="0.3">
      <c r="A19" s="136" t="s">
        <v>304</v>
      </c>
      <c r="B19" s="136" t="s">
        <v>314</v>
      </c>
    </row>
    <row r="20" spans="1:2" s="137" customFormat="1" ht="60.75" thickBot="1" x14ac:dyDescent="0.3">
      <c r="A20" s="136" t="s">
        <v>304</v>
      </c>
      <c r="B20" s="136" t="s">
        <v>315</v>
      </c>
    </row>
    <row r="21" spans="1:2" s="137" customFormat="1" ht="15.75" thickBot="1" x14ac:dyDescent="0.3">
      <c r="A21" s="136" t="s">
        <v>304</v>
      </c>
      <c r="B21" s="136" t="s">
        <v>316</v>
      </c>
    </row>
    <row r="22" spans="1:2" s="137" customFormat="1" ht="15.75" thickBot="1" x14ac:dyDescent="0.3">
      <c r="A22" s="135" t="s">
        <v>317</v>
      </c>
      <c r="B22" s="136" t="s">
        <v>303</v>
      </c>
    </row>
    <row r="23" spans="1:2" s="137" customFormat="1" ht="15.75" thickBot="1" x14ac:dyDescent="0.3">
      <c r="A23" s="136" t="s">
        <v>304</v>
      </c>
      <c r="B23" s="136" t="s">
        <v>319</v>
      </c>
    </row>
    <row r="24" spans="1:2" s="137" customFormat="1" ht="15.75" thickBot="1" x14ac:dyDescent="0.3">
      <c r="A24" s="136" t="s">
        <v>304</v>
      </c>
      <c r="B24" s="136" t="s">
        <v>320</v>
      </c>
    </row>
    <row r="25" spans="1:2" s="137" customFormat="1" ht="15.75" thickBot="1" x14ac:dyDescent="0.3">
      <c r="A25" s="136" t="s">
        <v>304</v>
      </c>
      <c r="B25" s="136" t="s">
        <v>321</v>
      </c>
    </row>
    <row r="26" spans="1:2" s="137" customFormat="1" ht="15.75" thickBot="1" x14ac:dyDescent="0.3">
      <c r="A26" s="136" t="s">
        <v>304</v>
      </c>
      <c r="B26" s="136" t="s">
        <v>322</v>
      </c>
    </row>
    <row r="27" spans="1:2" s="139" customFormat="1" ht="30.75" thickBot="1" x14ac:dyDescent="0.3">
      <c r="A27" s="138" t="s">
        <v>307</v>
      </c>
      <c r="B27" s="138" t="s">
        <v>323</v>
      </c>
    </row>
    <row r="28" spans="1:2" s="137" customFormat="1" ht="15.75" thickBot="1" x14ac:dyDescent="0.3">
      <c r="A28" s="135" t="s">
        <v>324</v>
      </c>
      <c r="B28" s="136" t="s">
        <v>318</v>
      </c>
    </row>
    <row r="29" spans="1:2" s="139" customFormat="1" ht="30.75" thickBot="1" x14ac:dyDescent="0.3">
      <c r="A29" s="138" t="s">
        <v>304</v>
      </c>
      <c r="B29" s="138" t="s">
        <v>325</v>
      </c>
    </row>
    <row r="30" spans="1:2" s="139" customFormat="1" ht="30.75" thickBot="1" x14ac:dyDescent="0.3">
      <c r="A30" s="138" t="s">
        <v>304</v>
      </c>
      <c r="B30" s="138" t="s">
        <v>326</v>
      </c>
    </row>
    <row r="31" spans="1:2" s="137" customFormat="1" ht="15.75" thickBot="1" x14ac:dyDescent="0.3">
      <c r="A31" s="136" t="s">
        <v>304</v>
      </c>
      <c r="B31" s="149" t="s">
        <v>327</v>
      </c>
    </row>
    <row r="32" spans="1:2" s="139" customFormat="1" ht="30.75" thickBot="1" x14ac:dyDescent="0.3">
      <c r="A32" s="138" t="s">
        <v>304</v>
      </c>
      <c r="B32" s="138" t="s">
        <v>328</v>
      </c>
    </row>
    <row r="33" spans="1:2" s="137" customFormat="1" ht="15.75" thickBot="1" x14ac:dyDescent="0.3">
      <c r="A33" s="136" t="s">
        <v>304</v>
      </c>
      <c r="B33" s="136" t="s">
        <v>329</v>
      </c>
    </row>
    <row r="34" spans="1:2" s="137" customFormat="1" ht="15.75" thickBot="1" x14ac:dyDescent="0.3">
      <c r="A34" s="135" t="s">
        <v>330</v>
      </c>
      <c r="B34" s="136" t="s">
        <v>395</v>
      </c>
    </row>
    <row r="35" spans="1:2" s="137" customFormat="1" ht="15.75" thickBot="1" x14ac:dyDescent="0.3">
      <c r="A35" s="136" t="s">
        <v>307</v>
      </c>
      <c r="B35" s="136" t="s">
        <v>331</v>
      </c>
    </row>
    <row r="36" spans="1:2" s="137" customFormat="1" ht="15.75" thickBot="1" x14ac:dyDescent="0.3">
      <c r="A36" s="136" t="s">
        <v>304</v>
      </c>
      <c r="B36" s="136" t="s">
        <v>332</v>
      </c>
    </row>
    <row r="37" spans="1:2" s="137" customFormat="1" ht="15.75" thickBot="1" x14ac:dyDescent="0.3">
      <c r="A37" s="136" t="s">
        <v>304</v>
      </c>
      <c r="B37" s="136" t="s">
        <v>333</v>
      </c>
    </row>
    <row r="38" spans="1:2" s="137" customFormat="1" ht="30.75" thickBot="1" x14ac:dyDescent="0.3">
      <c r="A38" s="136" t="s">
        <v>307</v>
      </c>
      <c r="B38" s="136" t="s">
        <v>334</v>
      </c>
    </row>
    <row r="39" spans="1:2" s="137" customFormat="1" ht="15.75" thickBot="1" x14ac:dyDescent="0.3">
      <c r="A39" s="136" t="s">
        <v>307</v>
      </c>
      <c r="B39" s="136" t="s">
        <v>335</v>
      </c>
    </row>
    <row r="40" spans="1:2" ht="15.75" thickBot="1" x14ac:dyDescent="0.3">
      <c r="A40" s="140"/>
      <c r="B40" s="140"/>
    </row>
    <row r="41" spans="1:2" ht="15.75" thickBot="1" x14ac:dyDescent="0.3">
      <c r="A41" s="337" t="s">
        <v>336</v>
      </c>
      <c r="B41" s="337"/>
    </row>
    <row r="42" spans="1:2" s="139" customFormat="1" ht="45.75" thickBot="1" x14ac:dyDescent="0.3">
      <c r="A42" s="141" t="s">
        <v>337</v>
      </c>
      <c r="B42" s="138" t="s">
        <v>338</v>
      </c>
    </row>
    <row r="43" spans="1:2" s="137" customFormat="1" ht="90.75" thickBot="1" x14ac:dyDescent="0.3">
      <c r="A43" s="141"/>
      <c r="B43" s="138" t="s">
        <v>339</v>
      </c>
    </row>
    <row r="44" spans="1:2" s="139" customFormat="1" ht="45.75" thickBot="1" x14ac:dyDescent="0.3">
      <c r="A44" s="141" t="s">
        <v>340</v>
      </c>
      <c r="B44" s="138" t="s">
        <v>341</v>
      </c>
    </row>
    <row r="45" spans="1:2" s="139" customFormat="1" ht="60.75" thickBot="1" x14ac:dyDescent="0.3">
      <c r="A45" s="138" t="s">
        <v>96</v>
      </c>
      <c r="B45" s="138" t="s">
        <v>342</v>
      </c>
    </row>
    <row r="46" spans="1:2" s="137" customFormat="1" ht="15.75" thickBot="1" x14ac:dyDescent="0.3">
      <c r="A46" s="136" t="s">
        <v>96</v>
      </c>
      <c r="B46" s="136" t="s">
        <v>343</v>
      </c>
    </row>
    <row r="47" spans="1:2" s="137" customFormat="1" ht="30.75" thickBot="1" x14ac:dyDescent="0.3">
      <c r="A47" s="136" t="s">
        <v>96</v>
      </c>
      <c r="B47" s="136" t="s">
        <v>344</v>
      </c>
    </row>
    <row r="48" spans="1:2" s="137" customFormat="1" ht="15.75" thickBot="1" x14ac:dyDescent="0.3">
      <c r="A48" s="136" t="s">
        <v>96</v>
      </c>
      <c r="B48" s="136" t="s">
        <v>345</v>
      </c>
    </row>
    <row r="49" spans="1:2" s="137" customFormat="1" ht="30.75" thickBot="1" x14ac:dyDescent="0.3">
      <c r="A49" s="136" t="s">
        <v>96</v>
      </c>
      <c r="B49" s="136" t="s">
        <v>346</v>
      </c>
    </row>
    <row r="50" spans="1:2" s="137" customFormat="1" ht="30.75" thickBot="1" x14ac:dyDescent="0.3">
      <c r="A50" s="136" t="s">
        <v>96</v>
      </c>
      <c r="B50" s="136" t="s">
        <v>347</v>
      </c>
    </row>
    <row r="51" spans="1:2" s="139" customFormat="1" ht="30.75" thickBot="1" x14ac:dyDescent="0.3">
      <c r="A51" s="138" t="s">
        <v>96</v>
      </c>
      <c r="B51" s="138" t="s">
        <v>348</v>
      </c>
    </row>
    <row r="52" spans="1:2" s="139" customFormat="1" ht="60.75" thickBot="1" x14ac:dyDescent="0.3">
      <c r="A52" s="138" t="s">
        <v>96</v>
      </c>
      <c r="B52" s="138" t="s">
        <v>349</v>
      </c>
    </row>
    <row r="53" spans="1:2" s="137" customFormat="1" ht="30.75" thickBot="1" x14ac:dyDescent="0.3">
      <c r="A53" s="136" t="s">
        <v>96</v>
      </c>
      <c r="B53" s="136" t="s">
        <v>350</v>
      </c>
    </row>
    <row r="54" spans="1:2" s="139" customFormat="1" ht="30.75" thickBot="1" x14ac:dyDescent="0.3">
      <c r="A54" s="138" t="s">
        <v>96</v>
      </c>
      <c r="B54" s="138" t="s">
        <v>351</v>
      </c>
    </row>
    <row r="55" spans="1:2" s="139" customFormat="1" ht="30.75" thickBot="1" x14ac:dyDescent="0.3">
      <c r="A55" s="138" t="s">
        <v>96</v>
      </c>
      <c r="B55" s="138" t="s">
        <v>352</v>
      </c>
    </row>
    <row r="56" spans="1:2" s="137" customFormat="1" ht="30.75" thickBot="1" x14ac:dyDescent="0.3">
      <c r="A56" s="136" t="s">
        <v>96</v>
      </c>
      <c r="B56" s="136" t="s">
        <v>353</v>
      </c>
    </row>
    <row r="57" spans="1:2" s="137" customFormat="1" ht="30.75" thickBot="1" x14ac:dyDescent="0.3">
      <c r="A57" s="136" t="s">
        <v>96</v>
      </c>
      <c r="B57" s="136" t="s">
        <v>354</v>
      </c>
    </row>
    <row r="58" spans="1:2" ht="15.75" thickBot="1" x14ac:dyDescent="0.3">
      <c r="A58" s="142"/>
      <c r="B58" s="142"/>
    </row>
    <row r="59" spans="1:2" s="139" customFormat="1" ht="15.75" thickBot="1" x14ac:dyDescent="0.3">
      <c r="A59" s="337" t="s">
        <v>355</v>
      </c>
      <c r="B59" s="337"/>
    </row>
    <row r="60" spans="1:2" s="139" customFormat="1" ht="15.75" thickBot="1" x14ac:dyDescent="0.3">
      <c r="A60" s="143" t="s">
        <v>356</v>
      </c>
      <c r="B60" s="144" t="s">
        <v>357</v>
      </c>
    </row>
    <row r="61" spans="1:2" s="139" customFormat="1" ht="45.75" thickBot="1" x14ac:dyDescent="0.3">
      <c r="A61" s="145" t="s">
        <v>358</v>
      </c>
      <c r="B61" s="145" t="s">
        <v>396</v>
      </c>
    </row>
    <row r="62" spans="1:2" s="137" customFormat="1" ht="30.75" thickBot="1" x14ac:dyDescent="0.3">
      <c r="A62" s="145" t="s">
        <v>360</v>
      </c>
      <c r="B62" s="145" t="s">
        <v>397</v>
      </c>
    </row>
    <row r="63" spans="1:2" s="139" customFormat="1" ht="45.75" thickBot="1" x14ac:dyDescent="0.3">
      <c r="A63" s="145" t="s">
        <v>362</v>
      </c>
      <c r="B63" s="145" t="s">
        <v>398</v>
      </c>
    </row>
    <row r="64" spans="1:2" s="139" customFormat="1" ht="15.75" thickBot="1" x14ac:dyDescent="0.3">
      <c r="A64" s="146"/>
      <c r="B64" s="147"/>
    </row>
    <row r="65" spans="1:2" s="139" customFormat="1" ht="15.75" thickBot="1" x14ac:dyDescent="0.3">
      <c r="A65" s="143" t="s">
        <v>364</v>
      </c>
      <c r="B65" s="144" t="s">
        <v>357</v>
      </c>
    </row>
    <row r="66" spans="1:2" s="137" customFormat="1" ht="30.75" thickBot="1" x14ac:dyDescent="0.3">
      <c r="A66" s="145" t="s">
        <v>365</v>
      </c>
      <c r="B66" s="145" t="s">
        <v>399</v>
      </c>
    </row>
    <row r="67" spans="1:2" s="139" customFormat="1" ht="75.75" thickBot="1" x14ac:dyDescent="0.3">
      <c r="A67" s="145" t="s">
        <v>367</v>
      </c>
      <c r="B67" s="145" t="s">
        <v>400</v>
      </c>
    </row>
    <row r="68" spans="1:2" s="139" customFormat="1" ht="15.75" thickBot="1" x14ac:dyDescent="0.3">
      <c r="A68" s="146"/>
      <c r="B68" s="147"/>
    </row>
    <row r="69" spans="1:2" s="139" customFormat="1" ht="15.75" thickBot="1" x14ac:dyDescent="0.3">
      <c r="A69" s="143" t="s">
        <v>369</v>
      </c>
      <c r="B69" s="144" t="s">
        <v>357</v>
      </c>
    </row>
    <row r="70" spans="1:2" s="139" customFormat="1" ht="30.75" thickBot="1" x14ac:dyDescent="0.3">
      <c r="A70" s="145" t="s">
        <v>370</v>
      </c>
      <c r="B70" s="145" t="s">
        <v>401</v>
      </c>
    </row>
    <row r="71" spans="1:2" s="137" customFormat="1" ht="60.75" thickBot="1" x14ac:dyDescent="0.3">
      <c r="A71" s="145" t="s">
        <v>372</v>
      </c>
      <c r="B71" s="145" t="s">
        <v>373</v>
      </c>
    </row>
    <row r="72" spans="1:2" s="139" customFormat="1" ht="45.75" thickBot="1" x14ac:dyDescent="0.3">
      <c r="A72" s="145" t="s">
        <v>374</v>
      </c>
      <c r="B72" s="145" t="s">
        <v>400</v>
      </c>
    </row>
    <row r="73" spans="1:2" s="139" customFormat="1" ht="15.75" thickBot="1" x14ac:dyDescent="0.3">
      <c r="A73" s="146"/>
      <c r="B73" s="147"/>
    </row>
    <row r="74" spans="1:2" s="137" customFormat="1" ht="15.75" thickBot="1" x14ac:dyDescent="0.3">
      <c r="A74" s="143" t="s">
        <v>375</v>
      </c>
      <c r="B74" s="144" t="s">
        <v>357</v>
      </c>
    </row>
    <row r="75" spans="1:2" s="139" customFormat="1" ht="45.75" thickBot="1" x14ac:dyDescent="0.3">
      <c r="A75" s="145" t="s">
        <v>376</v>
      </c>
      <c r="B75" s="145" t="s">
        <v>377</v>
      </c>
    </row>
    <row r="76" spans="1:2" s="139" customFormat="1" ht="15.75" thickBot="1" x14ac:dyDescent="0.3">
      <c r="A76" s="146"/>
      <c r="B76" s="147"/>
    </row>
    <row r="77" spans="1:2" s="139" customFormat="1" ht="15.75" thickBot="1" x14ac:dyDescent="0.3">
      <c r="A77" s="143" t="s">
        <v>378</v>
      </c>
      <c r="B77" s="144" t="s">
        <v>357</v>
      </c>
    </row>
    <row r="78" spans="1:2" s="137" customFormat="1" ht="30.75" thickBot="1" x14ac:dyDescent="0.3">
      <c r="A78" s="145" t="s">
        <v>379</v>
      </c>
      <c r="B78" s="145" t="s">
        <v>400</v>
      </c>
    </row>
    <row r="79" spans="1:2" s="137" customFormat="1" ht="45.75" thickBot="1" x14ac:dyDescent="0.3">
      <c r="A79" s="145" t="s">
        <v>380</v>
      </c>
      <c r="B79" s="145" t="s">
        <v>400</v>
      </c>
    </row>
    <row r="80" spans="1:2" s="139" customFormat="1" ht="15.75" thickBot="1" x14ac:dyDescent="0.3">
      <c r="A80" s="146"/>
      <c r="B80" s="147"/>
    </row>
    <row r="81" spans="1:2" s="139" customFormat="1" ht="15.75" thickBot="1" x14ac:dyDescent="0.3">
      <c r="A81" s="143" t="s">
        <v>381</v>
      </c>
      <c r="B81" s="144" t="s">
        <v>357</v>
      </c>
    </row>
    <row r="82" spans="1:2" s="137" customFormat="1" ht="30.75" thickBot="1" x14ac:dyDescent="0.3">
      <c r="A82" s="144" t="s">
        <v>382</v>
      </c>
      <c r="B82" s="144" t="s">
        <v>383</v>
      </c>
    </row>
    <row r="83" spans="1:2" s="139" customFormat="1" ht="45.75" thickBot="1" x14ac:dyDescent="0.3">
      <c r="A83" s="145" t="s">
        <v>384</v>
      </c>
      <c r="B83" s="145" t="s">
        <v>307</v>
      </c>
    </row>
    <row r="84" spans="1:2" s="139" customFormat="1" ht="15.75" thickBot="1" x14ac:dyDescent="0.3">
      <c r="A84" s="146"/>
      <c r="B84" s="147"/>
    </row>
    <row r="85" spans="1:2" s="139" customFormat="1" ht="15.75" thickBot="1" x14ac:dyDescent="0.3">
      <c r="A85" s="143" t="s">
        <v>385</v>
      </c>
      <c r="B85" s="144" t="s">
        <v>357</v>
      </c>
    </row>
    <row r="86" spans="1:2" s="139" customFormat="1" ht="30.75" thickBot="1" x14ac:dyDescent="0.3">
      <c r="A86" s="145" t="s">
        <v>386</v>
      </c>
      <c r="B86" s="145" t="s">
        <v>383</v>
      </c>
    </row>
    <row r="87" spans="1:2" s="139" customFormat="1" ht="75.75" thickBot="1" x14ac:dyDescent="0.3">
      <c r="A87" s="145" t="s">
        <v>387</v>
      </c>
      <c r="B87" s="145" t="s">
        <v>307</v>
      </c>
    </row>
    <row r="88" spans="1:2" s="139" customFormat="1" x14ac:dyDescent="0.25">
      <c r="A88" s="148"/>
      <c r="B88" s="148"/>
    </row>
  </sheetData>
  <mergeCells count="4">
    <mergeCell ref="A3:B3"/>
    <mergeCell ref="A9:B9"/>
    <mergeCell ref="A41:B41"/>
    <mergeCell ref="A59:B59"/>
  </mergeCells>
  <pageMargins left="0.74803149606299213" right="0.74803149606299213" top="0.98425196850393704" bottom="0.98425196850393704" header="0.23622047244094491" footer="0.31496062992125984"/>
  <pageSetup paperSize="9" fitToHeight="0" orientation="landscape" verticalDpi="300" r:id="rId1"/>
  <rowBreaks count="4" manualBreakCount="4">
    <brk id="27" max="1" man="1"/>
    <brk id="40" max="16383" man="1"/>
    <brk id="58" max="16383" man="1"/>
    <brk id="73" max="1"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78576-8E22-414C-A235-38355F6E5792}">
  <sheetPr>
    <pageSetUpPr fitToPage="1"/>
  </sheetPr>
  <dimension ref="A1:P19"/>
  <sheetViews>
    <sheetView showGridLines="0" zoomScaleNormal="100" workbookViewId="0"/>
  </sheetViews>
  <sheetFormatPr defaultColWidth="8.5703125" defaultRowHeight="15" x14ac:dyDescent="0.25"/>
  <cols>
    <col min="1" max="1" width="21.140625" style="90" customWidth="1"/>
    <col min="2" max="2" width="10.7109375" style="90" customWidth="1"/>
    <col min="3" max="3" width="8.85546875" style="90" customWidth="1"/>
    <col min="4" max="4" width="13" style="90" customWidth="1"/>
    <col min="5" max="5" width="10.28515625" style="90" customWidth="1"/>
    <col min="6" max="6" width="7.85546875" style="90" customWidth="1"/>
    <col min="7" max="7" width="10.42578125" style="90" customWidth="1"/>
    <col min="8" max="8" width="10.7109375" style="90" customWidth="1"/>
    <col min="9" max="9" width="13.7109375" style="90" customWidth="1"/>
    <col min="10" max="12" width="10.42578125" style="90" bestFit="1" customWidth="1"/>
    <col min="13" max="13" width="8.85546875" style="90" customWidth="1"/>
    <col min="14" max="14" width="13.28515625" style="90" customWidth="1"/>
    <col min="15" max="15" width="10.42578125" style="90" bestFit="1" customWidth="1"/>
    <col min="16" max="16" width="10.42578125" style="90" customWidth="1"/>
    <col min="17" max="16384" width="8.5703125" style="90"/>
  </cols>
  <sheetData>
    <row r="1" spans="1:16" x14ac:dyDescent="0.25">
      <c r="A1" s="76"/>
    </row>
    <row r="2" spans="1:16" s="52" customFormat="1" x14ac:dyDescent="0.25">
      <c r="A2" s="79" t="s">
        <v>12</v>
      </c>
    </row>
    <row r="3" spans="1:16" ht="15.75" thickBot="1" x14ac:dyDescent="0.3">
      <c r="A3" s="274" t="s">
        <v>13</v>
      </c>
      <c r="B3" s="274"/>
      <c r="C3" s="274"/>
      <c r="D3" s="274"/>
      <c r="E3" s="274"/>
      <c r="F3" s="274"/>
      <c r="G3" s="274"/>
      <c r="H3" s="274"/>
      <c r="I3" s="274"/>
      <c r="J3" s="274"/>
      <c r="K3" s="274"/>
      <c r="L3" s="274"/>
      <c r="M3" s="274"/>
      <c r="N3" s="274"/>
      <c r="O3" s="274"/>
      <c r="P3" s="274"/>
    </row>
    <row r="4" spans="1:16" ht="14.45" customHeight="1" x14ac:dyDescent="0.25">
      <c r="A4" s="275"/>
      <c r="B4" s="277" t="s">
        <v>14</v>
      </c>
      <c r="C4" s="277"/>
      <c r="D4" s="277"/>
      <c r="E4" s="277"/>
      <c r="F4" s="278"/>
      <c r="G4" s="279" t="s">
        <v>15</v>
      </c>
      <c r="H4" s="277"/>
      <c r="I4" s="277"/>
      <c r="J4" s="277"/>
      <c r="K4" s="278"/>
      <c r="L4" s="277" t="s">
        <v>16</v>
      </c>
      <c r="M4" s="277"/>
      <c r="N4" s="277"/>
      <c r="O4" s="277"/>
      <c r="P4" s="277"/>
    </row>
    <row r="5" spans="1:16" ht="75" x14ac:dyDescent="0.25">
      <c r="A5" s="276"/>
      <c r="B5" s="46" t="s">
        <v>17</v>
      </c>
      <c r="C5" s="2" t="s">
        <v>18</v>
      </c>
      <c r="D5" s="2" t="s">
        <v>19</v>
      </c>
      <c r="E5" s="2" t="s">
        <v>20</v>
      </c>
      <c r="F5" s="47" t="s">
        <v>16</v>
      </c>
      <c r="G5" s="46" t="s">
        <v>17</v>
      </c>
      <c r="H5" s="2" t="s">
        <v>18</v>
      </c>
      <c r="I5" s="2" t="s">
        <v>19</v>
      </c>
      <c r="J5" s="2" t="s">
        <v>20</v>
      </c>
      <c r="K5" s="47" t="s">
        <v>16</v>
      </c>
      <c r="L5" s="46" t="s">
        <v>17</v>
      </c>
      <c r="M5" s="2" t="s">
        <v>18</v>
      </c>
      <c r="N5" s="2" t="s">
        <v>19</v>
      </c>
      <c r="O5" s="2" t="s">
        <v>20</v>
      </c>
      <c r="P5" s="47" t="s">
        <v>16</v>
      </c>
    </row>
    <row r="6" spans="1:16" x14ac:dyDescent="0.25">
      <c r="A6" s="101">
        <v>43799</v>
      </c>
      <c r="B6" s="89">
        <v>345</v>
      </c>
      <c r="C6" s="3">
        <v>51</v>
      </c>
      <c r="D6" s="3">
        <v>38</v>
      </c>
      <c r="E6" s="3">
        <v>299</v>
      </c>
      <c r="F6" s="3">
        <v>733</v>
      </c>
      <c r="G6" s="89">
        <v>5395</v>
      </c>
      <c r="H6" s="3">
        <v>676</v>
      </c>
      <c r="I6" s="3">
        <v>683</v>
      </c>
      <c r="J6" s="3">
        <v>1127</v>
      </c>
      <c r="K6" s="3">
        <v>7881</v>
      </c>
      <c r="L6" s="89">
        <v>5740</v>
      </c>
      <c r="M6" s="3">
        <v>727</v>
      </c>
      <c r="N6" s="3">
        <v>721</v>
      </c>
      <c r="O6" s="3">
        <v>1426</v>
      </c>
      <c r="P6" s="3">
        <v>8614</v>
      </c>
    </row>
    <row r="7" spans="1:16" x14ac:dyDescent="0.25">
      <c r="A7" s="101">
        <v>43830</v>
      </c>
      <c r="B7" s="89">
        <v>288</v>
      </c>
      <c r="C7" s="3">
        <v>46</v>
      </c>
      <c r="D7" s="3">
        <v>35</v>
      </c>
      <c r="E7" s="3">
        <v>191</v>
      </c>
      <c r="F7" s="3">
        <v>560</v>
      </c>
      <c r="G7" s="89">
        <v>4317</v>
      </c>
      <c r="H7" s="3">
        <v>546</v>
      </c>
      <c r="I7" s="3">
        <v>534</v>
      </c>
      <c r="J7" s="3">
        <v>986</v>
      </c>
      <c r="K7" s="3">
        <v>6383</v>
      </c>
      <c r="L7" s="89">
        <v>4605</v>
      </c>
      <c r="M7" s="3">
        <v>592</v>
      </c>
      <c r="N7" s="3">
        <v>569</v>
      </c>
      <c r="O7" s="3">
        <v>1177</v>
      </c>
      <c r="P7" s="3">
        <v>6943</v>
      </c>
    </row>
    <row r="8" spans="1:16" x14ac:dyDescent="0.25">
      <c r="A8" s="101">
        <v>43861</v>
      </c>
      <c r="B8" s="89">
        <v>269</v>
      </c>
      <c r="C8" s="3">
        <v>35</v>
      </c>
      <c r="D8" s="3">
        <v>38</v>
      </c>
      <c r="E8" s="3">
        <v>187</v>
      </c>
      <c r="F8" s="3">
        <v>529</v>
      </c>
      <c r="G8" s="89">
        <v>4636</v>
      </c>
      <c r="H8" s="3">
        <v>591</v>
      </c>
      <c r="I8" s="3">
        <v>639</v>
      </c>
      <c r="J8" s="3">
        <v>858</v>
      </c>
      <c r="K8" s="3">
        <v>6724</v>
      </c>
      <c r="L8" s="89">
        <v>4905</v>
      </c>
      <c r="M8" s="3">
        <v>626</v>
      </c>
      <c r="N8" s="3">
        <v>677</v>
      </c>
      <c r="O8" s="3">
        <v>1045</v>
      </c>
      <c r="P8" s="3">
        <v>7253</v>
      </c>
    </row>
    <row r="9" spans="1:16" x14ac:dyDescent="0.25">
      <c r="A9" s="101">
        <v>43890</v>
      </c>
      <c r="B9" s="89">
        <v>346</v>
      </c>
      <c r="C9" s="3">
        <v>53</v>
      </c>
      <c r="D9" s="3">
        <v>53</v>
      </c>
      <c r="E9" s="3">
        <v>250</v>
      </c>
      <c r="F9" s="3">
        <v>702</v>
      </c>
      <c r="G9" s="89">
        <v>5467</v>
      </c>
      <c r="H9" s="3">
        <v>657</v>
      </c>
      <c r="I9" s="3">
        <v>680</v>
      </c>
      <c r="J9" s="3">
        <v>1102</v>
      </c>
      <c r="K9" s="3">
        <v>7906</v>
      </c>
      <c r="L9" s="89">
        <v>5813</v>
      </c>
      <c r="M9" s="3">
        <v>710</v>
      </c>
      <c r="N9" s="3">
        <v>733</v>
      </c>
      <c r="O9" s="3">
        <v>1352</v>
      </c>
      <c r="P9" s="3">
        <v>8608</v>
      </c>
    </row>
    <row r="10" spans="1:16" x14ac:dyDescent="0.25">
      <c r="A10" s="101">
        <v>43921</v>
      </c>
      <c r="B10" s="89">
        <v>330</v>
      </c>
      <c r="C10" s="3">
        <v>46</v>
      </c>
      <c r="D10" s="3">
        <v>41</v>
      </c>
      <c r="E10" s="3">
        <v>298</v>
      </c>
      <c r="F10" s="3">
        <v>715</v>
      </c>
      <c r="G10" s="89">
        <v>4995</v>
      </c>
      <c r="H10" s="3">
        <v>647</v>
      </c>
      <c r="I10" s="3">
        <v>625</v>
      </c>
      <c r="J10" s="3">
        <v>1108</v>
      </c>
      <c r="K10" s="3">
        <v>7375</v>
      </c>
      <c r="L10" s="89">
        <v>5325</v>
      </c>
      <c r="M10" s="3">
        <v>693</v>
      </c>
      <c r="N10" s="3">
        <v>666</v>
      </c>
      <c r="O10" s="3">
        <v>1406</v>
      </c>
      <c r="P10" s="3">
        <v>8090</v>
      </c>
    </row>
    <row r="11" spans="1:16" x14ac:dyDescent="0.25">
      <c r="A11" s="101">
        <v>43951</v>
      </c>
      <c r="B11" s="89">
        <v>238</v>
      </c>
      <c r="C11" s="3">
        <v>34</v>
      </c>
      <c r="D11" s="3">
        <v>16</v>
      </c>
      <c r="E11" s="3">
        <v>133</v>
      </c>
      <c r="F11" s="3">
        <v>421</v>
      </c>
      <c r="G11" s="89">
        <v>3542</v>
      </c>
      <c r="H11" s="3">
        <v>520</v>
      </c>
      <c r="I11" s="3">
        <v>359</v>
      </c>
      <c r="J11" s="3">
        <v>726</v>
      </c>
      <c r="K11" s="3">
        <v>5147</v>
      </c>
      <c r="L11" s="89">
        <v>3780</v>
      </c>
      <c r="M11" s="3">
        <v>554</v>
      </c>
      <c r="N11" s="3">
        <v>375</v>
      </c>
      <c r="O11" s="3">
        <v>859</v>
      </c>
      <c r="P11" s="3">
        <v>5568</v>
      </c>
    </row>
    <row r="12" spans="1:16" x14ac:dyDescent="0.25">
      <c r="A12" s="101">
        <v>43982</v>
      </c>
      <c r="B12" s="89">
        <v>259</v>
      </c>
      <c r="C12" s="3">
        <v>28</v>
      </c>
      <c r="D12" s="3">
        <v>27</v>
      </c>
      <c r="E12" s="3">
        <v>194</v>
      </c>
      <c r="F12" s="3">
        <v>508</v>
      </c>
      <c r="G12" s="89">
        <v>4500</v>
      </c>
      <c r="H12" s="3">
        <v>617</v>
      </c>
      <c r="I12" s="3">
        <v>504</v>
      </c>
      <c r="J12" s="3">
        <v>1000</v>
      </c>
      <c r="K12" s="3">
        <v>6621</v>
      </c>
      <c r="L12" s="89">
        <v>4759</v>
      </c>
      <c r="M12" s="3">
        <v>645</v>
      </c>
      <c r="N12" s="3">
        <v>531</v>
      </c>
      <c r="O12" s="3">
        <v>1194</v>
      </c>
      <c r="P12" s="3">
        <v>7129</v>
      </c>
    </row>
    <row r="13" spans="1:16" x14ac:dyDescent="0.25">
      <c r="A13" s="101">
        <v>44012</v>
      </c>
      <c r="B13" s="89">
        <v>296</v>
      </c>
      <c r="C13" s="3">
        <v>38</v>
      </c>
      <c r="D13" s="3">
        <v>33</v>
      </c>
      <c r="E13" s="3">
        <v>221</v>
      </c>
      <c r="F13" s="3">
        <v>588</v>
      </c>
      <c r="G13" s="89">
        <v>4958</v>
      </c>
      <c r="H13" s="3">
        <v>699</v>
      </c>
      <c r="I13" s="3">
        <v>604</v>
      </c>
      <c r="J13" s="3">
        <v>1161</v>
      </c>
      <c r="K13" s="3">
        <v>7422</v>
      </c>
      <c r="L13" s="89">
        <v>5254</v>
      </c>
      <c r="M13" s="3">
        <v>737</v>
      </c>
      <c r="N13" s="3">
        <v>637</v>
      </c>
      <c r="O13" s="3">
        <v>1382</v>
      </c>
      <c r="P13" s="3">
        <v>8010</v>
      </c>
    </row>
    <row r="14" spans="1:16" x14ac:dyDescent="0.25">
      <c r="A14" s="101">
        <v>44043</v>
      </c>
      <c r="B14" s="89">
        <v>286</v>
      </c>
      <c r="C14" s="3">
        <v>38</v>
      </c>
      <c r="D14" s="3">
        <v>48</v>
      </c>
      <c r="E14" s="3">
        <v>242</v>
      </c>
      <c r="F14" s="3">
        <v>614</v>
      </c>
      <c r="G14" s="89">
        <v>5353</v>
      </c>
      <c r="H14" s="3">
        <v>713</v>
      </c>
      <c r="I14" s="3">
        <v>675</v>
      </c>
      <c r="J14" s="3">
        <v>1114</v>
      </c>
      <c r="K14" s="3">
        <v>7855</v>
      </c>
      <c r="L14" s="89">
        <v>5639</v>
      </c>
      <c r="M14" s="3">
        <v>751</v>
      </c>
      <c r="N14" s="3">
        <v>723</v>
      </c>
      <c r="O14" s="3">
        <v>1356</v>
      </c>
      <c r="P14" s="3">
        <v>8469</v>
      </c>
    </row>
    <row r="15" spans="1:16" x14ac:dyDescent="0.25">
      <c r="A15" s="101">
        <v>44074</v>
      </c>
      <c r="B15" s="89">
        <v>315</v>
      </c>
      <c r="C15" s="3">
        <v>43</v>
      </c>
      <c r="D15" s="3">
        <v>37</v>
      </c>
      <c r="E15" s="3">
        <v>258</v>
      </c>
      <c r="F15" s="3">
        <v>653</v>
      </c>
      <c r="G15" s="89">
        <v>5001</v>
      </c>
      <c r="H15" s="3">
        <v>671</v>
      </c>
      <c r="I15" s="3">
        <v>634</v>
      </c>
      <c r="J15" s="3">
        <v>1196</v>
      </c>
      <c r="K15" s="3">
        <v>7502</v>
      </c>
      <c r="L15" s="89">
        <v>5316</v>
      </c>
      <c r="M15" s="3">
        <v>714</v>
      </c>
      <c r="N15" s="3">
        <v>671</v>
      </c>
      <c r="O15" s="3">
        <v>1454</v>
      </c>
      <c r="P15" s="3">
        <v>8155</v>
      </c>
    </row>
    <row r="16" spans="1:16" x14ac:dyDescent="0.25">
      <c r="A16" s="249">
        <v>44104</v>
      </c>
      <c r="B16" s="89">
        <v>343</v>
      </c>
      <c r="C16" s="3">
        <v>54</v>
      </c>
      <c r="D16" s="3">
        <v>38</v>
      </c>
      <c r="E16" s="3">
        <v>288</v>
      </c>
      <c r="F16" s="3">
        <v>723</v>
      </c>
      <c r="G16" s="89">
        <v>5353</v>
      </c>
      <c r="H16" s="3">
        <v>749</v>
      </c>
      <c r="I16" s="3">
        <v>702</v>
      </c>
      <c r="J16" s="3">
        <v>1272</v>
      </c>
      <c r="K16" s="3">
        <v>8076</v>
      </c>
      <c r="L16" s="89">
        <v>5696</v>
      </c>
      <c r="M16" s="3">
        <v>803</v>
      </c>
      <c r="N16" s="3">
        <v>740</v>
      </c>
      <c r="O16" s="3">
        <v>1560</v>
      </c>
      <c r="P16" s="3">
        <v>8799</v>
      </c>
    </row>
    <row r="17" spans="1:16" x14ac:dyDescent="0.25">
      <c r="A17" s="249">
        <v>44135</v>
      </c>
      <c r="B17" s="89">
        <v>273</v>
      </c>
      <c r="C17" s="3">
        <v>45</v>
      </c>
      <c r="D17" s="3">
        <v>41</v>
      </c>
      <c r="E17" s="3">
        <v>246</v>
      </c>
      <c r="F17" s="3">
        <v>605</v>
      </c>
      <c r="G17" s="89">
        <v>5190</v>
      </c>
      <c r="H17" s="3">
        <v>685</v>
      </c>
      <c r="I17" s="3">
        <v>632</v>
      </c>
      <c r="J17" s="3">
        <v>1068</v>
      </c>
      <c r="K17" s="3">
        <v>7575</v>
      </c>
      <c r="L17" s="89">
        <v>5463</v>
      </c>
      <c r="M17" s="3">
        <v>730</v>
      </c>
      <c r="N17" s="3">
        <v>673</v>
      </c>
      <c r="O17" s="3">
        <v>1314</v>
      </c>
      <c r="P17" s="3">
        <v>8180</v>
      </c>
    </row>
    <row r="18" spans="1:16" x14ac:dyDescent="0.25">
      <c r="A18" s="249">
        <v>44165</v>
      </c>
      <c r="B18" s="89">
        <v>338</v>
      </c>
      <c r="C18" s="3">
        <v>43</v>
      </c>
      <c r="D18" s="3">
        <v>30</v>
      </c>
      <c r="E18" s="3">
        <v>237</v>
      </c>
      <c r="F18" s="3">
        <v>648</v>
      </c>
      <c r="G18" s="89">
        <v>5852</v>
      </c>
      <c r="H18" s="3">
        <v>653</v>
      </c>
      <c r="I18" s="3">
        <v>553</v>
      </c>
      <c r="J18" s="3">
        <v>1242</v>
      </c>
      <c r="K18" s="3">
        <v>8300</v>
      </c>
      <c r="L18" s="89">
        <v>6190</v>
      </c>
      <c r="M18" s="3">
        <v>696</v>
      </c>
      <c r="N18" s="3">
        <v>583</v>
      </c>
      <c r="O18" s="3">
        <v>1479</v>
      </c>
      <c r="P18" s="3">
        <v>8948</v>
      </c>
    </row>
    <row r="19" spans="1:16" x14ac:dyDescent="0.25">
      <c r="F19" s="102"/>
    </row>
  </sheetData>
  <mergeCells count="5">
    <mergeCell ref="A3:P3"/>
    <mergeCell ref="A4:A5"/>
    <mergeCell ref="B4:F4"/>
    <mergeCell ref="G4:K4"/>
    <mergeCell ref="L4:P4"/>
  </mergeCells>
  <pageMargins left="0.7" right="0.7" top="0.75" bottom="0.75" header="0.3" footer="0.3"/>
  <pageSetup paperSize="9" scale="68"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2EB3C-4BA1-42AA-A330-60B635A065C7}">
  <sheetPr>
    <pageSetUpPr fitToPage="1"/>
  </sheetPr>
  <dimension ref="A1:R68"/>
  <sheetViews>
    <sheetView zoomScaleNormal="100" workbookViewId="0">
      <selection activeCell="A2" sqref="A2"/>
    </sheetView>
  </sheetViews>
  <sheetFormatPr defaultColWidth="9.140625" defaultRowHeight="15" x14ac:dyDescent="0.25"/>
  <cols>
    <col min="1" max="1" width="29.42578125" style="103" customWidth="1"/>
    <col min="2" max="14" width="11.85546875" style="103" customWidth="1"/>
    <col min="15" max="16384" width="9.140625" style="103"/>
  </cols>
  <sheetData>
    <row r="1" spans="1:18" s="90" customFormat="1" x14ac:dyDescent="0.25">
      <c r="A1" s="76"/>
    </row>
    <row r="2" spans="1:18" s="83" customFormat="1" x14ac:dyDescent="0.25">
      <c r="A2" s="79"/>
    </row>
    <row r="3" spans="1:18" ht="14.65" customHeight="1" x14ac:dyDescent="0.25">
      <c r="A3" s="265" t="s">
        <v>21</v>
      </c>
      <c r="B3" s="280"/>
      <c r="C3" s="280"/>
      <c r="D3" s="280"/>
      <c r="E3" s="280"/>
      <c r="F3" s="280"/>
      <c r="G3" s="280"/>
      <c r="H3" s="280"/>
      <c r="I3" s="280"/>
      <c r="J3" s="280"/>
      <c r="K3" s="280"/>
      <c r="L3" s="280"/>
      <c r="M3" s="280"/>
      <c r="N3" s="281"/>
    </row>
    <row r="4" spans="1:18" ht="30" x14ac:dyDescent="0.25">
      <c r="A4" s="108" t="s">
        <v>22</v>
      </c>
      <c r="B4" s="24" t="s">
        <v>23</v>
      </c>
      <c r="C4" s="24" t="s">
        <v>24</v>
      </c>
      <c r="D4" s="24" t="s">
        <v>25</v>
      </c>
      <c r="E4" s="24" t="s">
        <v>26</v>
      </c>
      <c r="F4" s="24" t="s">
        <v>27</v>
      </c>
      <c r="G4" s="24" t="s">
        <v>28</v>
      </c>
      <c r="H4" s="24" t="s">
        <v>29</v>
      </c>
      <c r="I4" s="24" t="s">
        <v>30</v>
      </c>
      <c r="J4" s="24" t="s">
        <v>31</v>
      </c>
      <c r="K4" s="24" t="s">
        <v>32</v>
      </c>
      <c r="L4" s="24" t="s">
        <v>33</v>
      </c>
      <c r="M4" s="24" t="s">
        <v>34</v>
      </c>
      <c r="N4" s="24" t="s">
        <v>35</v>
      </c>
    </row>
    <row r="5" spans="1:18" x14ac:dyDescent="0.25">
      <c r="A5" s="107" t="s">
        <v>36</v>
      </c>
      <c r="B5" s="3">
        <v>785</v>
      </c>
      <c r="C5" s="3">
        <v>675</v>
      </c>
      <c r="D5" s="3">
        <v>672</v>
      </c>
      <c r="E5" s="3">
        <v>791</v>
      </c>
      <c r="F5" s="3">
        <v>777</v>
      </c>
      <c r="G5" s="3">
        <v>593</v>
      </c>
      <c r="H5" s="3">
        <v>721</v>
      </c>
      <c r="I5" s="3">
        <v>758</v>
      </c>
      <c r="J5" s="3">
        <v>832</v>
      </c>
      <c r="K5" s="3">
        <v>767</v>
      </c>
      <c r="L5" s="3">
        <v>893</v>
      </c>
      <c r="M5" s="3">
        <v>820</v>
      </c>
      <c r="N5" s="3">
        <v>943</v>
      </c>
      <c r="R5" s="179"/>
    </row>
    <row r="6" spans="1:18" x14ac:dyDescent="0.25">
      <c r="A6" s="107" t="s">
        <v>37</v>
      </c>
      <c r="B6" s="3">
        <v>215</v>
      </c>
      <c r="C6" s="3">
        <v>157</v>
      </c>
      <c r="D6" s="3">
        <v>167</v>
      </c>
      <c r="E6" s="3">
        <v>218</v>
      </c>
      <c r="F6" s="3">
        <v>228</v>
      </c>
      <c r="G6" s="3">
        <v>125</v>
      </c>
      <c r="H6" s="3">
        <v>183</v>
      </c>
      <c r="I6" s="3">
        <v>195</v>
      </c>
      <c r="J6" s="3">
        <v>207</v>
      </c>
      <c r="K6" s="3">
        <v>214</v>
      </c>
      <c r="L6" s="3">
        <v>238</v>
      </c>
      <c r="M6" s="3">
        <v>178</v>
      </c>
      <c r="N6" s="3">
        <v>225</v>
      </c>
      <c r="R6" s="179"/>
    </row>
    <row r="7" spans="1:18" x14ac:dyDescent="0.25">
      <c r="A7" s="107" t="s">
        <v>38</v>
      </c>
      <c r="B7" s="3">
        <v>1633</v>
      </c>
      <c r="C7" s="3">
        <v>1291</v>
      </c>
      <c r="D7" s="3">
        <v>1414</v>
      </c>
      <c r="E7" s="3">
        <v>1640</v>
      </c>
      <c r="F7" s="3">
        <v>1552</v>
      </c>
      <c r="G7" s="3">
        <v>1103</v>
      </c>
      <c r="H7" s="3">
        <v>1402</v>
      </c>
      <c r="I7" s="3">
        <v>1648</v>
      </c>
      <c r="J7" s="3">
        <v>1699</v>
      </c>
      <c r="K7" s="3">
        <v>1639</v>
      </c>
      <c r="L7" s="3">
        <v>1628</v>
      </c>
      <c r="M7" s="3">
        <v>1602</v>
      </c>
      <c r="N7" s="3">
        <v>1626</v>
      </c>
      <c r="R7" s="179"/>
    </row>
    <row r="8" spans="1:18" x14ac:dyDescent="0.25">
      <c r="A8" s="107" t="s">
        <v>39</v>
      </c>
      <c r="B8" s="3">
        <v>2924</v>
      </c>
      <c r="C8" s="3">
        <v>2377</v>
      </c>
      <c r="D8" s="3">
        <v>2515</v>
      </c>
      <c r="E8" s="3">
        <v>2981</v>
      </c>
      <c r="F8" s="3">
        <v>2660</v>
      </c>
      <c r="G8" s="3">
        <v>1866</v>
      </c>
      <c r="H8" s="3">
        <v>2521</v>
      </c>
      <c r="I8" s="3">
        <v>2835</v>
      </c>
      <c r="J8" s="3">
        <v>2992</v>
      </c>
      <c r="K8" s="3">
        <v>2873</v>
      </c>
      <c r="L8" s="3">
        <v>3009</v>
      </c>
      <c r="M8" s="3">
        <v>2878</v>
      </c>
      <c r="N8" s="3">
        <v>3123</v>
      </c>
      <c r="R8" s="179"/>
    </row>
    <row r="9" spans="1:18" x14ac:dyDescent="0.25">
      <c r="A9" s="107" t="s">
        <v>40</v>
      </c>
      <c r="B9" s="3">
        <v>1849</v>
      </c>
      <c r="C9" s="3">
        <v>1499</v>
      </c>
      <c r="D9" s="3">
        <v>1523</v>
      </c>
      <c r="E9" s="3">
        <v>1798</v>
      </c>
      <c r="F9" s="3">
        <v>1709</v>
      </c>
      <c r="G9" s="3">
        <v>1129</v>
      </c>
      <c r="H9" s="3">
        <v>1416</v>
      </c>
      <c r="I9" s="3">
        <v>1574</v>
      </c>
      <c r="J9" s="3">
        <v>1675</v>
      </c>
      <c r="K9" s="3">
        <v>1592</v>
      </c>
      <c r="L9" s="3">
        <v>1846</v>
      </c>
      <c r="M9" s="3">
        <v>1696</v>
      </c>
      <c r="N9" s="3">
        <v>1876</v>
      </c>
      <c r="R9" s="179"/>
    </row>
    <row r="10" spans="1:18" x14ac:dyDescent="0.25">
      <c r="A10" s="107" t="s">
        <v>41</v>
      </c>
      <c r="B10" s="3">
        <v>241</v>
      </c>
      <c r="C10" s="3">
        <v>190</v>
      </c>
      <c r="D10" s="3">
        <v>216</v>
      </c>
      <c r="E10" s="3">
        <v>281</v>
      </c>
      <c r="F10" s="3">
        <v>243</v>
      </c>
      <c r="G10" s="3">
        <v>158</v>
      </c>
      <c r="H10" s="3">
        <v>220</v>
      </c>
      <c r="I10" s="3">
        <v>250</v>
      </c>
      <c r="J10" s="3">
        <v>285</v>
      </c>
      <c r="K10" s="3">
        <v>269</v>
      </c>
      <c r="L10" s="3">
        <v>294</v>
      </c>
      <c r="M10" s="3">
        <v>220</v>
      </c>
      <c r="N10" s="3">
        <v>223</v>
      </c>
      <c r="R10" s="179"/>
    </row>
    <row r="11" spans="1:18" x14ac:dyDescent="0.25">
      <c r="A11" s="107" t="s">
        <v>42</v>
      </c>
      <c r="B11" s="3">
        <v>104</v>
      </c>
      <c r="C11" s="3">
        <v>76</v>
      </c>
      <c r="D11" s="3">
        <v>110</v>
      </c>
      <c r="E11" s="3">
        <v>85</v>
      </c>
      <c r="F11" s="3">
        <v>87</v>
      </c>
      <c r="G11" s="3">
        <v>103</v>
      </c>
      <c r="H11" s="3">
        <v>76</v>
      </c>
      <c r="I11" s="3">
        <v>76</v>
      </c>
      <c r="J11" s="3">
        <v>73</v>
      </c>
      <c r="K11" s="3">
        <v>73</v>
      </c>
      <c r="L11" s="3">
        <v>78</v>
      </c>
      <c r="M11" s="3">
        <v>62</v>
      </c>
      <c r="N11" s="3">
        <v>75</v>
      </c>
      <c r="R11" s="179"/>
    </row>
    <row r="12" spans="1:18" x14ac:dyDescent="0.25">
      <c r="A12" s="107" t="s">
        <v>43</v>
      </c>
      <c r="B12" s="3">
        <v>733</v>
      </c>
      <c r="C12" s="3">
        <v>560</v>
      </c>
      <c r="D12" s="3">
        <v>529</v>
      </c>
      <c r="E12" s="3">
        <v>702</v>
      </c>
      <c r="F12" s="3">
        <v>715</v>
      </c>
      <c r="G12" s="3">
        <v>421</v>
      </c>
      <c r="H12" s="3">
        <v>508</v>
      </c>
      <c r="I12" s="3">
        <v>588</v>
      </c>
      <c r="J12" s="3">
        <v>614</v>
      </c>
      <c r="K12" s="3">
        <v>653</v>
      </c>
      <c r="L12" s="3">
        <v>723</v>
      </c>
      <c r="M12" s="3">
        <v>605</v>
      </c>
      <c r="N12" s="3">
        <v>648</v>
      </c>
      <c r="R12" s="179"/>
    </row>
    <row r="13" spans="1:18" x14ac:dyDescent="0.25">
      <c r="A13" s="107" t="s">
        <v>44</v>
      </c>
      <c r="B13" s="3">
        <v>130</v>
      </c>
      <c r="C13" s="3">
        <v>118</v>
      </c>
      <c r="D13" s="3">
        <v>107</v>
      </c>
      <c r="E13" s="3">
        <v>112</v>
      </c>
      <c r="F13" s="3">
        <v>119</v>
      </c>
      <c r="G13" s="3">
        <v>70</v>
      </c>
      <c r="H13" s="3">
        <v>82</v>
      </c>
      <c r="I13" s="3">
        <v>86</v>
      </c>
      <c r="J13" s="3">
        <v>92</v>
      </c>
      <c r="K13" s="3">
        <v>75</v>
      </c>
      <c r="L13" s="3">
        <v>90</v>
      </c>
      <c r="M13" s="3">
        <v>119</v>
      </c>
      <c r="N13" s="3">
        <v>209</v>
      </c>
      <c r="R13" s="179"/>
    </row>
    <row r="14" spans="1:18" x14ac:dyDescent="0.25">
      <c r="A14" s="106" t="s">
        <v>16</v>
      </c>
      <c r="B14" s="3">
        <v>8614</v>
      </c>
      <c r="C14" s="3">
        <v>6943</v>
      </c>
      <c r="D14" s="3">
        <v>7253</v>
      </c>
      <c r="E14" s="3">
        <v>8608</v>
      </c>
      <c r="F14" s="3">
        <v>8090</v>
      </c>
      <c r="G14" s="3">
        <v>5568</v>
      </c>
      <c r="H14" s="3">
        <v>7129</v>
      </c>
      <c r="I14" s="3">
        <v>8010</v>
      </c>
      <c r="J14" s="3">
        <v>8469</v>
      </c>
      <c r="K14" s="3">
        <v>8155</v>
      </c>
      <c r="L14" s="3">
        <v>8799</v>
      </c>
      <c r="M14" s="3">
        <v>8180</v>
      </c>
      <c r="N14" s="3">
        <v>8948</v>
      </c>
    </row>
    <row r="15" spans="1:18" x14ac:dyDescent="0.25">
      <c r="A15" s="111"/>
      <c r="B15" s="111"/>
      <c r="C15" s="111"/>
      <c r="D15" s="111"/>
      <c r="E15" s="111"/>
      <c r="F15" s="111"/>
      <c r="G15" s="111"/>
      <c r="H15" s="111"/>
      <c r="I15" s="111"/>
      <c r="J15" s="111"/>
      <c r="K15" s="111"/>
      <c r="L15" s="111"/>
      <c r="M15" s="111"/>
      <c r="N15" s="111"/>
    </row>
    <row r="16" spans="1:18" x14ac:dyDescent="0.25">
      <c r="A16" s="265" t="s">
        <v>45</v>
      </c>
      <c r="B16" s="280"/>
      <c r="C16" s="280"/>
      <c r="D16" s="280"/>
      <c r="E16" s="280"/>
      <c r="F16" s="280"/>
      <c r="G16" s="280"/>
      <c r="H16" s="280"/>
      <c r="I16" s="280"/>
      <c r="J16" s="280"/>
      <c r="K16" s="280"/>
      <c r="L16" s="280"/>
      <c r="M16" s="280"/>
      <c r="N16" s="281"/>
    </row>
    <row r="17" spans="1:14" ht="30" x14ac:dyDescent="0.25">
      <c r="A17" s="108" t="s">
        <v>22</v>
      </c>
      <c r="B17" s="24" t="s">
        <v>23</v>
      </c>
      <c r="C17" s="24" t="s">
        <v>24</v>
      </c>
      <c r="D17" s="24" t="s">
        <v>25</v>
      </c>
      <c r="E17" s="24" t="s">
        <v>26</v>
      </c>
      <c r="F17" s="24" t="s">
        <v>27</v>
      </c>
      <c r="G17" s="24" t="s">
        <v>28</v>
      </c>
      <c r="H17" s="24" t="s">
        <v>29</v>
      </c>
      <c r="I17" s="24" t="s">
        <v>30</v>
      </c>
      <c r="J17" s="24" t="s">
        <v>31</v>
      </c>
      <c r="K17" s="24" t="s">
        <v>32</v>
      </c>
      <c r="L17" s="24" t="s">
        <v>33</v>
      </c>
      <c r="M17" s="24" t="s">
        <v>34</v>
      </c>
      <c r="N17" s="24" t="s">
        <v>35</v>
      </c>
    </row>
    <row r="18" spans="1:14" x14ac:dyDescent="0.25">
      <c r="A18" s="107" t="s">
        <v>36</v>
      </c>
      <c r="B18" s="3">
        <v>531</v>
      </c>
      <c r="C18" s="3">
        <v>467</v>
      </c>
      <c r="D18" s="3">
        <v>465</v>
      </c>
      <c r="E18" s="3">
        <v>527</v>
      </c>
      <c r="F18" s="3">
        <v>546</v>
      </c>
      <c r="G18" s="3">
        <v>404</v>
      </c>
      <c r="H18" s="3">
        <v>517</v>
      </c>
      <c r="I18" s="3">
        <v>506</v>
      </c>
      <c r="J18" s="3">
        <v>551</v>
      </c>
      <c r="K18" s="3">
        <v>522</v>
      </c>
      <c r="L18" s="3">
        <v>616</v>
      </c>
      <c r="M18" s="3">
        <v>600</v>
      </c>
      <c r="N18" s="3">
        <v>676</v>
      </c>
    </row>
    <row r="19" spans="1:14" x14ac:dyDescent="0.25">
      <c r="A19" s="107" t="s">
        <v>37</v>
      </c>
      <c r="B19" s="3">
        <v>153</v>
      </c>
      <c r="C19" s="3">
        <v>116</v>
      </c>
      <c r="D19" s="3">
        <v>129</v>
      </c>
      <c r="E19" s="3">
        <v>170</v>
      </c>
      <c r="F19" s="3">
        <v>155</v>
      </c>
      <c r="G19" s="3">
        <v>88</v>
      </c>
      <c r="H19" s="3">
        <v>118</v>
      </c>
      <c r="I19" s="3">
        <v>142</v>
      </c>
      <c r="J19" s="3">
        <v>153</v>
      </c>
      <c r="K19" s="3">
        <v>151</v>
      </c>
      <c r="L19" s="3">
        <v>168</v>
      </c>
      <c r="M19" s="3">
        <v>136</v>
      </c>
      <c r="N19" s="3">
        <v>170</v>
      </c>
    </row>
    <row r="20" spans="1:14" x14ac:dyDescent="0.25">
      <c r="A20" s="107" t="s">
        <v>38</v>
      </c>
      <c r="B20" s="3">
        <v>1155</v>
      </c>
      <c r="C20" s="3">
        <v>929</v>
      </c>
      <c r="D20" s="3">
        <v>982</v>
      </c>
      <c r="E20" s="3">
        <v>1162</v>
      </c>
      <c r="F20" s="3">
        <v>1052</v>
      </c>
      <c r="G20" s="3">
        <v>764</v>
      </c>
      <c r="H20" s="3">
        <v>939</v>
      </c>
      <c r="I20" s="3">
        <v>1119</v>
      </c>
      <c r="J20" s="3">
        <v>1153</v>
      </c>
      <c r="K20" s="3">
        <v>1129</v>
      </c>
      <c r="L20" s="3">
        <v>1128</v>
      </c>
      <c r="M20" s="3">
        <v>1084</v>
      </c>
      <c r="N20" s="3">
        <v>1174</v>
      </c>
    </row>
    <row r="21" spans="1:14" x14ac:dyDescent="0.25">
      <c r="A21" s="107" t="s">
        <v>39</v>
      </c>
      <c r="B21" s="3">
        <v>2116</v>
      </c>
      <c r="C21" s="3">
        <v>1665</v>
      </c>
      <c r="D21" s="3">
        <v>1810</v>
      </c>
      <c r="E21" s="3">
        <v>2188</v>
      </c>
      <c r="F21" s="3">
        <v>1913</v>
      </c>
      <c r="G21" s="3">
        <v>1392</v>
      </c>
      <c r="H21" s="3">
        <v>1834</v>
      </c>
      <c r="I21" s="3">
        <v>2001</v>
      </c>
      <c r="J21" s="3">
        <v>2173</v>
      </c>
      <c r="K21" s="3">
        <v>2031</v>
      </c>
      <c r="L21" s="3">
        <v>2117</v>
      </c>
      <c r="M21" s="3">
        <v>2083</v>
      </c>
      <c r="N21" s="3">
        <v>2310</v>
      </c>
    </row>
    <row r="22" spans="1:14" x14ac:dyDescent="0.25">
      <c r="A22" s="107" t="s">
        <v>40</v>
      </c>
      <c r="B22" s="3">
        <v>1250</v>
      </c>
      <c r="C22" s="3">
        <v>996</v>
      </c>
      <c r="D22" s="3">
        <v>1072</v>
      </c>
      <c r="E22" s="3">
        <v>1235</v>
      </c>
      <c r="F22" s="3">
        <v>1164</v>
      </c>
      <c r="G22" s="3">
        <v>772</v>
      </c>
      <c r="H22" s="3">
        <v>951</v>
      </c>
      <c r="I22" s="3">
        <v>1031</v>
      </c>
      <c r="J22" s="3">
        <v>1148</v>
      </c>
      <c r="K22" s="3">
        <v>1026</v>
      </c>
      <c r="L22" s="3">
        <v>1198</v>
      </c>
      <c r="M22" s="3">
        <v>1151</v>
      </c>
      <c r="N22" s="3">
        <v>1330</v>
      </c>
    </row>
    <row r="23" spans="1:14" x14ac:dyDescent="0.25">
      <c r="A23" s="107" t="s">
        <v>41</v>
      </c>
      <c r="B23" s="3">
        <v>44</v>
      </c>
      <c r="C23" s="3">
        <v>27</v>
      </c>
      <c r="D23" s="3">
        <v>42</v>
      </c>
      <c r="E23" s="3">
        <v>51</v>
      </c>
      <c r="F23" s="3">
        <v>31</v>
      </c>
      <c r="G23" s="3">
        <v>37</v>
      </c>
      <c r="H23" s="3">
        <v>37</v>
      </c>
      <c r="I23" s="3">
        <v>61</v>
      </c>
      <c r="J23" s="3">
        <v>58</v>
      </c>
      <c r="K23" s="3">
        <v>48</v>
      </c>
      <c r="L23" s="3">
        <v>29</v>
      </c>
      <c r="M23" s="3">
        <v>9</v>
      </c>
      <c r="N23" s="3">
        <v>18</v>
      </c>
    </row>
    <row r="24" spans="1:14" x14ac:dyDescent="0.25">
      <c r="A24" s="107" t="s">
        <v>42</v>
      </c>
      <c r="B24" s="3">
        <v>73</v>
      </c>
      <c r="C24" s="3">
        <v>43</v>
      </c>
      <c r="D24" s="3">
        <v>75</v>
      </c>
      <c r="E24" s="3">
        <v>57</v>
      </c>
      <c r="F24" s="3">
        <v>52</v>
      </c>
      <c r="G24" s="3">
        <v>46</v>
      </c>
      <c r="H24" s="3">
        <v>48</v>
      </c>
      <c r="I24" s="3">
        <v>50</v>
      </c>
      <c r="J24" s="3">
        <v>52</v>
      </c>
      <c r="K24" s="3">
        <v>47</v>
      </c>
      <c r="L24" s="3">
        <v>44</v>
      </c>
      <c r="M24" s="3">
        <v>44</v>
      </c>
      <c r="N24" s="3">
        <v>52</v>
      </c>
    </row>
    <row r="25" spans="1:14" x14ac:dyDescent="0.25">
      <c r="A25" s="107" t="s">
        <v>43</v>
      </c>
      <c r="B25" s="3">
        <v>345</v>
      </c>
      <c r="C25" s="3">
        <v>288</v>
      </c>
      <c r="D25" s="3">
        <v>269</v>
      </c>
      <c r="E25" s="3">
        <v>346</v>
      </c>
      <c r="F25" s="3">
        <v>330</v>
      </c>
      <c r="G25" s="3">
        <v>238</v>
      </c>
      <c r="H25" s="3">
        <v>259</v>
      </c>
      <c r="I25" s="3">
        <v>296</v>
      </c>
      <c r="J25" s="3">
        <v>286</v>
      </c>
      <c r="K25" s="3">
        <v>315</v>
      </c>
      <c r="L25" s="3">
        <v>343</v>
      </c>
      <c r="M25" s="3">
        <v>273</v>
      </c>
      <c r="N25" s="3">
        <v>338</v>
      </c>
    </row>
    <row r="26" spans="1:14" x14ac:dyDescent="0.25">
      <c r="A26" s="107" t="s">
        <v>44</v>
      </c>
      <c r="B26" s="3">
        <v>73</v>
      </c>
      <c r="C26" s="3">
        <v>74</v>
      </c>
      <c r="D26" s="3">
        <v>61</v>
      </c>
      <c r="E26" s="3">
        <v>77</v>
      </c>
      <c r="F26" s="3">
        <v>82</v>
      </c>
      <c r="G26" s="3">
        <v>39</v>
      </c>
      <c r="H26" s="3">
        <v>56</v>
      </c>
      <c r="I26" s="3">
        <v>48</v>
      </c>
      <c r="J26" s="3">
        <v>65</v>
      </c>
      <c r="K26" s="3">
        <v>47</v>
      </c>
      <c r="L26" s="3">
        <v>53</v>
      </c>
      <c r="M26" s="3">
        <v>83</v>
      </c>
      <c r="N26" s="3">
        <v>122</v>
      </c>
    </row>
    <row r="27" spans="1:14" x14ac:dyDescent="0.25">
      <c r="A27" s="106" t="s">
        <v>16</v>
      </c>
      <c r="B27" s="3">
        <v>5740</v>
      </c>
      <c r="C27" s="3">
        <v>4605</v>
      </c>
      <c r="D27" s="3">
        <v>4905</v>
      </c>
      <c r="E27" s="3">
        <v>5813</v>
      </c>
      <c r="F27" s="3">
        <v>5325</v>
      </c>
      <c r="G27" s="3">
        <v>3780</v>
      </c>
      <c r="H27" s="3">
        <v>4759</v>
      </c>
      <c r="I27" s="3">
        <v>5254</v>
      </c>
      <c r="J27" s="3">
        <v>5639</v>
      </c>
      <c r="K27" s="3">
        <v>5316</v>
      </c>
      <c r="L27" s="3">
        <v>5696</v>
      </c>
      <c r="M27" s="3">
        <v>5463</v>
      </c>
      <c r="N27" s="3">
        <v>6190</v>
      </c>
    </row>
    <row r="28" spans="1:14" x14ac:dyDescent="0.25">
      <c r="A28" s="111"/>
      <c r="B28" s="110"/>
      <c r="C28" s="110"/>
      <c r="D28" s="110"/>
      <c r="E28" s="110"/>
      <c r="F28" s="110"/>
      <c r="G28" s="110"/>
      <c r="H28" s="110"/>
      <c r="I28" s="110"/>
      <c r="J28" s="110"/>
      <c r="K28" s="110"/>
      <c r="L28" s="110"/>
      <c r="M28" s="110"/>
      <c r="N28" s="109"/>
    </row>
    <row r="29" spans="1:14" x14ac:dyDescent="0.25">
      <c r="A29" s="265" t="s">
        <v>46</v>
      </c>
      <c r="B29" s="280"/>
      <c r="C29" s="280"/>
      <c r="D29" s="280"/>
      <c r="E29" s="280"/>
      <c r="F29" s="280"/>
      <c r="G29" s="280"/>
      <c r="H29" s="280"/>
      <c r="I29" s="280"/>
      <c r="J29" s="280"/>
      <c r="K29" s="280"/>
      <c r="L29" s="280"/>
      <c r="M29" s="280"/>
      <c r="N29" s="281"/>
    </row>
    <row r="30" spans="1:14" ht="30" x14ac:dyDescent="0.25">
      <c r="A30" s="108" t="s">
        <v>22</v>
      </c>
      <c r="B30" s="24" t="s">
        <v>23</v>
      </c>
      <c r="C30" s="24" t="s">
        <v>24</v>
      </c>
      <c r="D30" s="24" t="s">
        <v>25</v>
      </c>
      <c r="E30" s="24" t="s">
        <v>26</v>
      </c>
      <c r="F30" s="24" t="s">
        <v>27</v>
      </c>
      <c r="G30" s="24" t="s">
        <v>28</v>
      </c>
      <c r="H30" s="24" t="s">
        <v>29</v>
      </c>
      <c r="I30" s="24" t="s">
        <v>30</v>
      </c>
      <c r="J30" s="24" t="s">
        <v>31</v>
      </c>
      <c r="K30" s="24" t="s">
        <v>32</v>
      </c>
      <c r="L30" s="24" t="s">
        <v>33</v>
      </c>
      <c r="M30" s="24" t="s">
        <v>34</v>
      </c>
      <c r="N30" s="24" t="s">
        <v>35</v>
      </c>
    </row>
    <row r="31" spans="1:14" x14ac:dyDescent="0.25">
      <c r="A31" s="107" t="s">
        <v>36</v>
      </c>
      <c r="B31" s="3">
        <v>68</v>
      </c>
      <c r="C31" s="3">
        <v>56</v>
      </c>
      <c r="D31" s="3">
        <v>65</v>
      </c>
      <c r="E31" s="3">
        <v>58</v>
      </c>
      <c r="F31" s="3">
        <v>74</v>
      </c>
      <c r="G31" s="3">
        <v>62</v>
      </c>
      <c r="H31" s="3">
        <v>59</v>
      </c>
      <c r="I31" s="3">
        <v>82</v>
      </c>
      <c r="J31" s="3">
        <v>73</v>
      </c>
      <c r="K31" s="3">
        <v>60</v>
      </c>
      <c r="L31" s="3">
        <v>80</v>
      </c>
      <c r="M31" s="3">
        <v>46</v>
      </c>
      <c r="N31" s="3">
        <v>70</v>
      </c>
    </row>
    <row r="32" spans="1:14" x14ac:dyDescent="0.25">
      <c r="A32" s="107" t="s">
        <v>37</v>
      </c>
      <c r="B32" s="3">
        <v>22</v>
      </c>
      <c r="C32" s="3">
        <v>10</v>
      </c>
      <c r="D32" s="3">
        <v>12</v>
      </c>
      <c r="E32" s="3">
        <v>14</v>
      </c>
      <c r="F32" s="3">
        <v>14</v>
      </c>
      <c r="G32" s="3">
        <v>7</v>
      </c>
      <c r="H32" s="3">
        <v>17</v>
      </c>
      <c r="I32" s="3">
        <v>15</v>
      </c>
      <c r="J32" s="3">
        <v>10</v>
      </c>
      <c r="K32" s="3">
        <v>17</v>
      </c>
      <c r="L32" s="3">
        <v>15</v>
      </c>
      <c r="M32" s="3">
        <v>8</v>
      </c>
      <c r="N32" s="3">
        <v>13</v>
      </c>
    </row>
    <row r="33" spans="1:14" x14ac:dyDescent="0.25">
      <c r="A33" s="107" t="s">
        <v>38</v>
      </c>
      <c r="B33" s="3">
        <v>143</v>
      </c>
      <c r="C33" s="3">
        <v>110</v>
      </c>
      <c r="D33" s="3">
        <v>134</v>
      </c>
      <c r="E33" s="3">
        <v>152</v>
      </c>
      <c r="F33" s="3">
        <v>158</v>
      </c>
      <c r="G33" s="3">
        <v>130</v>
      </c>
      <c r="H33" s="3">
        <v>146</v>
      </c>
      <c r="I33" s="3">
        <v>177</v>
      </c>
      <c r="J33" s="3">
        <v>186</v>
      </c>
      <c r="K33" s="3">
        <v>144</v>
      </c>
      <c r="L33" s="3">
        <v>157</v>
      </c>
      <c r="M33" s="3">
        <v>180</v>
      </c>
      <c r="N33" s="3">
        <v>134</v>
      </c>
    </row>
    <row r="34" spans="1:14" x14ac:dyDescent="0.25">
      <c r="A34" s="107" t="s">
        <v>39</v>
      </c>
      <c r="B34" s="3">
        <v>257</v>
      </c>
      <c r="C34" s="3">
        <v>204</v>
      </c>
      <c r="D34" s="3">
        <v>217</v>
      </c>
      <c r="E34" s="3">
        <v>251</v>
      </c>
      <c r="F34" s="3">
        <v>236</v>
      </c>
      <c r="G34" s="3">
        <v>169</v>
      </c>
      <c r="H34" s="3">
        <v>215</v>
      </c>
      <c r="I34" s="3">
        <v>260</v>
      </c>
      <c r="J34" s="3">
        <v>263</v>
      </c>
      <c r="K34" s="3">
        <v>256</v>
      </c>
      <c r="L34" s="3">
        <v>276</v>
      </c>
      <c r="M34" s="3">
        <v>256</v>
      </c>
      <c r="N34" s="3">
        <v>264</v>
      </c>
    </row>
    <row r="35" spans="1:14" x14ac:dyDescent="0.25">
      <c r="A35" s="107" t="s">
        <v>40</v>
      </c>
      <c r="B35" s="3">
        <v>142</v>
      </c>
      <c r="C35" s="3">
        <v>124</v>
      </c>
      <c r="D35" s="3">
        <v>128</v>
      </c>
      <c r="E35" s="3">
        <v>136</v>
      </c>
      <c r="F35" s="3">
        <v>117</v>
      </c>
      <c r="G35" s="3">
        <v>101</v>
      </c>
      <c r="H35" s="3">
        <v>131</v>
      </c>
      <c r="I35" s="3">
        <v>128</v>
      </c>
      <c r="J35" s="3">
        <v>134</v>
      </c>
      <c r="K35" s="3">
        <v>146</v>
      </c>
      <c r="L35" s="3">
        <v>159</v>
      </c>
      <c r="M35" s="3">
        <v>141</v>
      </c>
      <c r="N35" s="3">
        <v>117</v>
      </c>
    </row>
    <row r="36" spans="1:14" x14ac:dyDescent="0.25">
      <c r="A36" s="107" t="s">
        <v>41</v>
      </c>
      <c r="B36" s="3">
        <v>35</v>
      </c>
      <c r="C36" s="3">
        <v>32</v>
      </c>
      <c r="D36" s="3">
        <v>27</v>
      </c>
      <c r="E36" s="3">
        <v>39</v>
      </c>
      <c r="F36" s="3">
        <v>43</v>
      </c>
      <c r="G36" s="3">
        <v>25</v>
      </c>
      <c r="H36" s="3">
        <v>37</v>
      </c>
      <c r="I36" s="3">
        <v>33</v>
      </c>
      <c r="J36" s="3">
        <v>44</v>
      </c>
      <c r="K36" s="3">
        <v>41</v>
      </c>
      <c r="L36" s="3">
        <v>52</v>
      </c>
      <c r="M36" s="3">
        <v>46</v>
      </c>
      <c r="N36" s="3">
        <v>41</v>
      </c>
    </row>
    <row r="37" spans="1:14" x14ac:dyDescent="0.25">
      <c r="A37" s="107" t="s">
        <v>42</v>
      </c>
      <c r="B37" s="3">
        <v>7</v>
      </c>
      <c r="C37" s="3">
        <v>5</v>
      </c>
      <c r="D37" s="3">
        <v>6</v>
      </c>
      <c r="E37" s="3">
        <v>3</v>
      </c>
      <c r="F37" s="3">
        <v>3</v>
      </c>
      <c r="G37" s="3">
        <v>23</v>
      </c>
      <c r="H37" s="3">
        <v>8</v>
      </c>
      <c r="I37" s="3">
        <v>2</v>
      </c>
      <c r="J37" s="3">
        <v>3</v>
      </c>
      <c r="K37" s="3">
        <v>6</v>
      </c>
      <c r="L37" s="3">
        <v>8</v>
      </c>
      <c r="M37" s="3">
        <v>2</v>
      </c>
      <c r="N37" s="3">
        <v>2</v>
      </c>
    </row>
    <row r="38" spans="1:14" x14ac:dyDescent="0.25">
      <c r="A38" s="107" t="s">
        <v>43</v>
      </c>
      <c r="B38" s="3">
        <v>51</v>
      </c>
      <c r="C38" s="3">
        <v>46</v>
      </c>
      <c r="D38" s="3">
        <v>35</v>
      </c>
      <c r="E38" s="3">
        <v>53</v>
      </c>
      <c r="F38" s="3">
        <v>46</v>
      </c>
      <c r="G38" s="3">
        <v>34</v>
      </c>
      <c r="H38" s="3">
        <v>28</v>
      </c>
      <c r="I38" s="3">
        <v>38</v>
      </c>
      <c r="J38" s="3">
        <v>38</v>
      </c>
      <c r="K38" s="3">
        <v>43</v>
      </c>
      <c r="L38" s="3">
        <v>54</v>
      </c>
      <c r="M38" s="3">
        <v>45</v>
      </c>
      <c r="N38" s="3">
        <v>43</v>
      </c>
    </row>
    <row r="39" spans="1:14" x14ac:dyDescent="0.25">
      <c r="A39" s="107" t="s">
        <v>44</v>
      </c>
      <c r="B39" s="3">
        <v>2</v>
      </c>
      <c r="C39" s="3">
        <v>5</v>
      </c>
      <c r="D39" s="3">
        <v>2</v>
      </c>
      <c r="E39" s="3">
        <v>4</v>
      </c>
      <c r="F39" s="3">
        <v>2</v>
      </c>
      <c r="G39" s="3">
        <v>3</v>
      </c>
      <c r="H39" s="3">
        <v>4</v>
      </c>
      <c r="I39" s="3">
        <v>2</v>
      </c>
      <c r="J39" s="3">
        <v>0</v>
      </c>
      <c r="K39" s="3">
        <v>1</v>
      </c>
      <c r="L39" s="3">
        <v>2</v>
      </c>
      <c r="M39" s="3">
        <v>6</v>
      </c>
      <c r="N39" s="3">
        <v>12</v>
      </c>
    </row>
    <row r="40" spans="1:14" x14ac:dyDescent="0.25">
      <c r="A40" s="106" t="s">
        <v>16</v>
      </c>
      <c r="B40" s="3">
        <v>727</v>
      </c>
      <c r="C40" s="3">
        <v>592</v>
      </c>
      <c r="D40" s="3">
        <v>626</v>
      </c>
      <c r="E40" s="3">
        <v>710</v>
      </c>
      <c r="F40" s="3">
        <v>693</v>
      </c>
      <c r="G40" s="3">
        <v>554</v>
      </c>
      <c r="H40" s="3">
        <v>645</v>
      </c>
      <c r="I40" s="3">
        <v>737</v>
      </c>
      <c r="J40" s="3">
        <v>751</v>
      </c>
      <c r="K40" s="3">
        <v>714</v>
      </c>
      <c r="L40" s="3">
        <v>803</v>
      </c>
      <c r="M40" s="3">
        <v>730</v>
      </c>
      <c r="N40" s="3">
        <v>696</v>
      </c>
    </row>
    <row r="41" spans="1:14" x14ac:dyDescent="0.25">
      <c r="B41" s="104"/>
      <c r="C41" s="104"/>
      <c r="D41" s="104"/>
      <c r="E41" s="104"/>
      <c r="F41" s="104"/>
      <c r="G41" s="104"/>
      <c r="H41" s="104"/>
      <c r="I41" s="104"/>
      <c r="J41" s="104"/>
      <c r="K41" s="104"/>
      <c r="L41" s="104"/>
      <c r="M41" s="104"/>
      <c r="N41" s="104"/>
    </row>
    <row r="42" spans="1:14" x14ac:dyDescent="0.25">
      <c r="A42" s="265" t="s">
        <v>47</v>
      </c>
      <c r="B42" s="280"/>
      <c r="C42" s="280"/>
      <c r="D42" s="280"/>
      <c r="E42" s="280"/>
      <c r="F42" s="280"/>
      <c r="G42" s="280"/>
      <c r="H42" s="280"/>
      <c r="I42" s="280"/>
      <c r="J42" s="280"/>
      <c r="K42" s="280"/>
      <c r="L42" s="280"/>
      <c r="M42" s="280"/>
      <c r="N42" s="281"/>
    </row>
    <row r="43" spans="1:14" ht="30" x14ac:dyDescent="0.25">
      <c r="A43" s="108" t="s">
        <v>22</v>
      </c>
      <c r="B43" s="24" t="s">
        <v>23</v>
      </c>
      <c r="C43" s="24" t="s">
        <v>24</v>
      </c>
      <c r="D43" s="24" t="s">
        <v>25</v>
      </c>
      <c r="E43" s="24" t="s">
        <v>26</v>
      </c>
      <c r="F43" s="24" t="s">
        <v>27</v>
      </c>
      <c r="G43" s="24" t="s">
        <v>28</v>
      </c>
      <c r="H43" s="24" t="s">
        <v>29</v>
      </c>
      <c r="I43" s="24" t="s">
        <v>30</v>
      </c>
      <c r="J43" s="24" t="s">
        <v>31</v>
      </c>
      <c r="K43" s="24" t="s">
        <v>32</v>
      </c>
      <c r="L43" s="24" t="s">
        <v>33</v>
      </c>
      <c r="M43" s="24" t="s">
        <v>34</v>
      </c>
      <c r="N43" s="24" t="s">
        <v>35</v>
      </c>
    </row>
    <row r="44" spans="1:14" x14ac:dyDescent="0.25">
      <c r="A44" s="107" t="s">
        <v>36</v>
      </c>
      <c r="B44" s="3">
        <v>67</v>
      </c>
      <c r="C44" s="3">
        <v>54</v>
      </c>
      <c r="D44" s="3">
        <v>65</v>
      </c>
      <c r="E44" s="3">
        <v>93</v>
      </c>
      <c r="F44" s="3">
        <v>64</v>
      </c>
      <c r="G44" s="3">
        <v>53</v>
      </c>
      <c r="H44" s="3">
        <v>63</v>
      </c>
      <c r="I44" s="3">
        <v>56</v>
      </c>
      <c r="J44" s="3">
        <v>90</v>
      </c>
      <c r="K44" s="3">
        <v>62</v>
      </c>
      <c r="L44" s="3">
        <v>77</v>
      </c>
      <c r="M44" s="3">
        <v>66</v>
      </c>
      <c r="N44" s="3">
        <v>55</v>
      </c>
    </row>
    <row r="45" spans="1:14" x14ac:dyDescent="0.25">
      <c r="A45" s="107" t="s">
        <v>37</v>
      </c>
      <c r="B45" s="3">
        <v>13</v>
      </c>
      <c r="C45" s="3">
        <v>11</v>
      </c>
      <c r="D45" s="3">
        <v>12</v>
      </c>
      <c r="E45" s="3">
        <v>11</v>
      </c>
      <c r="F45" s="3">
        <v>27</v>
      </c>
      <c r="G45" s="3">
        <v>9</v>
      </c>
      <c r="H45" s="3">
        <v>15</v>
      </c>
      <c r="I45" s="3">
        <v>14</v>
      </c>
      <c r="J45" s="3">
        <v>17</v>
      </c>
      <c r="K45" s="3">
        <v>13</v>
      </c>
      <c r="L45" s="3">
        <v>21</v>
      </c>
      <c r="M45" s="3">
        <v>17</v>
      </c>
      <c r="N45" s="3">
        <v>16</v>
      </c>
    </row>
    <row r="46" spans="1:14" x14ac:dyDescent="0.25">
      <c r="A46" s="107" t="s">
        <v>38</v>
      </c>
      <c r="B46" s="3">
        <v>116</v>
      </c>
      <c r="C46" s="3">
        <v>81</v>
      </c>
      <c r="D46" s="3">
        <v>134</v>
      </c>
      <c r="E46" s="3">
        <v>127</v>
      </c>
      <c r="F46" s="3">
        <v>128</v>
      </c>
      <c r="G46" s="3">
        <v>69</v>
      </c>
      <c r="H46" s="3">
        <v>107</v>
      </c>
      <c r="I46" s="3">
        <v>121</v>
      </c>
      <c r="J46" s="3">
        <v>133</v>
      </c>
      <c r="K46" s="3">
        <v>124</v>
      </c>
      <c r="L46" s="3">
        <v>123</v>
      </c>
      <c r="M46" s="3">
        <v>133</v>
      </c>
      <c r="N46" s="3">
        <v>99</v>
      </c>
    </row>
    <row r="47" spans="1:14" x14ac:dyDescent="0.25">
      <c r="A47" s="107" t="s">
        <v>39</v>
      </c>
      <c r="B47" s="3">
        <v>261</v>
      </c>
      <c r="C47" s="3">
        <v>211</v>
      </c>
      <c r="D47" s="3">
        <v>228</v>
      </c>
      <c r="E47" s="3">
        <v>233</v>
      </c>
      <c r="F47" s="3">
        <v>211</v>
      </c>
      <c r="G47" s="3">
        <v>115</v>
      </c>
      <c r="H47" s="3">
        <v>165</v>
      </c>
      <c r="I47" s="3">
        <v>214</v>
      </c>
      <c r="J47" s="3">
        <v>223</v>
      </c>
      <c r="K47" s="3">
        <v>233</v>
      </c>
      <c r="L47" s="3">
        <v>235</v>
      </c>
      <c r="M47" s="3">
        <v>209</v>
      </c>
      <c r="N47" s="3">
        <v>197</v>
      </c>
    </row>
    <row r="48" spans="1:14" x14ac:dyDescent="0.25">
      <c r="A48" s="107" t="s">
        <v>40</v>
      </c>
      <c r="B48" s="3">
        <v>166</v>
      </c>
      <c r="C48" s="3">
        <v>132</v>
      </c>
      <c r="D48" s="3">
        <v>141</v>
      </c>
      <c r="E48" s="3">
        <v>145</v>
      </c>
      <c r="F48" s="3">
        <v>135</v>
      </c>
      <c r="G48" s="3">
        <v>76</v>
      </c>
      <c r="H48" s="3">
        <v>114</v>
      </c>
      <c r="I48" s="3">
        <v>151</v>
      </c>
      <c r="J48" s="3">
        <v>148</v>
      </c>
      <c r="K48" s="3">
        <v>147</v>
      </c>
      <c r="L48" s="3">
        <v>174</v>
      </c>
      <c r="M48" s="3">
        <v>146</v>
      </c>
      <c r="N48" s="3">
        <v>132</v>
      </c>
    </row>
    <row r="49" spans="1:14" x14ac:dyDescent="0.25">
      <c r="A49" s="107" t="s">
        <v>41</v>
      </c>
      <c r="B49" s="3">
        <v>46</v>
      </c>
      <c r="C49" s="3">
        <v>35</v>
      </c>
      <c r="D49" s="3">
        <v>45</v>
      </c>
      <c r="E49" s="3">
        <v>61</v>
      </c>
      <c r="F49" s="3">
        <v>48</v>
      </c>
      <c r="G49" s="3">
        <v>28</v>
      </c>
      <c r="H49" s="3">
        <v>34</v>
      </c>
      <c r="I49" s="3">
        <v>39</v>
      </c>
      <c r="J49" s="3">
        <v>54</v>
      </c>
      <c r="K49" s="3">
        <v>42</v>
      </c>
      <c r="L49" s="3">
        <v>56</v>
      </c>
      <c r="M49" s="3">
        <v>41</v>
      </c>
      <c r="N49" s="3">
        <v>39</v>
      </c>
    </row>
    <row r="50" spans="1:14" x14ac:dyDescent="0.25">
      <c r="A50" s="107" t="s">
        <v>42</v>
      </c>
      <c r="B50" s="3">
        <v>7</v>
      </c>
      <c r="C50" s="3">
        <v>5</v>
      </c>
      <c r="D50" s="3">
        <v>10</v>
      </c>
      <c r="E50" s="3">
        <v>6</v>
      </c>
      <c r="F50" s="3">
        <v>5</v>
      </c>
      <c r="G50" s="3">
        <v>8</v>
      </c>
      <c r="H50" s="3">
        <v>5</v>
      </c>
      <c r="I50" s="3">
        <v>2</v>
      </c>
      <c r="J50" s="3">
        <v>3</v>
      </c>
      <c r="K50" s="3">
        <v>6</v>
      </c>
      <c r="L50" s="3">
        <v>2</v>
      </c>
      <c r="M50" s="3">
        <v>4</v>
      </c>
      <c r="N50" s="3">
        <v>3</v>
      </c>
    </row>
    <row r="51" spans="1:14" x14ac:dyDescent="0.25">
      <c r="A51" s="107" t="s">
        <v>43</v>
      </c>
      <c r="B51" s="3">
        <v>38</v>
      </c>
      <c r="C51" s="3">
        <v>35</v>
      </c>
      <c r="D51" s="3">
        <v>38</v>
      </c>
      <c r="E51" s="3">
        <v>53</v>
      </c>
      <c r="F51" s="3">
        <v>41</v>
      </c>
      <c r="G51" s="3">
        <v>16</v>
      </c>
      <c r="H51" s="3">
        <v>27</v>
      </c>
      <c r="I51" s="3">
        <v>33</v>
      </c>
      <c r="J51" s="3">
        <v>48</v>
      </c>
      <c r="K51" s="3">
        <v>37</v>
      </c>
      <c r="L51" s="3">
        <v>38</v>
      </c>
      <c r="M51" s="3">
        <v>41</v>
      </c>
      <c r="N51" s="3">
        <v>30</v>
      </c>
    </row>
    <row r="52" spans="1:14" x14ac:dyDescent="0.25">
      <c r="A52" s="107" t="s">
        <v>44</v>
      </c>
      <c r="B52" s="3">
        <v>7</v>
      </c>
      <c r="C52" s="3">
        <v>5</v>
      </c>
      <c r="D52" s="3">
        <v>4</v>
      </c>
      <c r="E52" s="3">
        <v>4</v>
      </c>
      <c r="F52" s="3">
        <v>7</v>
      </c>
      <c r="G52" s="3">
        <v>1</v>
      </c>
      <c r="H52" s="3">
        <v>1</v>
      </c>
      <c r="I52" s="3">
        <v>7</v>
      </c>
      <c r="J52" s="3">
        <v>7</v>
      </c>
      <c r="K52" s="3">
        <v>7</v>
      </c>
      <c r="L52" s="3">
        <v>14</v>
      </c>
      <c r="M52" s="3">
        <v>16</v>
      </c>
      <c r="N52" s="3">
        <v>12</v>
      </c>
    </row>
    <row r="53" spans="1:14" x14ac:dyDescent="0.25">
      <c r="A53" s="106" t="s">
        <v>16</v>
      </c>
      <c r="B53" s="3">
        <v>721</v>
      </c>
      <c r="C53" s="3">
        <v>569</v>
      </c>
      <c r="D53" s="3">
        <v>677</v>
      </c>
      <c r="E53" s="3">
        <v>733</v>
      </c>
      <c r="F53" s="3">
        <v>666</v>
      </c>
      <c r="G53" s="3">
        <v>375</v>
      </c>
      <c r="H53" s="3">
        <v>531</v>
      </c>
      <c r="I53" s="3">
        <v>637</v>
      </c>
      <c r="J53" s="3">
        <v>723</v>
      </c>
      <c r="K53" s="3">
        <v>671</v>
      </c>
      <c r="L53" s="3">
        <v>740</v>
      </c>
      <c r="M53" s="3">
        <v>673</v>
      </c>
      <c r="N53" s="3">
        <v>583</v>
      </c>
    </row>
    <row r="54" spans="1:14" x14ac:dyDescent="0.25">
      <c r="B54" s="104"/>
      <c r="C54" s="104"/>
      <c r="D54" s="104"/>
      <c r="E54" s="104"/>
      <c r="F54" s="104"/>
      <c r="G54" s="104"/>
      <c r="H54" s="104"/>
      <c r="I54" s="104"/>
      <c r="J54" s="104"/>
      <c r="K54" s="104"/>
      <c r="L54" s="104"/>
      <c r="M54" s="104"/>
      <c r="N54" s="104"/>
    </row>
    <row r="55" spans="1:14" x14ac:dyDescent="0.25">
      <c r="A55" s="265" t="s">
        <v>48</v>
      </c>
      <c r="B55" s="280"/>
      <c r="C55" s="280"/>
      <c r="D55" s="280"/>
      <c r="E55" s="280"/>
      <c r="F55" s="280"/>
      <c r="G55" s="280"/>
      <c r="H55" s="280"/>
      <c r="I55" s="280"/>
      <c r="J55" s="280"/>
      <c r="K55" s="280"/>
      <c r="L55" s="280"/>
      <c r="M55" s="280"/>
      <c r="N55" s="281"/>
    </row>
    <row r="56" spans="1:14" ht="30" x14ac:dyDescent="0.25">
      <c r="A56" s="108" t="s">
        <v>22</v>
      </c>
      <c r="B56" s="24" t="s">
        <v>23</v>
      </c>
      <c r="C56" s="24" t="s">
        <v>24</v>
      </c>
      <c r="D56" s="24" t="s">
        <v>25</v>
      </c>
      <c r="E56" s="24" t="s">
        <v>26</v>
      </c>
      <c r="F56" s="24" t="s">
        <v>27</v>
      </c>
      <c r="G56" s="24" t="s">
        <v>28</v>
      </c>
      <c r="H56" s="24" t="s">
        <v>29</v>
      </c>
      <c r="I56" s="24" t="s">
        <v>30</v>
      </c>
      <c r="J56" s="24" t="s">
        <v>31</v>
      </c>
      <c r="K56" s="24" t="s">
        <v>32</v>
      </c>
      <c r="L56" s="24" t="s">
        <v>33</v>
      </c>
      <c r="M56" s="24" t="s">
        <v>34</v>
      </c>
      <c r="N56" s="24" t="s">
        <v>35</v>
      </c>
    </row>
    <row r="57" spans="1:14" x14ac:dyDescent="0.25">
      <c r="A57" s="107" t="s">
        <v>36</v>
      </c>
      <c r="B57" s="3">
        <v>119</v>
      </c>
      <c r="C57" s="3">
        <v>98</v>
      </c>
      <c r="D57" s="3">
        <v>77</v>
      </c>
      <c r="E57" s="3">
        <v>113</v>
      </c>
      <c r="F57" s="3">
        <v>93</v>
      </c>
      <c r="G57" s="3">
        <v>74</v>
      </c>
      <c r="H57" s="3">
        <v>82</v>
      </c>
      <c r="I57" s="3">
        <v>114</v>
      </c>
      <c r="J57" s="3">
        <v>118</v>
      </c>
      <c r="K57" s="3">
        <v>123</v>
      </c>
      <c r="L57" s="3">
        <v>120</v>
      </c>
      <c r="M57" s="3">
        <v>108</v>
      </c>
      <c r="N57" s="3">
        <v>142</v>
      </c>
    </row>
    <row r="58" spans="1:14" x14ac:dyDescent="0.25">
      <c r="A58" s="107" t="s">
        <v>37</v>
      </c>
      <c r="B58" s="3">
        <v>27</v>
      </c>
      <c r="C58" s="3">
        <v>20</v>
      </c>
      <c r="D58" s="3">
        <v>14</v>
      </c>
      <c r="E58" s="3">
        <v>23</v>
      </c>
      <c r="F58" s="3">
        <v>32</v>
      </c>
      <c r="G58" s="3">
        <v>21</v>
      </c>
      <c r="H58" s="3">
        <v>33</v>
      </c>
      <c r="I58" s="3">
        <v>24</v>
      </c>
      <c r="J58" s="3">
        <v>27</v>
      </c>
      <c r="K58" s="3">
        <v>33</v>
      </c>
      <c r="L58" s="3">
        <v>34</v>
      </c>
      <c r="M58" s="3">
        <v>17</v>
      </c>
      <c r="N58" s="3">
        <v>26</v>
      </c>
    </row>
    <row r="59" spans="1:14" x14ac:dyDescent="0.25">
      <c r="A59" s="107" t="s">
        <v>38</v>
      </c>
      <c r="B59" s="3">
        <v>219</v>
      </c>
      <c r="C59" s="3">
        <v>171</v>
      </c>
      <c r="D59" s="3">
        <v>164</v>
      </c>
      <c r="E59" s="3">
        <v>199</v>
      </c>
      <c r="F59" s="3">
        <v>214</v>
      </c>
      <c r="G59" s="3">
        <v>140</v>
      </c>
      <c r="H59" s="3">
        <v>210</v>
      </c>
      <c r="I59" s="3">
        <v>231</v>
      </c>
      <c r="J59" s="3">
        <v>227</v>
      </c>
      <c r="K59" s="3">
        <v>242</v>
      </c>
      <c r="L59" s="3">
        <v>220</v>
      </c>
      <c r="M59" s="3">
        <v>205</v>
      </c>
      <c r="N59" s="3">
        <v>219</v>
      </c>
    </row>
    <row r="60" spans="1:14" x14ac:dyDescent="0.25">
      <c r="A60" s="107" t="s">
        <v>39</v>
      </c>
      <c r="B60" s="3">
        <v>290</v>
      </c>
      <c r="C60" s="3">
        <v>297</v>
      </c>
      <c r="D60" s="3">
        <v>260</v>
      </c>
      <c r="E60" s="3">
        <v>309</v>
      </c>
      <c r="F60" s="3">
        <v>300</v>
      </c>
      <c r="G60" s="3">
        <v>190</v>
      </c>
      <c r="H60" s="3">
        <v>307</v>
      </c>
      <c r="I60" s="3">
        <v>360</v>
      </c>
      <c r="J60" s="3">
        <v>333</v>
      </c>
      <c r="K60" s="3">
        <v>353</v>
      </c>
      <c r="L60" s="3">
        <v>381</v>
      </c>
      <c r="M60" s="3">
        <v>330</v>
      </c>
      <c r="N60" s="3">
        <v>352</v>
      </c>
    </row>
    <row r="61" spans="1:14" x14ac:dyDescent="0.25">
      <c r="A61" s="107" t="s">
        <v>40</v>
      </c>
      <c r="B61" s="3">
        <v>291</v>
      </c>
      <c r="C61" s="3">
        <v>247</v>
      </c>
      <c r="D61" s="3">
        <v>182</v>
      </c>
      <c r="E61" s="3">
        <v>282</v>
      </c>
      <c r="F61" s="3">
        <v>293</v>
      </c>
      <c r="G61" s="3">
        <v>180</v>
      </c>
      <c r="H61" s="3">
        <v>220</v>
      </c>
      <c r="I61" s="3">
        <v>264</v>
      </c>
      <c r="J61" s="3">
        <v>245</v>
      </c>
      <c r="K61" s="3">
        <v>273</v>
      </c>
      <c r="L61" s="3">
        <v>315</v>
      </c>
      <c r="M61" s="3">
        <v>258</v>
      </c>
      <c r="N61" s="3">
        <v>297</v>
      </c>
    </row>
    <row r="62" spans="1:14" x14ac:dyDescent="0.25">
      <c r="A62" s="107" t="s">
        <v>41</v>
      </c>
      <c r="B62" s="3">
        <v>116</v>
      </c>
      <c r="C62" s="3">
        <v>96</v>
      </c>
      <c r="D62" s="3">
        <v>102</v>
      </c>
      <c r="E62" s="3">
        <v>130</v>
      </c>
      <c r="F62" s="3">
        <v>121</v>
      </c>
      <c r="G62" s="3">
        <v>68</v>
      </c>
      <c r="H62" s="3">
        <v>112</v>
      </c>
      <c r="I62" s="3">
        <v>117</v>
      </c>
      <c r="J62" s="3">
        <v>129</v>
      </c>
      <c r="K62" s="3">
        <v>138</v>
      </c>
      <c r="L62" s="3">
        <v>157</v>
      </c>
      <c r="M62" s="3">
        <v>124</v>
      </c>
      <c r="N62" s="3">
        <v>125</v>
      </c>
    </row>
    <row r="63" spans="1:14" x14ac:dyDescent="0.25">
      <c r="A63" s="107" t="s">
        <v>42</v>
      </c>
      <c r="B63" s="3">
        <v>17</v>
      </c>
      <c r="C63" s="3">
        <v>23</v>
      </c>
      <c r="D63" s="3">
        <v>19</v>
      </c>
      <c r="E63" s="3">
        <v>19</v>
      </c>
      <c r="F63" s="3">
        <v>27</v>
      </c>
      <c r="G63" s="3">
        <v>26</v>
      </c>
      <c r="H63" s="3">
        <v>15</v>
      </c>
      <c r="I63" s="3">
        <v>22</v>
      </c>
      <c r="J63" s="3">
        <v>15</v>
      </c>
      <c r="K63" s="3">
        <v>14</v>
      </c>
      <c r="L63" s="3">
        <v>24</v>
      </c>
      <c r="M63" s="3">
        <v>12</v>
      </c>
      <c r="N63" s="3">
        <v>18</v>
      </c>
    </row>
    <row r="64" spans="1:14" x14ac:dyDescent="0.25">
      <c r="A64" s="107" t="s">
        <v>43</v>
      </c>
      <c r="B64" s="3">
        <v>299</v>
      </c>
      <c r="C64" s="3">
        <v>191</v>
      </c>
      <c r="D64" s="3">
        <v>187</v>
      </c>
      <c r="E64" s="3">
        <v>250</v>
      </c>
      <c r="F64" s="3">
        <v>298</v>
      </c>
      <c r="G64" s="3">
        <v>133</v>
      </c>
      <c r="H64" s="3">
        <v>194</v>
      </c>
      <c r="I64" s="3">
        <v>221</v>
      </c>
      <c r="J64" s="3">
        <v>242</v>
      </c>
      <c r="K64" s="3">
        <v>258</v>
      </c>
      <c r="L64" s="3">
        <v>288</v>
      </c>
      <c r="M64" s="3">
        <v>246</v>
      </c>
      <c r="N64" s="3">
        <v>237</v>
      </c>
    </row>
    <row r="65" spans="1:14" x14ac:dyDescent="0.25">
      <c r="A65" s="107" t="s">
        <v>44</v>
      </c>
      <c r="B65" s="3">
        <v>48</v>
      </c>
      <c r="C65" s="3">
        <v>34</v>
      </c>
      <c r="D65" s="3">
        <v>40</v>
      </c>
      <c r="E65" s="3">
        <v>27</v>
      </c>
      <c r="F65" s="3">
        <v>28</v>
      </c>
      <c r="G65" s="3">
        <v>27</v>
      </c>
      <c r="H65" s="3">
        <v>21</v>
      </c>
      <c r="I65" s="3">
        <v>29</v>
      </c>
      <c r="J65" s="3">
        <v>20</v>
      </c>
      <c r="K65" s="3">
        <v>20</v>
      </c>
      <c r="L65" s="3">
        <v>21</v>
      </c>
      <c r="M65" s="3">
        <v>14</v>
      </c>
      <c r="N65" s="3">
        <v>63</v>
      </c>
    </row>
    <row r="66" spans="1:14" x14ac:dyDescent="0.25">
      <c r="A66" s="106" t="s">
        <v>16</v>
      </c>
      <c r="B66" s="3">
        <v>1426</v>
      </c>
      <c r="C66" s="3">
        <v>1177</v>
      </c>
      <c r="D66" s="3">
        <v>1045</v>
      </c>
      <c r="E66" s="3">
        <v>1352</v>
      </c>
      <c r="F66" s="3">
        <v>1406</v>
      </c>
      <c r="G66" s="3">
        <v>859</v>
      </c>
      <c r="H66" s="3">
        <v>1194</v>
      </c>
      <c r="I66" s="3">
        <v>1382</v>
      </c>
      <c r="J66" s="3">
        <v>1356</v>
      </c>
      <c r="K66" s="3">
        <v>1454</v>
      </c>
      <c r="L66" s="3">
        <v>1560</v>
      </c>
      <c r="M66" s="3">
        <v>1314</v>
      </c>
      <c r="N66" s="3">
        <v>1479</v>
      </c>
    </row>
    <row r="67" spans="1:14" s="105" customFormat="1" x14ac:dyDescent="0.25">
      <c r="A67" s="103"/>
      <c r="B67" s="104"/>
      <c r="C67" s="104"/>
      <c r="D67" s="104"/>
      <c r="E67" s="104"/>
      <c r="F67" s="104"/>
      <c r="G67" s="104"/>
      <c r="H67" s="104"/>
      <c r="I67" s="104"/>
      <c r="J67" s="104"/>
      <c r="K67" s="104"/>
      <c r="L67" s="104"/>
      <c r="M67" s="104"/>
      <c r="N67" s="104"/>
    </row>
    <row r="68" spans="1:14" x14ac:dyDescent="0.25">
      <c r="B68" s="104"/>
      <c r="C68" s="104"/>
      <c r="D68" s="104"/>
      <c r="E68" s="104"/>
      <c r="F68" s="104"/>
      <c r="G68" s="104"/>
      <c r="H68" s="104"/>
      <c r="I68" s="104"/>
      <c r="J68" s="104"/>
      <c r="K68" s="104"/>
      <c r="L68" s="104"/>
      <c r="M68" s="104"/>
      <c r="N68" s="104"/>
    </row>
  </sheetData>
  <mergeCells count="5">
    <mergeCell ref="A3:N3"/>
    <mergeCell ref="A29:N29"/>
    <mergeCell ref="A16:N16"/>
    <mergeCell ref="A42:N42"/>
    <mergeCell ref="A55:N55"/>
  </mergeCells>
  <phoneticPr fontId="28" type="noConversion"/>
  <pageMargins left="0.75" right="0.75" top="1" bottom="1" header="0.3" footer="0.3"/>
  <pageSetup paperSize="9" scale="72" fitToHeight="0" pageOrder="overThenDown" orientation="landscape" horizontalDpi="300" verticalDpi="300" r:id="rId1"/>
  <headerFooter>
    <oddHeader>&amp;L _x000D_ _x000D_ &amp;C &amp;20 Number of Claims &amp;RReport run by: lozanoma_x000D_Run Date: 05APR2018</oddHeader>
    <oddFooter>&amp;C&amp;9For Official Use Only _x000D__x000D_Source Data:  &amp;L&amp;9Report produced by Information Analysis Team _x000D_ _x000D_State Insurance Regulatory Authority &amp;R&amp;9 Page &amp;P of &amp;N</oddFooter>
  </headerFooter>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2A649-E3D4-4265-9C84-FB002A1DAC4D}">
  <dimension ref="A1:M38"/>
  <sheetViews>
    <sheetView workbookViewId="0">
      <pane xSplit="1" ySplit="2" topLeftCell="B3" activePane="bottomRight" state="frozen"/>
      <selection pane="topRight" activeCell="B1" sqref="B1"/>
      <selection pane="bottomLeft" activeCell="A3" sqref="A3"/>
      <selection pane="bottomRight" activeCell="A15" sqref="A15:XFD15"/>
    </sheetView>
  </sheetViews>
  <sheetFormatPr defaultColWidth="8.85546875" defaultRowHeight="15" x14ac:dyDescent="0.25"/>
  <cols>
    <col min="1" max="1" width="15.7109375" style="90" customWidth="1"/>
    <col min="2" max="2" width="15.28515625" style="90" customWidth="1"/>
    <col min="3" max="3" width="15.28515625" style="185" customWidth="1"/>
    <col min="4" max="4" width="15.28515625" style="186" customWidth="1"/>
    <col min="5" max="13" width="15.28515625" style="90" customWidth="1"/>
    <col min="14" max="16384" width="8.85546875" style="90"/>
  </cols>
  <sheetData>
    <row r="1" spans="1:13" ht="31.9" customHeight="1" x14ac:dyDescent="0.25">
      <c r="A1" s="95" t="s">
        <v>49</v>
      </c>
      <c r="B1" s="284" t="s">
        <v>16</v>
      </c>
      <c r="C1" s="285"/>
      <c r="D1" s="282" t="s">
        <v>50</v>
      </c>
      <c r="E1" s="283" t="s">
        <v>50</v>
      </c>
      <c r="F1" s="282" t="s">
        <v>51</v>
      </c>
      <c r="G1" s="283" t="s">
        <v>51</v>
      </c>
      <c r="H1" s="282" t="s">
        <v>52</v>
      </c>
      <c r="I1" s="283" t="s">
        <v>52</v>
      </c>
      <c r="J1" s="282" t="s">
        <v>53</v>
      </c>
      <c r="K1" s="283" t="s">
        <v>53</v>
      </c>
      <c r="L1" s="282" t="s">
        <v>54</v>
      </c>
      <c r="M1" s="283" t="s">
        <v>54</v>
      </c>
    </row>
    <row r="2" spans="1:13" ht="30" x14ac:dyDescent="0.25">
      <c r="A2" s="95" t="s">
        <v>55</v>
      </c>
      <c r="B2" s="184" t="s">
        <v>56</v>
      </c>
      <c r="C2" s="184" t="s">
        <v>57</v>
      </c>
      <c r="D2" s="184" t="s">
        <v>56</v>
      </c>
      <c r="E2" s="184" t="s">
        <v>57</v>
      </c>
      <c r="F2" s="184" t="s">
        <v>56</v>
      </c>
      <c r="G2" s="184" t="s">
        <v>57</v>
      </c>
      <c r="H2" s="184" t="s">
        <v>56</v>
      </c>
      <c r="I2" s="184" t="s">
        <v>57</v>
      </c>
      <c r="J2" s="184" t="s">
        <v>56</v>
      </c>
      <c r="K2" s="184" t="s">
        <v>57</v>
      </c>
      <c r="L2" s="184" t="s">
        <v>56</v>
      </c>
      <c r="M2" s="184" t="s">
        <v>57</v>
      </c>
    </row>
    <row r="3" spans="1:13" x14ac:dyDescent="0.25">
      <c r="A3" s="79" t="s">
        <v>58</v>
      </c>
      <c r="B3" s="197">
        <v>54980</v>
      </c>
      <c r="C3" s="198">
        <v>1</v>
      </c>
      <c r="D3" s="197">
        <v>43016</v>
      </c>
      <c r="E3" s="198">
        <v>0.78239999999999998</v>
      </c>
      <c r="F3" s="197">
        <v>5877</v>
      </c>
      <c r="G3" s="198">
        <v>0.1069</v>
      </c>
      <c r="H3" s="197">
        <v>2223</v>
      </c>
      <c r="I3" s="198">
        <v>4.0399999999999998E-2</v>
      </c>
      <c r="J3" s="197">
        <v>1841</v>
      </c>
      <c r="K3" s="198">
        <v>3.3500000000000002E-2</v>
      </c>
      <c r="L3" s="197">
        <v>2023</v>
      </c>
      <c r="M3" s="198">
        <v>3.6799999999999999E-2</v>
      </c>
    </row>
    <row r="4" spans="1:13" x14ac:dyDescent="0.25">
      <c r="A4" s="196">
        <v>43435</v>
      </c>
      <c r="B4" s="199">
        <v>3234</v>
      </c>
      <c r="C4" s="200">
        <v>1</v>
      </c>
      <c r="D4" s="199">
        <v>2609</v>
      </c>
      <c r="E4" s="200">
        <v>0.80669999999999997</v>
      </c>
      <c r="F4" s="195">
        <v>321</v>
      </c>
      <c r="G4" s="200">
        <v>9.9299999999999999E-2</v>
      </c>
      <c r="H4" s="195">
        <v>118</v>
      </c>
      <c r="I4" s="200">
        <v>3.6499999999999998E-2</v>
      </c>
      <c r="J4" s="195">
        <v>92</v>
      </c>
      <c r="K4" s="200">
        <v>2.8400000000000002E-2</v>
      </c>
      <c r="L4" s="195">
        <v>94</v>
      </c>
      <c r="M4" s="200">
        <v>2.9100000000000001E-2</v>
      </c>
    </row>
    <row r="5" spans="1:13" x14ac:dyDescent="0.25">
      <c r="A5" s="196">
        <v>43466</v>
      </c>
      <c r="B5" s="199">
        <v>3587</v>
      </c>
      <c r="C5" s="200">
        <v>1</v>
      </c>
      <c r="D5" s="199">
        <v>2864</v>
      </c>
      <c r="E5" s="200">
        <v>0.7984</v>
      </c>
      <c r="F5" s="195">
        <v>363</v>
      </c>
      <c r="G5" s="200">
        <v>0.1012</v>
      </c>
      <c r="H5" s="195">
        <v>132</v>
      </c>
      <c r="I5" s="200">
        <v>3.6799999999999999E-2</v>
      </c>
      <c r="J5" s="195">
        <v>100</v>
      </c>
      <c r="K5" s="200">
        <v>2.7900000000000001E-2</v>
      </c>
      <c r="L5" s="195">
        <v>128</v>
      </c>
      <c r="M5" s="200">
        <v>3.5700000000000003E-2</v>
      </c>
    </row>
    <row r="6" spans="1:13" x14ac:dyDescent="0.25">
      <c r="A6" s="196">
        <v>43497</v>
      </c>
      <c r="B6" s="199">
        <v>3993</v>
      </c>
      <c r="C6" s="200">
        <v>1</v>
      </c>
      <c r="D6" s="199">
        <v>3013</v>
      </c>
      <c r="E6" s="200">
        <v>0.75460000000000005</v>
      </c>
      <c r="F6" s="195">
        <v>525</v>
      </c>
      <c r="G6" s="200">
        <v>0.13150000000000001</v>
      </c>
      <c r="H6" s="195">
        <v>186</v>
      </c>
      <c r="I6" s="200">
        <v>4.6600000000000003E-2</v>
      </c>
      <c r="J6" s="195">
        <v>169</v>
      </c>
      <c r="K6" s="200">
        <v>4.2299999999999997E-2</v>
      </c>
      <c r="L6" s="195">
        <v>100</v>
      </c>
      <c r="M6" s="200">
        <v>2.5000000000000001E-2</v>
      </c>
    </row>
    <row r="7" spans="1:13" x14ac:dyDescent="0.25">
      <c r="A7" s="196">
        <v>43525</v>
      </c>
      <c r="B7" s="199">
        <v>4102</v>
      </c>
      <c r="C7" s="200">
        <v>1</v>
      </c>
      <c r="D7" s="199">
        <v>2982</v>
      </c>
      <c r="E7" s="200">
        <v>0.72699999999999998</v>
      </c>
      <c r="F7" s="195">
        <v>596</v>
      </c>
      <c r="G7" s="200">
        <v>0.14530000000000001</v>
      </c>
      <c r="H7" s="195">
        <v>192</v>
      </c>
      <c r="I7" s="200">
        <v>4.6800000000000001E-2</v>
      </c>
      <c r="J7" s="195">
        <v>142</v>
      </c>
      <c r="K7" s="200">
        <v>3.4599999999999999E-2</v>
      </c>
      <c r="L7" s="195">
        <v>190</v>
      </c>
      <c r="M7" s="200">
        <v>4.6300000000000001E-2</v>
      </c>
    </row>
    <row r="8" spans="1:13" x14ac:dyDescent="0.25">
      <c r="A8" s="196">
        <v>43556</v>
      </c>
      <c r="B8" s="199">
        <v>3298</v>
      </c>
      <c r="C8" s="200">
        <v>1</v>
      </c>
      <c r="D8" s="199">
        <v>2367</v>
      </c>
      <c r="E8" s="200">
        <v>0.7177</v>
      </c>
      <c r="F8" s="195">
        <v>459</v>
      </c>
      <c r="G8" s="200">
        <v>0.13919999999999999</v>
      </c>
      <c r="H8" s="195">
        <v>166</v>
      </c>
      <c r="I8" s="200">
        <v>5.0299999999999997E-2</v>
      </c>
      <c r="J8" s="195">
        <v>130</v>
      </c>
      <c r="K8" s="200">
        <v>3.9399999999999998E-2</v>
      </c>
      <c r="L8" s="195">
        <v>176</v>
      </c>
      <c r="M8" s="200">
        <v>5.3400000000000003E-2</v>
      </c>
    </row>
    <row r="9" spans="1:13" x14ac:dyDescent="0.25">
      <c r="A9" s="196">
        <v>43586</v>
      </c>
      <c r="B9" s="199">
        <v>3964</v>
      </c>
      <c r="C9" s="200">
        <v>1</v>
      </c>
      <c r="D9" s="199">
        <v>2801</v>
      </c>
      <c r="E9" s="200">
        <v>0.70660000000000001</v>
      </c>
      <c r="F9" s="195">
        <v>574</v>
      </c>
      <c r="G9" s="200">
        <v>0.14480000000000001</v>
      </c>
      <c r="H9" s="195">
        <v>220</v>
      </c>
      <c r="I9" s="200">
        <v>5.5500000000000001E-2</v>
      </c>
      <c r="J9" s="195">
        <v>155</v>
      </c>
      <c r="K9" s="200">
        <v>3.9100000000000003E-2</v>
      </c>
      <c r="L9" s="195">
        <v>214</v>
      </c>
      <c r="M9" s="200">
        <v>5.3999999999999999E-2</v>
      </c>
    </row>
    <row r="10" spans="1:13" x14ac:dyDescent="0.25">
      <c r="A10" s="196">
        <v>43617</v>
      </c>
      <c r="B10" s="199">
        <v>6683</v>
      </c>
      <c r="C10" s="200">
        <v>1</v>
      </c>
      <c r="D10" s="199">
        <v>5507</v>
      </c>
      <c r="E10" s="200">
        <v>0.82399999999999995</v>
      </c>
      <c r="F10" s="195">
        <v>503</v>
      </c>
      <c r="G10" s="200">
        <v>7.5300000000000006E-2</v>
      </c>
      <c r="H10" s="195">
        <v>222</v>
      </c>
      <c r="I10" s="200">
        <v>3.32E-2</v>
      </c>
      <c r="J10" s="195">
        <v>196</v>
      </c>
      <c r="K10" s="200">
        <v>2.93E-2</v>
      </c>
      <c r="L10" s="195">
        <v>255</v>
      </c>
      <c r="M10" s="200">
        <v>3.8199999999999998E-2</v>
      </c>
    </row>
    <row r="11" spans="1:13" x14ac:dyDescent="0.25">
      <c r="A11" s="196">
        <v>43647</v>
      </c>
      <c r="B11" s="199">
        <v>5031</v>
      </c>
      <c r="C11" s="200">
        <v>1</v>
      </c>
      <c r="D11" s="199">
        <v>3967</v>
      </c>
      <c r="E11" s="200">
        <v>0.78849999999999998</v>
      </c>
      <c r="F11" s="195">
        <v>504</v>
      </c>
      <c r="G11" s="200">
        <v>0.1002</v>
      </c>
      <c r="H11" s="195">
        <v>185</v>
      </c>
      <c r="I11" s="200">
        <v>3.6799999999999999E-2</v>
      </c>
      <c r="J11" s="195">
        <v>150</v>
      </c>
      <c r="K11" s="200">
        <v>2.98E-2</v>
      </c>
      <c r="L11" s="195">
        <v>225</v>
      </c>
      <c r="M11" s="200">
        <v>4.4699999999999997E-2</v>
      </c>
    </row>
    <row r="12" spans="1:13" x14ac:dyDescent="0.25">
      <c r="A12" s="196">
        <v>43678</v>
      </c>
      <c r="B12" s="199">
        <v>4986</v>
      </c>
      <c r="C12" s="200">
        <v>1</v>
      </c>
      <c r="D12" s="199">
        <v>3950</v>
      </c>
      <c r="E12" s="200">
        <v>0.79220000000000002</v>
      </c>
      <c r="F12" s="195">
        <v>498</v>
      </c>
      <c r="G12" s="200">
        <v>9.9900000000000003E-2</v>
      </c>
      <c r="H12" s="195">
        <v>184</v>
      </c>
      <c r="I12" s="200">
        <v>3.6900000000000002E-2</v>
      </c>
      <c r="J12" s="195">
        <v>151</v>
      </c>
      <c r="K12" s="200">
        <v>3.0300000000000001E-2</v>
      </c>
      <c r="L12" s="195">
        <v>203</v>
      </c>
      <c r="M12" s="200">
        <v>4.07E-2</v>
      </c>
    </row>
    <row r="13" spans="1:13" x14ac:dyDescent="0.25">
      <c r="A13" s="196">
        <v>43709</v>
      </c>
      <c r="B13" s="199">
        <v>5788</v>
      </c>
      <c r="C13" s="200">
        <v>1</v>
      </c>
      <c r="D13" s="199">
        <v>4683</v>
      </c>
      <c r="E13" s="200">
        <v>0.80910000000000004</v>
      </c>
      <c r="F13" s="195">
        <v>543</v>
      </c>
      <c r="G13" s="200">
        <v>9.3799999999999994E-2</v>
      </c>
      <c r="H13" s="195">
        <v>215</v>
      </c>
      <c r="I13" s="200">
        <v>3.7100000000000001E-2</v>
      </c>
      <c r="J13" s="195">
        <v>183</v>
      </c>
      <c r="K13" s="200">
        <v>3.1600000000000003E-2</v>
      </c>
      <c r="L13" s="195">
        <v>164</v>
      </c>
      <c r="M13" s="200">
        <v>2.8299999999999999E-2</v>
      </c>
    </row>
    <row r="14" spans="1:13" x14ac:dyDescent="0.25">
      <c r="A14" s="196">
        <v>43739</v>
      </c>
      <c r="B14" s="199">
        <v>4871</v>
      </c>
      <c r="C14" s="200">
        <v>1</v>
      </c>
      <c r="D14" s="199">
        <v>3867</v>
      </c>
      <c r="E14" s="200">
        <v>0.79390000000000005</v>
      </c>
      <c r="F14" s="195">
        <v>481</v>
      </c>
      <c r="G14" s="200">
        <v>9.8699999999999996E-2</v>
      </c>
      <c r="H14" s="195">
        <v>185</v>
      </c>
      <c r="I14" s="200">
        <v>3.7999999999999999E-2</v>
      </c>
      <c r="J14" s="195">
        <v>190</v>
      </c>
      <c r="K14" s="200">
        <v>3.9E-2</v>
      </c>
      <c r="L14" s="195">
        <v>148</v>
      </c>
      <c r="M14" s="200">
        <v>3.04E-2</v>
      </c>
    </row>
    <row r="15" spans="1:13" x14ac:dyDescent="0.25">
      <c r="A15" s="196">
        <v>43770</v>
      </c>
      <c r="B15" s="199">
        <v>5443</v>
      </c>
      <c r="C15" s="200">
        <v>1</v>
      </c>
      <c r="D15" s="199">
        <v>4406</v>
      </c>
      <c r="E15" s="200">
        <v>0.8095</v>
      </c>
      <c r="F15" s="195">
        <v>510</v>
      </c>
      <c r="G15" s="200">
        <v>9.3700000000000006E-2</v>
      </c>
      <c r="H15" s="195">
        <v>218</v>
      </c>
      <c r="I15" s="200">
        <v>4.0099999999999997E-2</v>
      </c>
      <c r="J15" s="195">
        <v>183</v>
      </c>
      <c r="K15" s="200">
        <v>3.3599999999999998E-2</v>
      </c>
      <c r="L15" s="195">
        <v>126</v>
      </c>
      <c r="M15" s="200">
        <v>2.3099999999999999E-2</v>
      </c>
    </row>
    <row r="38" spans="7:11" x14ac:dyDescent="0.25">
      <c r="G38" s="96"/>
      <c r="H38" s="96"/>
      <c r="I38" s="96"/>
      <c r="J38" s="96"/>
      <c r="K38" s="96"/>
    </row>
  </sheetData>
  <mergeCells count="6">
    <mergeCell ref="L1:M1"/>
    <mergeCell ref="B1:C1"/>
    <mergeCell ref="D1:E1"/>
    <mergeCell ref="F1:G1"/>
    <mergeCell ref="H1:I1"/>
    <mergeCell ref="J1:K1"/>
  </mergeCell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0E90F-6AA3-4A34-B510-ACE764C50043}">
  <sheetPr>
    <pageSetUpPr fitToPage="1"/>
  </sheetPr>
  <dimension ref="A1:AK137"/>
  <sheetViews>
    <sheetView zoomScale="98" zoomScaleNormal="98" workbookViewId="0">
      <pane xSplit="1" topLeftCell="L1" activePane="topRight" state="frozen"/>
      <selection activeCell="F1" sqref="F1:G1"/>
      <selection pane="topRight" activeCell="Q16" sqref="Q16"/>
    </sheetView>
  </sheetViews>
  <sheetFormatPr defaultColWidth="9.140625" defaultRowHeight="15" x14ac:dyDescent="0.25"/>
  <cols>
    <col min="1" max="1" width="30.42578125" style="116" customWidth="1"/>
    <col min="2" max="2" width="22" style="90" customWidth="1"/>
    <col min="3" max="3" width="20.140625" style="90" customWidth="1"/>
    <col min="4" max="4" width="20.85546875" style="90" customWidth="1"/>
    <col min="5" max="5" width="20.42578125" style="90" customWidth="1"/>
    <col min="6" max="6" width="20.140625" style="90" customWidth="1"/>
    <col min="7" max="7" width="19.42578125" style="90" customWidth="1"/>
    <col min="8" max="8" width="19.5703125" style="90" customWidth="1"/>
    <col min="9" max="9" width="20.5703125" style="90" customWidth="1"/>
    <col min="10" max="10" width="20.42578125" style="90" customWidth="1"/>
    <col min="11" max="11" width="19.5703125" style="90" customWidth="1"/>
    <col min="12" max="12" width="21" style="90" customWidth="1"/>
    <col min="13" max="13" width="20.5703125" style="90" customWidth="1"/>
    <col min="14" max="14" width="20.140625" style="90" customWidth="1"/>
    <col min="15" max="37" width="9.140625" style="22"/>
    <col min="38" max="16384" width="9.140625" style="90"/>
  </cols>
  <sheetData>
    <row r="1" spans="1:37" x14ac:dyDescent="0.25">
      <c r="A1" s="76"/>
      <c r="O1" s="90"/>
      <c r="P1" s="90"/>
      <c r="Q1" s="90"/>
      <c r="R1" s="90"/>
      <c r="S1" s="90"/>
      <c r="T1" s="90"/>
      <c r="U1" s="90"/>
      <c r="V1" s="90"/>
      <c r="W1" s="90"/>
      <c r="X1" s="90"/>
      <c r="Y1" s="90"/>
      <c r="Z1" s="90"/>
      <c r="AA1" s="90"/>
      <c r="AB1" s="90"/>
      <c r="AC1" s="90"/>
      <c r="AD1" s="90"/>
      <c r="AE1" s="90"/>
      <c r="AF1" s="90"/>
      <c r="AG1" s="90"/>
      <c r="AH1" s="90"/>
      <c r="AI1" s="90"/>
      <c r="AJ1" s="90"/>
      <c r="AK1" s="90"/>
    </row>
    <row r="2" spans="1:37" s="52" customFormat="1" x14ac:dyDescent="0.25">
      <c r="A2" s="79"/>
    </row>
    <row r="3" spans="1:37" s="22" customFormat="1" x14ac:dyDescent="0.25">
      <c r="A3" s="286" t="s">
        <v>59</v>
      </c>
      <c r="B3" s="286"/>
      <c r="C3" s="286"/>
      <c r="D3" s="286"/>
      <c r="E3" s="286"/>
      <c r="F3" s="286"/>
      <c r="G3" s="286"/>
      <c r="H3" s="286"/>
      <c r="I3" s="286"/>
      <c r="J3" s="286"/>
      <c r="K3" s="286"/>
      <c r="L3" s="286"/>
      <c r="M3" s="286"/>
      <c r="N3" s="287"/>
    </row>
    <row r="4" spans="1:37" s="22" customFormat="1" x14ac:dyDescent="0.25">
      <c r="A4" s="112" t="s">
        <v>60</v>
      </c>
      <c r="B4" s="178" t="s">
        <v>61</v>
      </c>
      <c r="C4" s="178" t="s">
        <v>62</v>
      </c>
      <c r="D4" s="178" t="s">
        <v>63</v>
      </c>
      <c r="E4" s="178" t="s">
        <v>64</v>
      </c>
      <c r="F4" s="178" t="s">
        <v>65</v>
      </c>
      <c r="G4" s="178" t="s">
        <v>66</v>
      </c>
      <c r="H4" s="178" t="s">
        <v>67</v>
      </c>
      <c r="I4" s="178" t="s">
        <v>68</v>
      </c>
      <c r="J4" s="178" t="s">
        <v>69</v>
      </c>
      <c r="K4" s="178" t="s">
        <v>70</v>
      </c>
      <c r="L4" s="178" t="s">
        <v>71</v>
      </c>
      <c r="M4" s="178" t="s">
        <v>72</v>
      </c>
      <c r="N4" s="178" t="s">
        <v>73</v>
      </c>
    </row>
    <row r="5" spans="1:37" s="22" customFormat="1" x14ac:dyDescent="0.25">
      <c r="A5" s="113" t="s">
        <v>74</v>
      </c>
      <c r="B5" s="21">
        <v>52273563.990000002</v>
      </c>
      <c r="C5" s="21">
        <v>43551390.25</v>
      </c>
      <c r="D5" s="21">
        <v>41546511.689999998</v>
      </c>
      <c r="E5" s="21">
        <v>31824751.16</v>
      </c>
      <c r="F5" s="21">
        <v>46039662.149999999</v>
      </c>
      <c r="G5" s="21">
        <v>42469058.340000004</v>
      </c>
      <c r="H5" s="21">
        <v>43457884.700000003</v>
      </c>
      <c r="I5" s="21">
        <v>49816216.189999998</v>
      </c>
      <c r="J5" s="21">
        <v>51849509.630000003</v>
      </c>
      <c r="K5" s="21">
        <v>58298693.659999996</v>
      </c>
      <c r="L5" s="21">
        <v>58983204.850000001</v>
      </c>
      <c r="M5" s="21">
        <v>62701543.390000001</v>
      </c>
      <c r="N5" s="21">
        <v>53493999.780000001</v>
      </c>
    </row>
    <row r="6" spans="1:37" s="22" customFormat="1" x14ac:dyDescent="0.25">
      <c r="A6" s="113" t="s">
        <v>75</v>
      </c>
      <c r="B6" s="21">
        <v>1678405.65</v>
      </c>
      <c r="C6" s="21">
        <v>1595000</v>
      </c>
      <c r="D6" s="21">
        <v>1067000</v>
      </c>
      <c r="E6" s="21">
        <v>1103000</v>
      </c>
      <c r="F6" s="21">
        <v>1009000</v>
      </c>
      <c r="G6" s="21">
        <v>840000</v>
      </c>
      <c r="H6" s="21">
        <v>1645000</v>
      </c>
      <c r="I6" s="21">
        <v>1005000</v>
      </c>
      <c r="J6" s="21">
        <v>2334860.06</v>
      </c>
      <c r="K6" s="21">
        <v>478563.94</v>
      </c>
      <c r="L6" s="21">
        <v>2804789.95</v>
      </c>
      <c r="M6" s="21">
        <v>3176866.88</v>
      </c>
      <c r="N6" s="21">
        <v>2062300</v>
      </c>
    </row>
    <row r="7" spans="1:37" s="22" customFormat="1" x14ac:dyDescent="0.25">
      <c r="A7" s="113" t="s">
        <v>76</v>
      </c>
      <c r="B7" s="21">
        <v>8772778.6600000001</v>
      </c>
      <c r="C7" s="21">
        <v>7221206.96</v>
      </c>
      <c r="D7" s="21">
        <v>3580664.9</v>
      </c>
      <c r="E7" s="21">
        <v>2539849.35</v>
      </c>
      <c r="F7" s="21">
        <v>2173921.1800000002</v>
      </c>
      <c r="G7" s="21">
        <v>4857621.13</v>
      </c>
      <c r="H7" s="21">
        <v>5939757.7699999996</v>
      </c>
      <c r="I7" s="21">
        <v>8099155.6299999999</v>
      </c>
      <c r="J7" s="21">
        <v>7562751.1600000001</v>
      </c>
      <c r="K7" s="21">
        <v>6511237.6799999997</v>
      </c>
      <c r="L7" s="21">
        <v>6418048.6799999997</v>
      </c>
      <c r="M7" s="21">
        <v>4406692.83</v>
      </c>
      <c r="N7" s="21">
        <v>2552818.58</v>
      </c>
    </row>
    <row r="8" spans="1:37" s="22" customFormat="1" x14ac:dyDescent="0.25">
      <c r="A8" s="113" t="s">
        <v>77</v>
      </c>
      <c r="B8" s="21">
        <v>7911461.2300000004</v>
      </c>
      <c r="C8" s="21">
        <v>7456542.0800000001</v>
      </c>
      <c r="D8" s="21">
        <v>6355733.6200000001</v>
      </c>
      <c r="E8" s="21">
        <v>6505890.0300000003</v>
      </c>
      <c r="F8" s="21">
        <v>7086288.6900000004</v>
      </c>
      <c r="G8" s="21">
        <v>7168739.0700000003</v>
      </c>
      <c r="H8" s="21">
        <v>6714882.3799999999</v>
      </c>
      <c r="I8" s="21">
        <v>7578741.5999999996</v>
      </c>
      <c r="J8" s="21">
        <v>8684386.5399999991</v>
      </c>
      <c r="K8" s="21">
        <v>8407164.3399999999</v>
      </c>
      <c r="L8" s="21">
        <v>9153235.8900000006</v>
      </c>
      <c r="M8" s="21">
        <v>8731336.2100000009</v>
      </c>
      <c r="N8" s="21">
        <v>7382300.0199999996</v>
      </c>
    </row>
    <row r="9" spans="1:37" s="22" customFormat="1" x14ac:dyDescent="0.25">
      <c r="A9" s="113" t="s">
        <v>78</v>
      </c>
      <c r="B9" s="21">
        <v>5569776.7699999996</v>
      </c>
      <c r="C9" s="21">
        <v>4949566.88</v>
      </c>
      <c r="D9" s="21">
        <v>3644706</v>
      </c>
      <c r="E9" s="21">
        <v>4078575.85</v>
      </c>
      <c r="F9" s="21">
        <v>5289963.7300000004</v>
      </c>
      <c r="G9" s="21">
        <v>6308285.7199999997</v>
      </c>
      <c r="H9" s="21">
        <v>5790745.7699999996</v>
      </c>
      <c r="I9" s="21">
        <v>6270851.8499999996</v>
      </c>
      <c r="J9" s="21">
        <v>7163371.4699999997</v>
      </c>
      <c r="K9" s="21">
        <v>5769658.4000000004</v>
      </c>
      <c r="L9" s="21">
        <v>5776277.4800000004</v>
      </c>
      <c r="M9" s="21">
        <v>5501552.54</v>
      </c>
      <c r="N9" s="21">
        <v>6026175.0800000001</v>
      </c>
    </row>
    <row r="10" spans="1:37" s="22" customFormat="1" x14ac:dyDescent="0.25">
      <c r="A10" s="113" t="s">
        <v>79</v>
      </c>
      <c r="B10" s="21">
        <v>86723764.469999999</v>
      </c>
      <c r="C10" s="21">
        <v>83287650.640000001</v>
      </c>
      <c r="D10" s="21">
        <v>69621162.799999997</v>
      </c>
      <c r="E10" s="21">
        <v>79467592.920000002</v>
      </c>
      <c r="F10" s="21">
        <v>76821049.629999995</v>
      </c>
      <c r="G10" s="21">
        <v>77108838.120000005</v>
      </c>
      <c r="H10" s="21">
        <v>68882167.25</v>
      </c>
      <c r="I10" s="21">
        <v>79594445.549999997</v>
      </c>
      <c r="J10" s="21">
        <v>87991982.010000005</v>
      </c>
      <c r="K10" s="21">
        <v>83922243.709999993</v>
      </c>
      <c r="L10" s="21">
        <v>96597994.599999994</v>
      </c>
      <c r="M10" s="21">
        <v>87135754.430000007</v>
      </c>
      <c r="N10" s="21">
        <v>79516122.469999999</v>
      </c>
    </row>
    <row r="11" spans="1:37" s="22" customFormat="1" x14ac:dyDescent="0.25">
      <c r="A11" s="113" t="s">
        <v>80</v>
      </c>
      <c r="B11" s="21">
        <v>14072982.01</v>
      </c>
      <c r="C11" s="21">
        <v>14719135.449999999</v>
      </c>
      <c r="D11" s="21">
        <v>10802721.85</v>
      </c>
      <c r="E11" s="21">
        <v>11838363.550000001</v>
      </c>
      <c r="F11" s="21">
        <v>13710938.16</v>
      </c>
      <c r="G11" s="21">
        <v>15102057.73</v>
      </c>
      <c r="H11" s="21">
        <v>12905690.6</v>
      </c>
      <c r="I11" s="21">
        <v>16390612.85</v>
      </c>
      <c r="J11" s="21">
        <v>16773203.74</v>
      </c>
      <c r="K11" s="21">
        <v>17748982.289999999</v>
      </c>
      <c r="L11" s="21">
        <v>16163078.15</v>
      </c>
      <c r="M11" s="21">
        <v>15618149.34</v>
      </c>
      <c r="N11" s="21">
        <v>15214711.09</v>
      </c>
    </row>
    <row r="12" spans="1:37" s="22" customFormat="1" x14ac:dyDescent="0.25">
      <c r="A12" s="113" t="s">
        <v>81</v>
      </c>
      <c r="B12" s="21">
        <v>17127543.239999998</v>
      </c>
      <c r="C12" s="21">
        <v>18929031.489999998</v>
      </c>
      <c r="D12" s="21">
        <v>12753722.76</v>
      </c>
      <c r="E12" s="21">
        <v>14768358.789999999</v>
      </c>
      <c r="F12" s="21">
        <v>14409814.050000001</v>
      </c>
      <c r="G12" s="21">
        <v>17121148.039999999</v>
      </c>
      <c r="H12" s="21">
        <v>14778223.34</v>
      </c>
      <c r="I12" s="21">
        <v>15054144.41</v>
      </c>
      <c r="J12" s="21">
        <v>15595081.58</v>
      </c>
      <c r="K12" s="21">
        <v>15336652.890000001</v>
      </c>
      <c r="L12" s="21">
        <v>17746199.010000002</v>
      </c>
      <c r="M12" s="21">
        <v>16193525.439999999</v>
      </c>
      <c r="N12" s="21">
        <v>16003797.35</v>
      </c>
    </row>
    <row r="13" spans="1:37" s="22" customFormat="1" x14ac:dyDescent="0.25">
      <c r="A13" s="113" t="s">
        <v>82</v>
      </c>
      <c r="B13" s="21">
        <v>117283557.17</v>
      </c>
      <c r="C13" s="21">
        <v>135845595.84</v>
      </c>
      <c r="D13" s="21">
        <v>119107075.89</v>
      </c>
      <c r="E13" s="21">
        <v>119190752.75</v>
      </c>
      <c r="F13" s="21">
        <v>130987401.17</v>
      </c>
      <c r="G13" s="21">
        <v>134288578.50999999</v>
      </c>
      <c r="H13" s="21">
        <v>129721608.63</v>
      </c>
      <c r="I13" s="21">
        <v>138650369.75</v>
      </c>
      <c r="J13" s="21">
        <v>142800320.63999999</v>
      </c>
      <c r="K13" s="21">
        <v>133693567.7</v>
      </c>
      <c r="L13" s="21">
        <v>143029778.63</v>
      </c>
      <c r="M13" s="21">
        <v>141147121.63</v>
      </c>
      <c r="N13" s="21">
        <v>135056827.19999999</v>
      </c>
    </row>
    <row r="14" spans="1:37" s="22" customFormat="1" x14ac:dyDescent="0.25">
      <c r="A14" s="113" t="s">
        <v>83</v>
      </c>
      <c r="B14" s="21">
        <v>6813095.2400000002</v>
      </c>
      <c r="C14" s="21">
        <v>6726125.3099999996</v>
      </c>
      <c r="D14" s="21">
        <v>5443189.9100000001</v>
      </c>
      <c r="E14" s="21">
        <v>6238099.6699999999</v>
      </c>
      <c r="F14" s="21">
        <v>5837022.29</v>
      </c>
      <c r="G14" s="21">
        <v>5268318.42</v>
      </c>
      <c r="H14" s="21">
        <v>4273261.04</v>
      </c>
      <c r="I14" s="21">
        <v>4727865.0599999996</v>
      </c>
      <c r="J14" s="21">
        <v>5439313.1500000004</v>
      </c>
      <c r="K14" s="21">
        <v>5313423.5</v>
      </c>
      <c r="L14" s="21">
        <v>5722591.0199999996</v>
      </c>
      <c r="M14" s="21">
        <v>5706117.79</v>
      </c>
      <c r="N14" s="21">
        <v>5042721.5199999996</v>
      </c>
    </row>
    <row r="15" spans="1:37" s="22" customFormat="1" x14ac:dyDescent="0.25">
      <c r="A15" s="114" t="s">
        <v>16</v>
      </c>
      <c r="B15" s="41">
        <v>318226928.43000001</v>
      </c>
      <c r="C15" s="41">
        <v>324281244.91000003</v>
      </c>
      <c r="D15" s="41">
        <v>273922489.41000003</v>
      </c>
      <c r="E15" s="41">
        <v>277555234.07999998</v>
      </c>
      <c r="F15" s="41">
        <v>303365061.02999997</v>
      </c>
      <c r="G15" s="41">
        <v>310532645.06999999</v>
      </c>
      <c r="H15" s="41">
        <v>294109221.48000002</v>
      </c>
      <c r="I15" s="41">
        <v>327187402.88</v>
      </c>
      <c r="J15" s="41">
        <v>346194779.98000002</v>
      </c>
      <c r="K15" s="41">
        <v>335480188.10000002</v>
      </c>
      <c r="L15" s="41">
        <v>362395198.25999999</v>
      </c>
      <c r="M15" s="41">
        <v>350318660.45999998</v>
      </c>
      <c r="N15" s="41">
        <v>322351773.08999997</v>
      </c>
    </row>
    <row r="16" spans="1:37" customFormat="1" x14ac:dyDescent="0.25">
      <c r="A16" s="90"/>
      <c r="B16" s="90"/>
      <c r="C16" s="90"/>
      <c r="D16" s="90"/>
      <c r="E16" s="90"/>
      <c r="F16" s="90"/>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row>
    <row r="17" spans="1:14" s="22" customFormat="1" x14ac:dyDescent="0.25">
      <c r="A17" s="115"/>
      <c r="B17" s="125"/>
      <c r="C17" s="125"/>
      <c r="D17" s="125"/>
      <c r="E17" s="125"/>
      <c r="F17" s="125"/>
      <c r="G17" s="125"/>
      <c r="H17" s="125"/>
      <c r="I17" s="125"/>
      <c r="J17" s="125"/>
      <c r="K17" s="125"/>
      <c r="L17" s="125"/>
      <c r="M17" s="125"/>
      <c r="N17" s="125"/>
    </row>
    <row r="18" spans="1:14" s="22" customFormat="1" x14ac:dyDescent="0.25">
      <c r="A18" s="286" t="s">
        <v>84</v>
      </c>
      <c r="B18" s="286"/>
      <c r="C18" s="286"/>
      <c r="D18" s="286"/>
      <c r="E18" s="286"/>
      <c r="F18" s="286"/>
      <c r="G18" s="286"/>
      <c r="H18" s="286"/>
      <c r="I18" s="286"/>
      <c r="J18" s="286"/>
      <c r="K18" s="286"/>
      <c r="L18" s="286"/>
      <c r="M18" s="286"/>
      <c r="N18" s="287"/>
    </row>
    <row r="19" spans="1:14" s="22" customFormat="1" x14ac:dyDescent="0.25">
      <c r="A19" s="112" t="s">
        <v>60</v>
      </c>
      <c r="B19" s="215" t="s">
        <v>85</v>
      </c>
      <c r="C19" s="215" t="s">
        <v>86</v>
      </c>
      <c r="D19" s="215" t="s">
        <v>87</v>
      </c>
      <c r="E19" s="215" t="s">
        <v>88</v>
      </c>
      <c r="F19" s="215" t="s">
        <v>89</v>
      </c>
      <c r="G19" s="215" t="s">
        <v>90</v>
      </c>
      <c r="H19" s="215" t="s">
        <v>91</v>
      </c>
      <c r="I19" s="215" t="s">
        <v>92</v>
      </c>
      <c r="J19" s="215" t="s">
        <v>93</v>
      </c>
      <c r="K19" s="215" t="s">
        <v>94</v>
      </c>
      <c r="L19" s="215" t="s">
        <v>95</v>
      </c>
      <c r="M19" s="215" t="s">
        <v>72</v>
      </c>
      <c r="N19" s="216" t="s">
        <v>73</v>
      </c>
    </row>
    <row r="20" spans="1:14" s="22" customFormat="1" x14ac:dyDescent="0.25">
      <c r="A20" s="113" t="s">
        <v>74</v>
      </c>
      <c r="B20" s="21">
        <v>32214161.600000001</v>
      </c>
      <c r="C20" s="21">
        <v>26401002.98</v>
      </c>
      <c r="D20" s="21">
        <v>25694778.079999998</v>
      </c>
      <c r="E20" s="21">
        <v>24121514.469999999</v>
      </c>
      <c r="F20" s="21">
        <v>34102386.270000003</v>
      </c>
      <c r="G20" s="21">
        <v>28584041.949999999</v>
      </c>
      <c r="H20" s="21">
        <v>25513601.780000001</v>
      </c>
      <c r="I20" s="21">
        <v>33558816.030000001</v>
      </c>
      <c r="J20" s="21">
        <v>36618131.5</v>
      </c>
      <c r="K20" s="21">
        <v>42303617.5</v>
      </c>
      <c r="L20" s="21">
        <v>37949499.969999999</v>
      </c>
      <c r="M20" s="21">
        <v>43508255.18</v>
      </c>
      <c r="N20" s="21">
        <v>36486710.659999996</v>
      </c>
    </row>
    <row r="21" spans="1:14" s="22" customFormat="1" x14ac:dyDescent="0.25">
      <c r="A21" s="113" t="s">
        <v>75</v>
      </c>
      <c r="B21" s="21">
        <v>550000</v>
      </c>
      <c r="C21" s="21">
        <v>225000</v>
      </c>
      <c r="D21" s="21">
        <v>217000</v>
      </c>
      <c r="E21" s="21">
        <v>135000</v>
      </c>
      <c r="F21" s="21">
        <v>650000</v>
      </c>
      <c r="G21" s="21">
        <v>435000</v>
      </c>
      <c r="H21" s="21">
        <v>392500</v>
      </c>
      <c r="I21" s="21">
        <v>520000</v>
      </c>
      <c r="J21" s="21">
        <v>718246.08</v>
      </c>
      <c r="K21" s="21" t="s">
        <v>96</v>
      </c>
      <c r="L21" s="21">
        <v>1145000</v>
      </c>
      <c r="M21" s="21">
        <v>1498366.88</v>
      </c>
      <c r="N21" s="21">
        <v>400000</v>
      </c>
    </row>
    <row r="22" spans="1:14" s="22" customFormat="1" x14ac:dyDescent="0.25">
      <c r="A22" s="113" t="s">
        <v>76</v>
      </c>
      <c r="B22" s="21">
        <v>7127499.75</v>
      </c>
      <c r="C22" s="21">
        <v>7129379.2599999998</v>
      </c>
      <c r="D22" s="21">
        <v>2696857.73</v>
      </c>
      <c r="E22" s="21">
        <v>2412664.27</v>
      </c>
      <c r="F22" s="21">
        <v>1556753.81</v>
      </c>
      <c r="G22" s="21">
        <v>4042190.47</v>
      </c>
      <c r="H22" s="21">
        <v>5002356.53</v>
      </c>
      <c r="I22" s="21">
        <v>7281599.6100000003</v>
      </c>
      <c r="J22" s="21">
        <v>6637546.9800000004</v>
      </c>
      <c r="K22" s="21">
        <v>4816376.38</v>
      </c>
      <c r="L22" s="21">
        <v>4273022.29</v>
      </c>
      <c r="M22" s="21">
        <v>2706514.29</v>
      </c>
      <c r="N22" s="21">
        <v>386459.13</v>
      </c>
    </row>
    <row r="23" spans="1:14" s="22" customFormat="1" x14ac:dyDescent="0.25">
      <c r="A23" s="113" t="s">
        <v>77</v>
      </c>
      <c r="B23" s="21">
        <v>4849939.7699999996</v>
      </c>
      <c r="C23" s="21">
        <v>4746699.5599999996</v>
      </c>
      <c r="D23" s="21">
        <v>3930702.98</v>
      </c>
      <c r="E23" s="21">
        <v>4106564.3</v>
      </c>
      <c r="F23" s="21">
        <v>4285563.63</v>
      </c>
      <c r="G23" s="21">
        <v>4623262.97</v>
      </c>
      <c r="H23" s="21">
        <v>4135977.43</v>
      </c>
      <c r="I23" s="21">
        <v>4816270.37</v>
      </c>
      <c r="J23" s="21">
        <v>5343570.5199999996</v>
      </c>
      <c r="K23" s="21">
        <v>5555630.2699999996</v>
      </c>
      <c r="L23" s="21">
        <v>6156197.0499999998</v>
      </c>
      <c r="M23" s="21">
        <v>5544082.7599999998</v>
      </c>
      <c r="N23" s="21">
        <v>4800772.97</v>
      </c>
    </row>
    <row r="24" spans="1:14" s="22" customFormat="1" x14ac:dyDescent="0.25">
      <c r="A24" s="113" t="s">
        <v>78</v>
      </c>
      <c r="B24" s="21">
        <v>2409387.2599999998</v>
      </c>
      <c r="C24" s="21">
        <v>2644375.92</v>
      </c>
      <c r="D24" s="21">
        <v>1929344.62</v>
      </c>
      <c r="E24" s="21">
        <v>2135048.7999999998</v>
      </c>
      <c r="F24" s="21">
        <v>2813104.91</v>
      </c>
      <c r="G24" s="21">
        <v>3034662.07</v>
      </c>
      <c r="H24" s="21">
        <v>2985830.56</v>
      </c>
      <c r="I24" s="21">
        <v>2946149.82</v>
      </c>
      <c r="J24" s="21">
        <v>3530559.4</v>
      </c>
      <c r="K24" s="21">
        <v>2771029.17</v>
      </c>
      <c r="L24" s="21">
        <v>3230868.53</v>
      </c>
      <c r="M24" s="21">
        <v>2615102.7200000002</v>
      </c>
      <c r="N24" s="21">
        <v>3154843.53</v>
      </c>
    </row>
    <row r="25" spans="1:14" s="22" customFormat="1" x14ac:dyDescent="0.25">
      <c r="A25" s="113" t="s">
        <v>79</v>
      </c>
      <c r="B25" s="21">
        <v>61891492.350000001</v>
      </c>
      <c r="C25" s="21">
        <v>60382718.210000001</v>
      </c>
      <c r="D25" s="21">
        <v>48348016.789999999</v>
      </c>
      <c r="E25" s="21">
        <v>57741246.600000001</v>
      </c>
      <c r="F25" s="21">
        <v>52626401.600000001</v>
      </c>
      <c r="G25" s="21">
        <v>56832698.609999999</v>
      </c>
      <c r="H25" s="21">
        <v>47881623.789999999</v>
      </c>
      <c r="I25" s="21">
        <v>55514597.979999997</v>
      </c>
      <c r="J25" s="21">
        <v>61675692.329999998</v>
      </c>
      <c r="K25" s="21">
        <v>60139446.280000001</v>
      </c>
      <c r="L25" s="21">
        <v>70707917.159999996</v>
      </c>
      <c r="M25" s="21">
        <v>61219340.130000003</v>
      </c>
      <c r="N25" s="21">
        <v>56342861.240000002</v>
      </c>
    </row>
    <row r="26" spans="1:14" s="22" customFormat="1" x14ac:dyDescent="0.25">
      <c r="A26" s="113" t="s">
        <v>80</v>
      </c>
      <c r="B26" s="21">
        <v>10304551.43</v>
      </c>
      <c r="C26" s="21">
        <v>10768945.74</v>
      </c>
      <c r="D26" s="21">
        <v>7968535.9900000002</v>
      </c>
      <c r="E26" s="21">
        <v>9034298.3800000008</v>
      </c>
      <c r="F26" s="21">
        <v>9650311.8599999994</v>
      </c>
      <c r="G26" s="21">
        <v>11348826.17</v>
      </c>
      <c r="H26" s="21">
        <v>9459270.8900000006</v>
      </c>
      <c r="I26" s="21">
        <v>12497090.6</v>
      </c>
      <c r="J26" s="21">
        <v>12824805.189999999</v>
      </c>
      <c r="K26" s="21">
        <v>13900914</v>
      </c>
      <c r="L26" s="21">
        <v>12707718.73</v>
      </c>
      <c r="M26" s="21">
        <v>11433701.779999999</v>
      </c>
      <c r="N26" s="21">
        <v>11608018.789999999</v>
      </c>
    </row>
    <row r="27" spans="1:14" s="22" customFormat="1" x14ac:dyDescent="0.25">
      <c r="A27" s="113" t="s">
        <v>81</v>
      </c>
      <c r="B27" s="21">
        <v>11152258.130000001</v>
      </c>
      <c r="C27" s="21">
        <v>13159625.65</v>
      </c>
      <c r="D27" s="21">
        <v>8215822.4400000004</v>
      </c>
      <c r="E27" s="21">
        <v>10844089.24</v>
      </c>
      <c r="F27" s="21">
        <v>9716043.6899999995</v>
      </c>
      <c r="G27" s="21">
        <v>10767178.699999999</v>
      </c>
      <c r="H27" s="21">
        <v>9665870.4600000009</v>
      </c>
      <c r="I27" s="21">
        <v>9215625.6999999993</v>
      </c>
      <c r="J27" s="21">
        <v>9466795.8300000001</v>
      </c>
      <c r="K27" s="21">
        <v>9528200.2400000002</v>
      </c>
      <c r="L27" s="21">
        <v>11337998.890000001</v>
      </c>
      <c r="M27" s="21">
        <v>11087076.34</v>
      </c>
      <c r="N27" s="21">
        <v>10601834.4</v>
      </c>
    </row>
    <row r="28" spans="1:14" s="22" customFormat="1" x14ac:dyDescent="0.25">
      <c r="A28" s="113" t="s">
        <v>82</v>
      </c>
      <c r="B28" s="21">
        <v>79971115.310000002</v>
      </c>
      <c r="C28" s="21">
        <v>93774351.030000001</v>
      </c>
      <c r="D28" s="21">
        <v>82316448.049999997</v>
      </c>
      <c r="E28" s="21">
        <v>78928707.519999996</v>
      </c>
      <c r="F28" s="21">
        <v>88566705.030000001</v>
      </c>
      <c r="G28" s="21">
        <v>90333977.709999993</v>
      </c>
      <c r="H28" s="21">
        <v>88335386.260000005</v>
      </c>
      <c r="I28" s="21">
        <v>92251760.219999999</v>
      </c>
      <c r="J28" s="21">
        <v>98388209.069999993</v>
      </c>
      <c r="K28" s="21">
        <v>91428957.069999993</v>
      </c>
      <c r="L28" s="21">
        <v>97647028.060000002</v>
      </c>
      <c r="M28" s="21">
        <v>94971251.200000003</v>
      </c>
      <c r="N28" s="21">
        <v>93699958.480000004</v>
      </c>
    </row>
    <row r="29" spans="1:14" s="22" customFormat="1" x14ac:dyDescent="0.25">
      <c r="A29" s="113" t="s">
        <v>83</v>
      </c>
      <c r="B29" s="21">
        <v>5036733.53</v>
      </c>
      <c r="C29" s="21">
        <v>5047302.8600000003</v>
      </c>
      <c r="D29" s="21">
        <v>3997880.25</v>
      </c>
      <c r="E29" s="21">
        <v>4752534.82</v>
      </c>
      <c r="F29" s="21">
        <v>4379971.1900000004</v>
      </c>
      <c r="G29" s="21">
        <v>3995327.17</v>
      </c>
      <c r="H29" s="21">
        <v>3206080.95</v>
      </c>
      <c r="I29" s="21">
        <v>3600495.46</v>
      </c>
      <c r="J29" s="21">
        <v>3856124.05</v>
      </c>
      <c r="K29" s="21">
        <v>4173037.59</v>
      </c>
      <c r="L29" s="21">
        <v>4256559.8899999997</v>
      </c>
      <c r="M29" s="21">
        <v>4240742.21</v>
      </c>
      <c r="N29" s="21">
        <v>3804844.22</v>
      </c>
    </row>
    <row r="30" spans="1:14" s="22" customFormat="1" x14ac:dyDescent="0.25">
      <c r="A30" s="114" t="s">
        <v>16</v>
      </c>
      <c r="B30" s="41">
        <v>215507139.13</v>
      </c>
      <c r="C30" s="41">
        <v>224279401.21000001</v>
      </c>
      <c r="D30" s="41">
        <v>185315386.93000001</v>
      </c>
      <c r="E30" s="41">
        <v>194211668.40000001</v>
      </c>
      <c r="F30" s="41">
        <v>208347241.99000001</v>
      </c>
      <c r="G30" s="41">
        <v>213997165.81999999</v>
      </c>
      <c r="H30" s="41">
        <v>196578498.65000001</v>
      </c>
      <c r="I30" s="41">
        <v>222202405.78999999</v>
      </c>
      <c r="J30" s="41">
        <v>239059680.94999999</v>
      </c>
      <c r="K30" s="41">
        <v>234617208.5</v>
      </c>
      <c r="L30" s="41">
        <v>249411810.56999999</v>
      </c>
      <c r="M30" s="41">
        <v>238824433.49000001</v>
      </c>
      <c r="N30" s="41">
        <v>221286303.41999999</v>
      </c>
    </row>
    <row r="31" spans="1:14" s="22" customFormat="1" x14ac:dyDescent="0.25">
      <c r="A31" s="115"/>
    </row>
    <row r="32" spans="1:14" s="22" customFormat="1" x14ac:dyDescent="0.25">
      <c r="A32" s="115"/>
    </row>
    <row r="33" spans="1:14" s="22" customFormat="1" x14ac:dyDescent="0.25">
      <c r="A33" s="286" t="s">
        <v>97</v>
      </c>
      <c r="B33" s="286"/>
      <c r="C33" s="286"/>
      <c r="D33" s="286"/>
      <c r="E33" s="286"/>
      <c r="F33" s="286"/>
      <c r="G33" s="286"/>
      <c r="H33" s="286"/>
      <c r="I33" s="286"/>
      <c r="J33" s="286"/>
      <c r="K33" s="286"/>
      <c r="L33" s="286"/>
      <c r="M33" s="286"/>
      <c r="N33" s="287"/>
    </row>
    <row r="34" spans="1:14" s="22" customFormat="1" x14ac:dyDescent="0.25">
      <c r="A34" s="112" t="s">
        <v>60</v>
      </c>
      <c r="B34" s="215" t="s">
        <v>85</v>
      </c>
      <c r="C34" s="215" t="s">
        <v>86</v>
      </c>
      <c r="D34" s="215" t="s">
        <v>87</v>
      </c>
      <c r="E34" s="215" t="s">
        <v>88</v>
      </c>
      <c r="F34" s="215" t="s">
        <v>89</v>
      </c>
      <c r="G34" s="215" t="s">
        <v>90</v>
      </c>
      <c r="H34" s="215" t="s">
        <v>91</v>
      </c>
      <c r="I34" s="215" t="s">
        <v>92</v>
      </c>
      <c r="J34" s="215" t="s">
        <v>93</v>
      </c>
      <c r="K34" s="215" t="s">
        <v>94</v>
      </c>
      <c r="L34" s="215" t="s">
        <v>95</v>
      </c>
      <c r="M34" s="215" t="s">
        <v>72</v>
      </c>
      <c r="N34" s="216" t="s">
        <v>73</v>
      </c>
    </row>
    <row r="35" spans="1:14" s="22" customFormat="1" x14ac:dyDescent="0.25">
      <c r="A35" s="113" t="s">
        <v>74</v>
      </c>
      <c r="B35" s="21">
        <v>6083886.8399999999</v>
      </c>
      <c r="C35" s="21">
        <v>3553779.3</v>
      </c>
      <c r="D35" s="21">
        <v>3327822.57</v>
      </c>
      <c r="E35" s="21">
        <v>2338732.34</v>
      </c>
      <c r="F35" s="21">
        <v>1318325.83</v>
      </c>
      <c r="G35" s="21">
        <v>3745712.81</v>
      </c>
      <c r="H35" s="21">
        <v>3607105.42</v>
      </c>
      <c r="I35" s="21">
        <v>3096572.21</v>
      </c>
      <c r="J35" s="21">
        <v>3718187.86</v>
      </c>
      <c r="K35" s="21">
        <v>2325580.37</v>
      </c>
      <c r="L35" s="21">
        <v>3502208.53</v>
      </c>
      <c r="M35" s="21">
        <v>2187303.4900000002</v>
      </c>
      <c r="N35" s="21">
        <v>5086640.5199999996</v>
      </c>
    </row>
    <row r="36" spans="1:14" s="22" customFormat="1" x14ac:dyDescent="0.25">
      <c r="A36" s="113" t="s">
        <v>75</v>
      </c>
      <c r="B36" s="21">
        <v>335000</v>
      </c>
      <c r="C36" s="21" t="s">
        <v>96</v>
      </c>
      <c r="D36" s="21" t="s">
        <v>96</v>
      </c>
      <c r="E36" s="21" t="s">
        <v>96</v>
      </c>
      <c r="F36" s="21" t="s">
        <v>96</v>
      </c>
      <c r="G36" s="21" t="s">
        <v>96</v>
      </c>
      <c r="H36" s="21" t="s">
        <v>96</v>
      </c>
      <c r="I36" s="21" t="s">
        <v>96</v>
      </c>
      <c r="J36" s="21" t="s">
        <v>96</v>
      </c>
      <c r="K36" s="21">
        <v>12563.94</v>
      </c>
      <c r="L36" s="21">
        <v>159285.29999999999</v>
      </c>
      <c r="M36" s="21" t="s">
        <v>96</v>
      </c>
      <c r="N36" s="21" t="s">
        <v>96</v>
      </c>
    </row>
    <row r="37" spans="1:14" s="22" customFormat="1" x14ac:dyDescent="0.25">
      <c r="A37" s="113" t="s">
        <v>76</v>
      </c>
      <c r="B37" s="21">
        <v>6384.2</v>
      </c>
      <c r="C37" s="21">
        <v>7485.1</v>
      </c>
      <c r="D37" s="21">
        <v>6051.35</v>
      </c>
      <c r="E37" s="21">
        <v>17229.55</v>
      </c>
      <c r="F37" s="21">
        <v>17618.23</v>
      </c>
      <c r="G37" s="21">
        <v>765703.9</v>
      </c>
      <c r="H37" s="21">
        <v>6851.32</v>
      </c>
      <c r="I37" s="21">
        <v>8416.5</v>
      </c>
      <c r="J37" s="21">
        <v>3393.7</v>
      </c>
      <c r="K37" s="21">
        <v>8403.9</v>
      </c>
      <c r="L37" s="21">
        <v>862066.41</v>
      </c>
      <c r="M37" s="21">
        <v>825119.42</v>
      </c>
      <c r="N37" s="21">
        <v>12106.7</v>
      </c>
    </row>
    <row r="38" spans="1:14" s="22" customFormat="1" x14ac:dyDescent="0.25">
      <c r="A38" s="113" t="s">
        <v>77</v>
      </c>
      <c r="B38" s="21">
        <v>884282.68</v>
      </c>
      <c r="C38" s="21">
        <v>660084.1</v>
      </c>
      <c r="D38" s="21">
        <v>612524.06999999995</v>
      </c>
      <c r="E38" s="21">
        <v>606627.9</v>
      </c>
      <c r="F38" s="21">
        <v>736721.82</v>
      </c>
      <c r="G38" s="21">
        <v>623595.80000000005</v>
      </c>
      <c r="H38" s="21">
        <v>620577.75</v>
      </c>
      <c r="I38" s="21">
        <v>623754.19999999995</v>
      </c>
      <c r="J38" s="21">
        <v>827396.5</v>
      </c>
      <c r="K38" s="21">
        <v>699769.46</v>
      </c>
      <c r="L38" s="21">
        <v>739558.73</v>
      </c>
      <c r="M38" s="21">
        <v>798942.7</v>
      </c>
      <c r="N38" s="21">
        <v>751895.76</v>
      </c>
    </row>
    <row r="39" spans="1:14" s="22" customFormat="1" x14ac:dyDescent="0.25">
      <c r="A39" s="113" t="s">
        <v>78</v>
      </c>
      <c r="B39" s="21">
        <v>593064.06999999995</v>
      </c>
      <c r="C39" s="21">
        <v>418201.81</v>
      </c>
      <c r="D39" s="21">
        <v>368319.52</v>
      </c>
      <c r="E39" s="21">
        <v>353107.11</v>
      </c>
      <c r="F39" s="21">
        <v>657424.61</v>
      </c>
      <c r="G39" s="21">
        <v>551202.36</v>
      </c>
      <c r="H39" s="21">
        <v>692376.57</v>
      </c>
      <c r="I39" s="21">
        <v>600791.14</v>
      </c>
      <c r="J39" s="21">
        <v>561900.22</v>
      </c>
      <c r="K39" s="21">
        <v>313055.63</v>
      </c>
      <c r="L39" s="21">
        <v>557810.63</v>
      </c>
      <c r="M39" s="21">
        <v>624375.27</v>
      </c>
      <c r="N39" s="21">
        <v>450290.73</v>
      </c>
    </row>
    <row r="40" spans="1:14" s="22" customFormat="1" x14ac:dyDescent="0.25">
      <c r="A40" s="113" t="s">
        <v>79</v>
      </c>
      <c r="B40" s="21">
        <v>6135649.6299999999</v>
      </c>
      <c r="C40" s="21">
        <v>5139882.43</v>
      </c>
      <c r="D40" s="21">
        <v>4874147.41</v>
      </c>
      <c r="E40" s="21">
        <v>5085860.34</v>
      </c>
      <c r="F40" s="21">
        <v>5973332.2199999997</v>
      </c>
      <c r="G40" s="21">
        <v>4871461.7699999996</v>
      </c>
      <c r="H40" s="21">
        <v>5013126.5599999996</v>
      </c>
      <c r="I40" s="21">
        <v>5864094.5300000003</v>
      </c>
      <c r="J40" s="21">
        <v>6105126.3099999996</v>
      </c>
      <c r="K40" s="21">
        <v>5464825.0599999996</v>
      </c>
      <c r="L40" s="21">
        <v>6742269.9299999997</v>
      </c>
      <c r="M40" s="21">
        <v>6448699.79</v>
      </c>
      <c r="N40" s="21">
        <v>5756770.0899999999</v>
      </c>
    </row>
    <row r="41" spans="1:14" s="22" customFormat="1" x14ac:dyDescent="0.25">
      <c r="A41" s="113" t="s">
        <v>80</v>
      </c>
      <c r="B41" s="21">
        <v>523570.59</v>
      </c>
      <c r="C41" s="21">
        <v>457165.83</v>
      </c>
      <c r="D41" s="21">
        <v>455002.95</v>
      </c>
      <c r="E41" s="21">
        <v>424645.96</v>
      </c>
      <c r="F41" s="21">
        <v>567983.46</v>
      </c>
      <c r="G41" s="21">
        <v>463091.02</v>
      </c>
      <c r="H41" s="21">
        <v>520592.1</v>
      </c>
      <c r="I41" s="21">
        <v>545142.73</v>
      </c>
      <c r="J41" s="21">
        <v>620959.32999999996</v>
      </c>
      <c r="K41" s="21">
        <v>536232.88</v>
      </c>
      <c r="L41" s="21">
        <v>632748.24</v>
      </c>
      <c r="M41" s="21">
        <v>619322.01</v>
      </c>
      <c r="N41" s="21">
        <v>571028.63</v>
      </c>
    </row>
    <row r="42" spans="1:14" s="22" customFormat="1" x14ac:dyDescent="0.25">
      <c r="A42" s="113" t="s">
        <v>81</v>
      </c>
      <c r="B42" s="21">
        <v>1564856.4</v>
      </c>
      <c r="C42" s="21">
        <v>993952.4</v>
      </c>
      <c r="D42" s="21">
        <v>1396408.83</v>
      </c>
      <c r="E42" s="21">
        <v>592291.54</v>
      </c>
      <c r="F42" s="21">
        <v>600533.27</v>
      </c>
      <c r="G42" s="21">
        <v>1484989.14</v>
      </c>
      <c r="H42" s="21">
        <v>975795.43</v>
      </c>
      <c r="I42" s="21">
        <v>1516452.11</v>
      </c>
      <c r="J42" s="21">
        <v>1180978.9099999999</v>
      </c>
      <c r="K42" s="21">
        <v>993848.75</v>
      </c>
      <c r="L42" s="21">
        <v>1173212.0900000001</v>
      </c>
      <c r="M42" s="21">
        <v>1077877.76</v>
      </c>
      <c r="N42" s="21">
        <v>1559476.55</v>
      </c>
    </row>
    <row r="43" spans="1:14" s="22" customFormat="1" x14ac:dyDescent="0.25">
      <c r="A43" s="113" t="s">
        <v>82</v>
      </c>
      <c r="B43" s="21">
        <v>5626123.25</v>
      </c>
      <c r="C43" s="21">
        <v>5962652.3499999996</v>
      </c>
      <c r="D43" s="21">
        <v>5600645.71</v>
      </c>
      <c r="E43" s="21">
        <v>5770834.29</v>
      </c>
      <c r="F43" s="21">
        <v>6145044.9000000004</v>
      </c>
      <c r="G43" s="21">
        <v>7015145.0800000001</v>
      </c>
      <c r="H43" s="21">
        <v>6508271.1699999999</v>
      </c>
      <c r="I43" s="21">
        <v>6741621.5199999996</v>
      </c>
      <c r="J43" s="21">
        <v>6526805.6699999999</v>
      </c>
      <c r="K43" s="21">
        <v>6719011.1200000001</v>
      </c>
      <c r="L43" s="21">
        <v>6668971.9199999999</v>
      </c>
      <c r="M43" s="21">
        <v>7622819.4900000002</v>
      </c>
      <c r="N43" s="21">
        <v>7739875.9199999999</v>
      </c>
    </row>
    <row r="44" spans="1:14" s="22" customFormat="1" x14ac:dyDescent="0.25">
      <c r="A44" s="113" t="s">
        <v>83</v>
      </c>
      <c r="B44" s="21">
        <v>269141.94</v>
      </c>
      <c r="C44" s="21">
        <v>205520.8</v>
      </c>
      <c r="D44" s="21">
        <v>191913.62</v>
      </c>
      <c r="E44" s="21">
        <v>257356.92</v>
      </c>
      <c r="F44" s="21">
        <v>216247.26</v>
      </c>
      <c r="G44" s="21">
        <v>212549.46</v>
      </c>
      <c r="H44" s="21">
        <v>169426.24</v>
      </c>
      <c r="I44" s="21">
        <v>184385.39</v>
      </c>
      <c r="J44" s="21">
        <v>451488.2</v>
      </c>
      <c r="K44" s="21">
        <v>201738.31</v>
      </c>
      <c r="L44" s="21">
        <v>267208.31</v>
      </c>
      <c r="M44" s="21">
        <v>233221.6</v>
      </c>
      <c r="N44" s="21">
        <v>226006.85</v>
      </c>
    </row>
    <row r="45" spans="1:14" s="22" customFormat="1" x14ac:dyDescent="0.25">
      <c r="A45" s="114" t="s">
        <v>16</v>
      </c>
      <c r="B45" s="41">
        <v>22021959.600000001</v>
      </c>
      <c r="C45" s="41">
        <v>17398724.120000001</v>
      </c>
      <c r="D45" s="41">
        <v>16832836.030000001</v>
      </c>
      <c r="E45" s="41">
        <v>15446685.949999999</v>
      </c>
      <c r="F45" s="41">
        <v>16233231.6</v>
      </c>
      <c r="G45" s="41">
        <v>19733451.34</v>
      </c>
      <c r="H45" s="41">
        <v>18114122.559999999</v>
      </c>
      <c r="I45" s="41">
        <v>19181230.329999998</v>
      </c>
      <c r="J45" s="41">
        <v>19996236.699999999</v>
      </c>
      <c r="K45" s="41">
        <v>17275029.420000002</v>
      </c>
      <c r="L45" s="41">
        <v>21305340.09</v>
      </c>
      <c r="M45" s="41">
        <v>20437681.530000001</v>
      </c>
      <c r="N45" s="41">
        <v>22154091.75</v>
      </c>
    </row>
    <row r="46" spans="1:14" s="22" customFormat="1" x14ac:dyDescent="0.25">
      <c r="A46" s="115"/>
    </row>
    <row r="47" spans="1:14" s="22" customFormat="1" x14ac:dyDescent="0.25">
      <c r="A47" s="115"/>
    </row>
    <row r="48" spans="1:14" s="22" customFormat="1" x14ac:dyDescent="0.25">
      <c r="A48" s="288" t="s">
        <v>98</v>
      </c>
      <c r="B48" s="288"/>
      <c r="C48" s="288"/>
      <c r="D48" s="288"/>
      <c r="E48" s="288"/>
      <c r="F48" s="288"/>
      <c r="G48" s="288"/>
      <c r="H48" s="288"/>
      <c r="I48" s="288"/>
      <c r="J48" s="288"/>
      <c r="K48" s="288"/>
      <c r="L48" s="288"/>
      <c r="M48" s="288"/>
      <c r="N48" s="289"/>
    </row>
    <row r="49" spans="1:14" s="22" customFormat="1" x14ac:dyDescent="0.25">
      <c r="A49" s="112" t="s">
        <v>60</v>
      </c>
      <c r="B49" s="215" t="s">
        <v>85</v>
      </c>
      <c r="C49" s="215" t="s">
        <v>86</v>
      </c>
      <c r="D49" s="215" t="s">
        <v>87</v>
      </c>
      <c r="E49" s="215" t="s">
        <v>88</v>
      </c>
      <c r="F49" s="215" t="s">
        <v>89</v>
      </c>
      <c r="G49" s="215" t="s">
        <v>90</v>
      </c>
      <c r="H49" s="215" t="s">
        <v>91</v>
      </c>
      <c r="I49" s="215" t="s">
        <v>92</v>
      </c>
      <c r="J49" s="215" t="s">
        <v>93</v>
      </c>
      <c r="K49" s="215" t="s">
        <v>94</v>
      </c>
      <c r="L49" s="215" t="s">
        <v>95</v>
      </c>
      <c r="M49" s="215" t="s">
        <v>72</v>
      </c>
      <c r="N49" s="216" t="s">
        <v>73</v>
      </c>
    </row>
    <row r="50" spans="1:14" s="22" customFormat="1" x14ac:dyDescent="0.25">
      <c r="A50" s="113" t="s">
        <v>74</v>
      </c>
      <c r="B50" s="21">
        <v>1521473.57</v>
      </c>
      <c r="C50" s="21">
        <v>2025209.38</v>
      </c>
      <c r="D50" s="21">
        <v>3687684.03</v>
      </c>
      <c r="E50" s="21">
        <v>1030755.29</v>
      </c>
      <c r="F50" s="21">
        <v>1908867.57</v>
      </c>
      <c r="G50" s="21">
        <v>2331845.1800000002</v>
      </c>
      <c r="H50" s="21">
        <v>4912513.34</v>
      </c>
      <c r="I50" s="21">
        <v>2026251.2</v>
      </c>
      <c r="J50" s="21">
        <v>1781118.96</v>
      </c>
      <c r="K50" s="21">
        <v>1591208.64</v>
      </c>
      <c r="L50" s="21">
        <v>3820764.27</v>
      </c>
      <c r="M50" s="21">
        <v>2624866.5699999998</v>
      </c>
      <c r="N50" s="21">
        <v>2324012.69</v>
      </c>
    </row>
    <row r="51" spans="1:14" s="22" customFormat="1" x14ac:dyDescent="0.25">
      <c r="A51" s="113" t="s">
        <v>75</v>
      </c>
      <c r="B51" s="21">
        <v>793405.65</v>
      </c>
      <c r="C51" s="21">
        <v>220000</v>
      </c>
      <c r="D51" s="21">
        <v>850000</v>
      </c>
      <c r="E51" s="21">
        <v>968000</v>
      </c>
      <c r="F51" s="21">
        <v>359000</v>
      </c>
      <c r="G51" s="21">
        <v>405000</v>
      </c>
      <c r="H51" s="21">
        <v>1252500</v>
      </c>
      <c r="I51" s="21">
        <v>485000</v>
      </c>
      <c r="J51" s="21">
        <v>1616613.98</v>
      </c>
      <c r="K51" s="21">
        <v>466000</v>
      </c>
      <c r="L51" s="21">
        <v>1500504.65</v>
      </c>
      <c r="M51" s="21">
        <v>1678500</v>
      </c>
      <c r="N51" s="21">
        <v>1662300</v>
      </c>
    </row>
    <row r="52" spans="1:14" s="22" customFormat="1" x14ac:dyDescent="0.25">
      <c r="A52" s="113" t="s">
        <v>76</v>
      </c>
      <c r="B52" s="21">
        <v>10823.12</v>
      </c>
      <c r="C52" s="21">
        <v>10073.4</v>
      </c>
      <c r="D52" s="21">
        <v>12006.38</v>
      </c>
      <c r="E52" s="21">
        <v>17184.27</v>
      </c>
      <c r="F52" s="21">
        <v>7572.42</v>
      </c>
      <c r="G52" s="21">
        <v>2962</v>
      </c>
      <c r="H52" s="21">
        <v>21293.64</v>
      </c>
      <c r="I52" s="21">
        <v>5924</v>
      </c>
      <c r="J52" s="21">
        <v>5627.8</v>
      </c>
      <c r="K52" s="21">
        <v>8589.7999999999993</v>
      </c>
      <c r="L52" s="21">
        <v>456632.3</v>
      </c>
      <c r="M52" s="21">
        <v>6568.72</v>
      </c>
      <c r="N52" s="21">
        <v>582115.76</v>
      </c>
    </row>
    <row r="53" spans="1:14" s="22" customFormat="1" x14ac:dyDescent="0.25">
      <c r="A53" s="113" t="s">
        <v>77</v>
      </c>
      <c r="B53" s="21">
        <v>520835.9</v>
      </c>
      <c r="C53" s="21">
        <v>520592.94</v>
      </c>
      <c r="D53" s="21">
        <v>478423.8</v>
      </c>
      <c r="E53" s="21">
        <v>561449.07999999996</v>
      </c>
      <c r="F53" s="21">
        <v>554997.41</v>
      </c>
      <c r="G53" s="21">
        <v>514863.87</v>
      </c>
      <c r="H53" s="21">
        <v>431621.47</v>
      </c>
      <c r="I53" s="21">
        <v>497468.79</v>
      </c>
      <c r="J53" s="21">
        <v>529305.77</v>
      </c>
      <c r="K53" s="21">
        <v>385034.11</v>
      </c>
      <c r="L53" s="21">
        <v>559630.86</v>
      </c>
      <c r="M53" s="21">
        <v>612927.43000000005</v>
      </c>
      <c r="N53" s="21">
        <v>620882.89</v>
      </c>
    </row>
    <row r="54" spans="1:14" s="22" customFormat="1" x14ac:dyDescent="0.25">
      <c r="A54" s="113" t="s">
        <v>78</v>
      </c>
      <c r="B54" s="21">
        <v>1121672.71</v>
      </c>
      <c r="C54" s="21">
        <v>472055.03</v>
      </c>
      <c r="D54" s="21">
        <v>407508.11</v>
      </c>
      <c r="E54" s="21">
        <v>490287.54</v>
      </c>
      <c r="F54" s="21">
        <v>411243.7</v>
      </c>
      <c r="G54" s="21">
        <v>1230922.8400000001</v>
      </c>
      <c r="H54" s="21">
        <v>627128.51</v>
      </c>
      <c r="I54" s="21">
        <v>1378667.99</v>
      </c>
      <c r="J54" s="21">
        <v>1036893.75</v>
      </c>
      <c r="K54" s="21">
        <v>1124108.49</v>
      </c>
      <c r="L54" s="21">
        <v>538812.55000000005</v>
      </c>
      <c r="M54" s="21">
        <v>504446.86</v>
      </c>
      <c r="N54" s="21">
        <v>1184680.8400000001</v>
      </c>
    </row>
    <row r="55" spans="1:14" s="22" customFormat="1" x14ac:dyDescent="0.25">
      <c r="A55" s="113" t="s">
        <v>79</v>
      </c>
      <c r="B55" s="21">
        <v>4516237.51</v>
      </c>
      <c r="C55" s="21">
        <v>4177987.14</v>
      </c>
      <c r="D55" s="21">
        <v>3941944.99</v>
      </c>
      <c r="E55" s="21">
        <v>4282431.66</v>
      </c>
      <c r="F55" s="21">
        <v>4410509.55</v>
      </c>
      <c r="G55" s="21">
        <v>3624739.91</v>
      </c>
      <c r="H55" s="21">
        <v>3108332.53</v>
      </c>
      <c r="I55" s="21">
        <v>4396760.67</v>
      </c>
      <c r="J55" s="21">
        <v>4565425.8</v>
      </c>
      <c r="K55" s="21">
        <v>3665352.47</v>
      </c>
      <c r="L55" s="21">
        <v>4738474.13</v>
      </c>
      <c r="M55" s="21">
        <v>4483490.74</v>
      </c>
      <c r="N55" s="21">
        <v>4556935.46</v>
      </c>
    </row>
    <row r="56" spans="1:14" s="22" customFormat="1" x14ac:dyDescent="0.25">
      <c r="A56" s="113" t="s">
        <v>80</v>
      </c>
      <c r="B56" s="21">
        <v>688284.82</v>
      </c>
      <c r="C56" s="21">
        <v>637992.31000000006</v>
      </c>
      <c r="D56" s="21">
        <v>558421.31000000006</v>
      </c>
      <c r="E56" s="21">
        <v>607253.09</v>
      </c>
      <c r="F56" s="21">
        <v>672821.74</v>
      </c>
      <c r="G56" s="21">
        <v>730700</v>
      </c>
      <c r="H56" s="21">
        <v>587316.65</v>
      </c>
      <c r="I56" s="21">
        <v>781409.84</v>
      </c>
      <c r="J56" s="21">
        <v>723547.08</v>
      </c>
      <c r="K56" s="21">
        <v>621266.11</v>
      </c>
      <c r="L56" s="21">
        <v>717083.76</v>
      </c>
      <c r="M56" s="21">
        <v>734029.9</v>
      </c>
      <c r="N56" s="21">
        <v>656743.13</v>
      </c>
    </row>
    <row r="57" spans="1:14" s="22" customFormat="1" x14ac:dyDescent="0.25">
      <c r="A57" s="113" t="s">
        <v>81</v>
      </c>
      <c r="B57" s="21">
        <v>1096796.52</v>
      </c>
      <c r="C57" s="21">
        <v>1048015.04</v>
      </c>
      <c r="D57" s="21">
        <v>938499.51</v>
      </c>
      <c r="E57" s="21">
        <v>588273.77</v>
      </c>
      <c r="F57" s="21">
        <v>810159.23</v>
      </c>
      <c r="G57" s="21">
        <v>756670.21</v>
      </c>
      <c r="H57" s="21">
        <v>868799.25</v>
      </c>
      <c r="I57" s="21">
        <v>1125292.67</v>
      </c>
      <c r="J57" s="21">
        <v>839355.26</v>
      </c>
      <c r="K57" s="21">
        <v>849353.79</v>
      </c>
      <c r="L57" s="21">
        <v>763585.98</v>
      </c>
      <c r="M57" s="21">
        <v>464533.85</v>
      </c>
      <c r="N57" s="21">
        <v>743937.33</v>
      </c>
    </row>
    <row r="58" spans="1:14" s="22" customFormat="1" x14ac:dyDescent="0.25">
      <c r="A58" s="113" t="s">
        <v>82</v>
      </c>
      <c r="B58" s="21">
        <v>4387716.8499999996</v>
      </c>
      <c r="C58" s="21">
        <v>5652651.21</v>
      </c>
      <c r="D58" s="21">
        <v>4854172.22</v>
      </c>
      <c r="E58" s="21">
        <v>4553842.93</v>
      </c>
      <c r="F58" s="21">
        <v>5861427.1200000001</v>
      </c>
      <c r="G58" s="21">
        <v>4600993.82</v>
      </c>
      <c r="H58" s="21">
        <v>5060131.51</v>
      </c>
      <c r="I58" s="21">
        <v>6403445.1500000004</v>
      </c>
      <c r="J58" s="21">
        <v>5493298.6100000003</v>
      </c>
      <c r="K58" s="21">
        <v>4412389.8499999996</v>
      </c>
      <c r="L58" s="21">
        <v>6116504.3300000001</v>
      </c>
      <c r="M58" s="21">
        <v>5564128.4800000004</v>
      </c>
      <c r="N58" s="21">
        <v>5062135.04</v>
      </c>
    </row>
    <row r="59" spans="1:14" s="22" customFormat="1" x14ac:dyDescent="0.25">
      <c r="A59" s="113" t="s">
        <v>83</v>
      </c>
      <c r="B59" s="21">
        <v>377411.93</v>
      </c>
      <c r="C59" s="21">
        <v>293149.46999999997</v>
      </c>
      <c r="D59" s="21">
        <v>228709.83</v>
      </c>
      <c r="E59" s="21">
        <v>295020.63</v>
      </c>
      <c r="F59" s="21">
        <v>253817.67</v>
      </c>
      <c r="G59" s="21">
        <v>219325.48</v>
      </c>
      <c r="H59" s="21">
        <v>162593.76</v>
      </c>
      <c r="I59" s="21">
        <v>213755.67</v>
      </c>
      <c r="J59" s="21">
        <v>268498.14</v>
      </c>
      <c r="K59" s="21">
        <v>172137.71</v>
      </c>
      <c r="L59" s="21">
        <v>340870.15</v>
      </c>
      <c r="M59" s="21">
        <v>344132.03</v>
      </c>
      <c r="N59" s="21">
        <v>242668.95</v>
      </c>
    </row>
    <row r="60" spans="1:14" s="22" customFormat="1" x14ac:dyDescent="0.25">
      <c r="A60" s="114" t="s">
        <v>16</v>
      </c>
      <c r="B60" s="41">
        <v>15034658.58</v>
      </c>
      <c r="C60" s="41">
        <v>15057725.92</v>
      </c>
      <c r="D60" s="41">
        <v>15957370.18</v>
      </c>
      <c r="E60" s="41">
        <v>13394498.26</v>
      </c>
      <c r="F60" s="41">
        <v>15250416.41</v>
      </c>
      <c r="G60" s="41">
        <v>14418023.310000001</v>
      </c>
      <c r="H60" s="41">
        <v>17032230.66</v>
      </c>
      <c r="I60" s="41">
        <v>17313975.98</v>
      </c>
      <c r="J60" s="41">
        <v>16859685.149999999</v>
      </c>
      <c r="K60" s="41">
        <v>13295440.970000001</v>
      </c>
      <c r="L60" s="41">
        <v>19552862.98</v>
      </c>
      <c r="M60" s="41">
        <v>17017624.579999998</v>
      </c>
      <c r="N60" s="41">
        <v>17636412.09</v>
      </c>
    </row>
    <row r="61" spans="1:14" s="22" customFormat="1" x14ac:dyDescent="0.25">
      <c r="A61" s="115"/>
    </row>
    <row r="62" spans="1:14" s="22" customFormat="1" x14ac:dyDescent="0.25">
      <c r="A62" s="115"/>
    </row>
    <row r="63" spans="1:14" s="22" customFormat="1" x14ac:dyDescent="0.25">
      <c r="A63" s="286" t="s">
        <v>99</v>
      </c>
      <c r="B63" s="286"/>
      <c r="C63" s="286"/>
      <c r="D63" s="286"/>
      <c r="E63" s="286"/>
      <c r="F63" s="286"/>
      <c r="G63" s="286"/>
      <c r="H63" s="286"/>
      <c r="I63" s="286"/>
      <c r="J63" s="286"/>
      <c r="K63" s="286"/>
      <c r="L63" s="286"/>
      <c r="M63" s="286"/>
      <c r="N63" s="287"/>
    </row>
    <row r="64" spans="1:14" s="22" customFormat="1" x14ac:dyDescent="0.25">
      <c r="A64" s="112" t="s">
        <v>60</v>
      </c>
      <c r="B64" s="215" t="s">
        <v>85</v>
      </c>
      <c r="C64" s="215" t="s">
        <v>86</v>
      </c>
      <c r="D64" s="215" t="s">
        <v>87</v>
      </c>
      <c r="E64" s="215" t="s">
        <v>88</v>
      </c>
      <c r="F64" s="215" t="s">
        <v>89</v>
      </c>
      <c r="G64" s="215" t="s">
        <v>90</v>
      </c>
      <c r="H64" s="215" t="s">
        <v>91</v>
      </c>
      <c r="I64" s="215" t="s">
        <v>92</v>
      </c>
      <c r="J64" s="215" t="s">
        <v>93</v>
      </c>
      <c r="K64" s="215" t="s">
        <v>94</v>
      </c>
      <c r="L64" s="215" t="s">
        <v>95</v>
      </c>
      <c r="M64" s="215" t="s">
        <v>72</v>
      </c>
      <c r="N64" s="216" t="s">
        <v>73</v>
      </c>
    </row>
    <row r="65" spans="1:14" s="22" customFormat="1" x14ac:dyDescent="0.25">
      <c r="A65" s="113" t="s">
        <v>74</v>
      </c>
      <c r="B65" s="21">
        <v>12454041.98</v>
      </c>
      <c r="C65" s="21">
        <v>11571398.59</v>
      </c>
      <c r="D65" s="21">
        <v>8836227.0099999998</v>
      </c>
      <c r="E65" s="21">
        <v>4333749.0599999996</v>
      </c>
      <c r="F65" s="21">
        <v>8710082.4800000004</v>
      </c>
      <c r="G65" s="21">
        <v>7807458.4000000004</v>
      </c>
      <c r="H65" s="21">
        <v>9424664.1600000001</v>
      </c>
      <c r="I65" s="21">
        <v>11134576.75</v>
      </c>
      <c r="J65" s="21">
        <v>9732071.3100000005</v>
      </c>
      <c r="K65" s="21">
        <v>12078287.15</v>
      </c>
      <c r="L65" s="21">
        <v>13710732.08</v>
      </c>
      <c r="M65" s="21">
        <v>14381118.15</v>
      </c>
      <c r="N65" s="21">
        <v>9596635.9100000001</v>
      </c>
    </row>
    <row r="66" spans="1:14" s="22" customFormat="1" x14ac:dyDescent="0.25">
      <c r="A66" s="113" t="s">
        <v>75</v>
      </c>
      <c r="B66" s="21" t="s">
        <v>96</v>
      </c>
      <c r="C66" s="21">
        <v>1150000</v>
      </c>
      <c r="D66" s="21" t="s">
        <v>96</v>
      </c>
      <c r="E66" s="21" t="s">
        <v>96</v>
      </c>
      <c r="F66" s="21" t="s">
        <v>96</v>
      </c>
      <c r="G66" s="21" t="s">
        <v>96</v>
      </c>
      <c r="H66" s="21" t="s">
        <v>96</v>
      </c>
      <c r="I66" s="21" t="s">
        <v>96</v>
      </c>
      <c r="J66" s="21" t="s">
        <v>96</v>
      </c>
      <c r="K66" s="21" t="s">
        <v>96</v>
      </c>
      <c r="L66" s="21" t="s">
        <v>96</v>
      </c>
      <c r="M66" s="21" t="s">
        <v>96</v>
      </c>
      <c r="N66" s="21" t="s">
        <v>96</v>
      </c>
    </row>
    <row r="67" spans="1:14" s="22" customFormat="1" x14ac:dyDescent="0.25">
      <c r="A67" s="113" t="s">
        <v>76</v>
      </c>
      <c r="B67" s="21">
        <v>1628071.59</v>
      </c>
      <c r="C67" s="21">
        <v>74269.2</v>
      </c>
      <c r="D67" s="21">
        <v>865749.44</v>
      </c>
      <c r="E67" s="21">
        <v>92771.26</v>
      </c>
      <c r="F67" s="21">
        <v>591976.72</v>
      </c>
      <c r="G67" s="21">
        <v>46764.76</v>
      </c>
      <c r="H67" s="21">
        <v>909256.28</v>
      </c>
      <c r="I67" s="21">
        <v>803215.52</v>
      </c>
      <c r="J67" s="21">
        <v>916182.68</v>
      </c>
      <c r="K67" s="21">
        <v>1677867.6</v>
      </c>
      <c r="L67" s="21">
        <v>826327.68</v>
      </c>
      <c r="M67" s="21">
        <v>868490.4</v>
      </c>
      <c r="N67" s="21">
        <v>1572136.99</v>
      </c>
    </row>
    <row r="68" spans="1:14" s="22" customFormat="1" x14ac:dyDescent="0.25">
      <c r="A68" s="113" t="s">
        <v>77</v>
      </c>
      <c r="B68" s="21">
        <v>1656402.88</v>
      </c>
      <c r="C68" s="21">
        <v>1529165.48</v>
      </c>
      <c r="D68" s="21">
        <v>1334082.77</v>
      </c>
      <c r="E68" s="21">
        <v>1231248.75</v>
      </c>
      <c r="F68" s="21">
        <v>1509005.83</v>
      </c>
      <c r="G68" s="21">
        <v>1407016.43</v>
      </c>
      <c r="H68" s="21">
        <v>1526705.73</v>
      </c>
      <c r="I68" s="21">
        <v>1641248.24</v>
      </c>
      <c r="J68" s="21">
        <v>1984113.75</v>
      </c>
      <c r="K68" s="21">
        <v>1766730.5</v>
      </c>
      <c r="L68" s="21">
        <v>1697849.25</v>
      </c>
      <c r="M68" s="21">
        <v>1775383.32</v>
      </c>
      <c r="N68" s="21">
        <v>1208748.3999999999</v>
      </c>
    </row>
    <row r="69" spans="1:14" s="22" customFormat="1" x14ac:dyDescent="0.25">
      <c r="A69" s="113" t="s">
        <v>78</v>
      </c>
      <c r="B69" s="21">
        <v>1445652.73</v>
      </c>
      <c r="C69" s="21">
        <v>1414934.12</v>
      </c>
      <c r="D69" s="21">
        <v>939533.75</v>
      </c>
      <c r="E69" s="21">
        <v>1100132.3999999999</v>
      </c>
      <c r="F69" s="21">
        <v>1408190.51</v>
      </c>
      <c r="G69" s="21">
        <v>1491498.45</v>
      </c>
      <c r="H69" s="21">
        <v>1485410.13</v>
      </c>
      <c r="I69" s="21">
        <v>1345242.9</v>
      </c>
      <c r="J69" s="21">
        <v>2034018.1</v>
      </c>
      <c r="K69" s="21">
        <v>1561465.11</v>
      </c>
      <c r="L69" s="21">
        <v>1448785.77</v>
      </c>
      <c r="M69" s="21">
        <v>1757627.69</v>
      </c>
      <c r="N69" s="21">
        <v>1236359.98</v>
      </c>
    </row>
    <row r="70" spans="1:14" s="22" customFormat="1" x14ac:dyDescent="0.25">
      <c r="A70" s="113" t="s">
        <v>79</v>
      </c>
      <c r="B70" s="21">
        <v>14180384.98</v>
      </c>
      <c r="C70" s="21">
        <v>13587062.859999999</v>
      </c>
      <c r="D70" s="21">
        <v>12457053.609999999</v>
      </c>
      <c r="E70" s="21">
        <v>12358054.32</v>
      </c>
      <c r="F70" s="21">
        <v>13810806.26</v>
      </c>
      <c r="G70" s="21">
        <v>11779937.83</v>
      </c>
      <c r="H70" s="21">
        <v>12879084.369999999</v>
      </c>
      <c r="I70" s="21">
        <v>13818992.369999999</v>
      </c>
      <c r="J70" s="21">
        <v>15645737.57</v>
      </c>
      <c r="K70" s="21">
        <v>14652619.9</v>
      </c>
      <c r="L70" s="21">
        <v>14409333.380000001</v>
      </c>
      <c r="M70" s="21">
        <v>14984223.77</v>
      </c>
      <c r="N70" s="21">
        <v>12859555.68</v>
      </c>
    </row>
    <row r="71" spans="1:14" s="22" customFormat="1" x14ac:dyDescent="0.25">
      <c r="A71" s="113" t="s">
        <v>80</v>
      </c>
      <c r="B71" s="21">
        <v>2556575.17</v>
      </c>
      <c r="C71" s="21">
        <v>2855031.57</v>
      </c>
      <c r="D71" s="21">
        <v>1820761.6</v>
      </c>
      <c r="E71" s="21">
        <v>1772166.12</v>
      </c>
      <c r="F71" s="21">
        <v>2819821.1</v>
      </c>
      <c r="G71" s="21">
        <v>2559440.54</v>
      </c>
      <c r="H71" s="21">
        <v>2338510.96</v>
      </c>
      <c r="I71" s="21">
        <v>2566969.6800000002</v>
      </c>
      <c r="J71" s="21">
        <v>2603892.14</v>
      </c>
      <c r="K71" s="21">
        <v>2690569.3</v>
      </c>
      <c r="L71" s="21">
        <v>2105527.42</v>
      </c>
      <c r="M71" s="21">
        <v>2831095.65</v>
      </c>
      <c r="N71" s="21">
        <v>2378920.54</v>
      </c>
    </row>
    <row r="72" spans="1:14" s="22" customFormat="1" x14ac:dyDescent="0.25">
      <c r="A72" s="113" t="s">
        <v>81</v>
      </c>
      <c r="B72" s="21">
        <v>3313632.19</v>
      </c>
      <c r="C72" s="21">
        <v>3727438.4</v>
      </c>
      <c r="D72" s="21">
        <v>2202991.98</v>
      </c>
      <c r="E72" s="21">
        <v>2743704.24</v>
      </c>
      <c r="F72" s="21">
        <v>3283077.86</v>
      </c>
      <c r="G72" s="21">
        <v>4112309.99</v>
      </c>
      <c r="H72" s="21">
        <v>3267758.2</v>
      </c>
      <c r="I72" s="21">
        <v>3196773.93</v>
      </c>
      <c r="J72" s="21">
        <v>4107951.58</v>
      </c>
      <c r="K72" s="21">
        <v>3965250.11</v>
      </c>
      <c r="L72" s="21">
        <v>4471402.05</v>
      </c>
      <c r="M72" s="21">
        <v>3564037.49</v>
      </c>
      <c r="N72" s="21">
        <v>3098549.07</v>
      </c>
    </row>
    <row r="73" spans="1:14" s="22" customFormat="1" x14ac:dyDescent="0.25">
      <c r="A73" s="113" t="s">
        <v>82</v>
      </c>
      <c r="B73" s="21">
        <v>27298601.760000002</v>
      </c>
      <c r="C73" s="21">
        <v>30455941.25</v>
      </c>
      <c r="D73" s="21">
        <v>26335809.91</v>
      </c>
      <c r="E73" s="21">
        <v>29937368.010000002</v>
      </c>
      <c r="F73" s="21">
        <v>30414224.120000001</v>
      </c>
      <c r="G73" s="21">
        <v>32338461.899999999</v>
      </c>
      <c r="H73" s="21">
        <v>29817819.690000001</v>
      </c>
      <c r="I73" s="21">
        <v>33253542.859999999</v>
      </c>
      <c r="J73" s="21">
        <v>32392007.289999999</v>
      </c>
      <c r="K73" s="21">
        <v>31133209.66</v>
      </c>
      <c r="L73" s="21">
        <v>32597274.32</v>
      </c>
      <c r="M73" s="21">
        <v>32988922.460000001</v>
      </c>
      <c r="N73" s="21">
        <v>28554857.760000002</v>
      </c>
    </row>
    <row r="74" spans="1:14" s="22" customFormat="1" x14ac:dyDescent="0.25">
      <c r="A74" s="113" t="s">
        <v>83</v>
      </c>
      <c r="B74" s="21">
        <v>1129807.8400000001</v>
      </c>
      <c r="C74" s="21">
        <v>1180152.18</v>
      </c>
      <c r="D74" s="21">
        <v>1024686.21</v>
      </c>
      <c r="E74" s="21">
        <v>933187.3</v>
      </c>
      <c r="F74" s="21">
        <v>986986.17</v>
      </c>
      <c r="G74" s="21">
        <v>841116.31</v>
      </c>
      <c r="H74" s="21">
        <v>735160.09</v>
      </c>
      <c r="I74" s="21">
        <v>729228.54</v>
      </c>
      <c r="J74" s="21">
        <v>863202.76</v>
      </c>
      <c r="K74" s="21">
        <v>766509.89</v>
      </c>
      <c r="L74" s="21">
        <v>857952.67</v>
      </c>
      <c r="M74" s="21">
        <v>888021.95</v>
      </c>
      <c r="N74" s="21">
        <v>769201.5</v>
      </c>
    </row>
    <row r="75" spans="1:14" s="22" customFormat="1" x14ac:dyDescent="0.25">
      <c r="A75" s="114" t="s">
        <v>16</v>
      </c>
      <c r="B75" s="41">
        <v>65663171.119999997</v>
      </c>
      <c r="C75" s="41">
        <v>67545393.659999996</v>
      </c>
      <c r="D75" s="41">
        <v>55816896.270000003</v>
      </c>
      <c r="E75" s="41">
        <v>54502381.469999999</v>
      </c>
      <c r="F75" s="41">
        <v>63534171.030000001</v>
      </c>
      <c r="G75" s="41">
        <v>62384004.600000001</v>
      </c>
      <c r="H75" s="41">
        <v>62384369.609999999</v>
      </c>
      <c r="I75" s="41">
        <v>68489790.780000001</v>
      </c>
      <c r="J75" s="41">
        <v>70279177.180000007</v>
      </c>
      <c r="K75" s="41">
        <v>70292509.209999993</v>
      </c>
      <c r="L75" s="41">
        <v>72125184.620000005</v>
      </c>
      <c r="M75" s="41">
        <v>74038920.859999999</v>
      </c>
      <c r="N75" s="41">
        <v>61274965.829999998</v>
      </c>
    </row>
    <row r="76" spans="1:14" s="22" customFormat="1" x14ac:dyDescent="0.25">
      <c r="A76" s="115"/>
    </row>
    <row r="77" spans="1:14" s="22" customFormat="1" x14ac:dyDescent="0.25">
      <c r="A77" s="115"/>
    </row>
    <row r="78" spans="1:14" s="22" customFormat="1" x14ac:dyDescent="0.25">
      <c r="A78" s="115"/>
    </row>
    <row r="79" spans="1:14" s="22" customFormat="1" x14ac:dyDescent="0.25">
      <c r="A79" s="115"/>
    </row>
    <row r="80" spans="1:14" s="22" customFormat="1" x14ac:dyDescent="0.25">
      <c r="A80" s="115"/>
    </row>
    <row r="81" spans="1:1" s="22" customFormat="1" x14ac:dyDescent="0.25">
      <c r="A81" s="115"/>
    </row>
    <row r="82" spans="1:1" s="22" customFormat="1" x14ac:dyDescent="0.25">
      <c r="A82" s="115"/>
    </row>
    <row r="83" spans="1:1" s="22" customFormat="1" x14ac:dyDescent="0.25">
      <c r="A83" s="115"/>
    </row>
    <row r="84" spans="1:1" s="22" customFormat="1" x14ac:dyDescent="0.25">
      <c r="A84" s="115"/>
    </row>
    <row r="85" spans="1:1" s="22" customFormat="1" x14ac:dyDescent="0.25">
      <c r="A85" s="115"/>
    </row>
    <row r="86" spans="1:1" s="22" customFormat="1" x14ac:dyDescent="0.25">
      <c r="A86" s="115"/>
    </row>
    <row r="87" spans="1:1" s="22" customFormat="1" x14ac:dyDescent="0.25">
      <c r="A87" s="115"/>
    </row>
    <row r="88" spans="1:1" s="22" customFormat="1" x14ac:dyDescent="0.25">
      <c r="A88" s="115"/>
    </row>
    <row r="89" spans="1:1" s="22" customFormat="1" x14ac:dyDescent="0.25">
      <c r="A89" s="115"/>
    </row>
    <row r="90" spans="1:1" s="22" customFormat="1" x14ac:dyDescent="0.25">
      <c r="A90" s="115"/>
    </row>
    <row r="91" spans="1:1" s="22" customFormat="1" x14ac:dyDescent="0.25">
      <c r="A91" s="115"/>
    </row>
    <row r="92" spans="1:1" s="22" customFormat="1" x14ac:dyDescent="0.25">
      <c r="A92" s="115"/>
    </row>
    <row r="93" spans="1:1" s="22" customFormat="1" x14ac:dyDescent="0.25">
      <c r="A93" s="115"/>
    </row>
    <row r="94" spans="1:1" s="22" customFormat="1" x14ac:dyDescent="0.25">
      <c r="A94" s="115"/>
    </row>
    <row r="95" spans="1:1" s="22" customFormat="1" x14ac:dyDescent="0.25">
      <c r="A95" s="115"/>
    </row>
    <row r="96" spans="1:1" s="22" customFormat="1" x14ac:dyDescent="0.25">
      <c r="A96" s="115"/>
    </row>
    <row r="97" spans="1:1" s="22" customFormat="1" x14ac:dyDescent="0.25">
      <c r="A97" s="115"/>
    </row>
    <row r="98" spans="1:1" s="22" customFormat="1" x14ac:dyDescent="0.25">
      <c r="A98" s="115"/>
    </row>
    <row r="99" spans="1:1" s="22" customFormat="1" x14ac:dyDescent="0.25">
      <c r="A99" s="115"/>
    </row>
    <row r="100" spans="1:1" s="22" customFormat="1" x14ac:dyDescent="0.25">
      <c r="A100" s="115"/>
    </row>
    <row r="101" spans="1:1" s="22" customFormat="1" x14ac:dyDescent="0.25">
      <c r="A101" s="115"/>
    </row>
    <row r="102" spans="1:1" s="22" customFormat="1" x14ac:dyDescent="0.25">
      <c r="A102" s="115"/>
    </row>
    <row r="103" spans="1:1" s="22" customFormat="1" x14ac:dyDescent="0.25">
      <c r="A103" s="115"/>
    </row>
    <row r="104" spans="1:1" s="22" customFormat="1" x14ac:dyDescent="0.25">
      <c r="A104" s="115"/>
    </row>
    <row r="105" spans="1:1" s="22" customFormat="1" x14ac:dyDescent="0.25">
      <c r="A105" s="115"/>
    </row>
    <row r="106" spans="1:1" s="22" customFormat="1" x14ac:dyDescent="0.25">
      <c r="A106" s="115"/>
    </row>
    <row r="107" spans="1:1" s="22" customFormat="1" x14ac:dyDescent="0.25">
      <c r="A107" s="115"/>
    </row>
    <row r="108" spans="1:1" s="22" customFormat="1" x14ac:dyDescent="0.25">
      <c r="A108" s="115"/>
    </row>
    <row r="109" spans="1:1" s="22" customFormat="1" x14ac:dyDescent="0.25">
      <c r="A109" s="115"/>
    </row>
    <row r="110" spans="1:1" s="22" customFormat="1" x14ac:dyDescent="0.25">
      <c r="A110" s="115"/>
    </row>
    <row r="111" spans="1:1" s="22" customFormat="1" x14ac:dyDescent="0.25">
      <c r="A111" s="115"/>
    </row>
    <row r="112" spans="1:1" s="22" customFormat="1" x14ac:dyDescent="0.25">
      <c r="A112" s="115"/>
    </row>
    <row r="113" spans="1:1" s="22" customFormat="1" x14ac:dyDescent="0.25">
      <c r="A113" s="115"/>
    </row>
    <row r="114" spans="1:1" s="22" customFormat="1" x14ac:dyDescent="0.25">
      <c r="A114" s="115"/>
    </row>
    <row r="115" spans="1:1" s="22" customFormat="1" x14ac:dyDescent="0.25">
      <c r="A115" s="115"/>
    </row>
    <row r="116" spans="1:1" s="22" customFormat="1" x14ac:dyDescent="0.25">
      <c r="A116" s="115"/>
    </row>
    <row r="117" spans="1:1" s="22" customFormat="1" x14ac:dyDescent="0.25">
      <c r="A117" s="115"/>
    </row>
    <row r="118" spans="1:1" s="22" customFormat="1" x14ac:dyDescent="0.25">
      <c r="A118" s="115"/>
    </row>
    <row r="119" spans="1:1" s="22" customFormat="1" x14ac:dyDescent="0.25">
      <c r="A119" s="115"/>
    </row>
    <row r="120" spans="1:1" s="22" customFormat="1" x14ac:dyDescent="0.25">
      <c r="A120" s="115"/>
    </row>
    <row r="121" spans="1:1" s="22" customFormat="1" x14ac:dyDescent="0.25">
      <c r="A121" s="115"/>
    </row>
    <row r="122" spans="1:1" s="22" customFormat="1" x14ac:dyDescent="0.25">
      <c r="A122" s="115"/>
    </row>
    <row r="123" spans="1:1" s="22" customFormat="1" x14ac:dyDescent="0.25">
      <c r="A123" s="115"/>
    </row>
    <row r="124" spans="1:1" s="22" customFormat="1" x14ac:dyDescent="0.25">
      <c r="A124" s="115"/>
    </row>
    <row r="125" spans="1:1" s="22" customFormat="1" x14ac:dyDescent="0.25">
      <c r="A125" s="115"/>
    </row>
    <row r="126" spans="1:1" s="22" customFormat="1" x14ac:dyDescent="0.25">
      <c r="A126" s="115"/>
    </row>
    <row r="127" spans="1:1" s="22" customFormat="1" x14ac:dyDescent="0.25">
      <c r="A127" s="115"/>
    </row>
    <row r="128" spans="1:1" s="22" customFormat="1" x14ac:dyDescent="0.25">
      <c r="A128" s="115"/>
    </row>
    <row r="129" spans="1:1" s="22" customFormat="1" x14ac:dyDescent="0.25">
      <c r="A129" s="115"/>
    </row>
    <row r="130" spans="1:1" s="22" customFormat="1" x14ac:dyDescent="0.25">
      <c r="A130" s="115"/>
    </row>
    <row r="131" spans="1:1" s="22" customFormat="1" x14ac:dyDescent="0.25">
      <c r="A131" s="115"/>
    </row>
    <row r="132" spans="1:1" s="22" customFormat="1" x14ac:dyDescent="0.25">
      <c r="A132" s="115"/>
    </row>
    <row r="133" spans="1:1" s="22" customFormat="1" x14ac:dyDescent="0.25">
      <c r="A133" s="115"/>
    </row>
    <row r="134" spans="1:1" s="22" customFormat="1" x14ac:dyDescent="0.25">
      <c r="A134" s="115"/>
    </row>
    <row r="135" spans="1:1" s="22" customFormat="1" x14ac:dyDescent="0.25">
      <c r="A135" s="115"/>
    </row>
    <row r="136" spans="1:1" s="22" customFormat="1" x14ac:dyDescent="0.25">
      <c r="A136" s="115"/>
    </row>
    <row r="137" spans="1:1" s="22" customFormat="1" x14ac:dyDescent="0.25">
      <c r="A137" s="115"/>
    </row>
  </sheetData>
  <mergeCells count="5">
    <mergeCell ref="A3:N3"/>
    <mergeCell ref="A18:N18"/>
    <mergeCell ref="A33:N33"/>
    <mergeCell ref="A48:N48"/>
    <mergeCell ref="A63:N63"/>
  </mergeCells>
  <phoneticPr fontId="28" type="noConversion"/>
  <pageMargins left="0.7" right="0.7" top="0.75" bottom="0.75" header="0.3" footer="0.3"/>
  <pageSetup paperSize="9" scale="21" fitToHeight="0" orientation="landscape" horizontalDpi="300" verticalDpi="30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B2E91-BFA5-440D-8940-271C4266F917}">
  <dimension ref="A1:L5"/>
  <sheetViews>
    <sheetView workbookViewId="0">
      <selection activeCell="L5" sqref="L5"/>
    </sheetView>
  </sheetViews>
  <sheetFormatPr defaultColWidth="8.85546875" defaultRowHeight="15" x14ac:dyDescent="0.25"/>
  <cols>
    <col min="1" max="1" width="18.140625" style="90" bestFit="1" customWidth="1"/>
    <col min="2" max="2" width="13.7109375" style="90" bestFit="1" customWidth="1"/>
    <col min="3" max="3" width="16.28515625" style="90" bestFit="1" customWidth="1"/>
    <col min="4" max="4" width="5.5703125" style="90" customWidth="1"/>
    <col min="5" max="5" width="16.7109375" style="90" customWidth="1"/>
    <col min="6" max="6" width="5.28515625" style="90" customWidth="1"/>
    <col min="7" max="7" width="16.85546875" style="90" customWidth="1"/>
    <col min="8" max="8" width="6.7109375" style="90" customWidth="1"/>
    <col min="9" max="9" width="18.42578125" style="90" customWidth="1"/>
    <col min="10" max="10" width="4.42578125" style="90" bestFit="1" customWidth="1"/>
    <col min="11" max="11" width="16.28515625" style="90" bestFit="1" customWidth="1"/>
    <col min="12" max="12" width="14.85546875" style="90" bestFit="1" customWidth="1"/>
    <col min="13" max="15" width="12.7109375" style="90" bestFit="1" customWidth="1"/>
    <col min="16" max="16384" width="8.85546875" style="90"/>
  </cols>
  <sheetData>
    <row r="1" spans="1:12" ht="15.75" thickBot="1" x14ac:dyDescent="0.3">
      <c r="A1" s="91" t="s">
        <v>100</v>
      </c>
    </row>
    <row r="2" spans="1:12" ht="15.75" thickBot="1" x14ac:dyDescent="0.3">
      <c r="B2" s="292" t="s">
        <v>101</v>
      </c>
      <c r="C2" s="293"/>
      <c r="D2" s="290" t="s">
        <v>102</v>
      </c>
      <c r="E2" s="291"/>
      <c r="F2" s="290" t="s">
        <v>103</v>
      </c>
      <c r="G2" s="291"/>
      <c r="H2" s="290" t="s">
        <v>104</v>
      </c>
      <c r="I2" s="291"/>
      <c r="J2" s="290" t="s">
        <v>105</v>
      </c>
      <c r="K2" s="291"/>
    </row>
    <row r="3" spans="1:12" x14ac:dyDescent="0.25">
      <c r="A3" s="90" t="s">
        <v>106</v>
      </c>
      <c r="B3" s="251">
        <v>0.45</v>
      </c>
      <c r="C3" s="252">
        <v>1570056081</v>
      </c>
      <c r="D3" s="251">
        <v>0.56999999999999995</v>
      </c>
      <c r="E3" s="252">
        <v>131094062</v>
      </c>
      <c r="F3" s="251">
        <v>0.42</v>
      </c>
      <c r="G3" s="252">
        <v>104620516</v>
      </c>
      <c r="H3" s="251">
        <v>0.61</v>
      </c>
      <c r="I3" s="252">
        <v>528637485</v>
      </c>
      <c r="J3" s="251">
        <v>0.48</v>
      </c>
      <c r="K3" s="252">
        <v>2334408144</v>
      </c>
    </row>
    <row r="4" spans="1:12" x14ac:dyDescent="0.25">
      <c r="A4" s="90" t="s">
        <v>107</v>
      </c>
      <c r="B4" s="92">
        <v>0.24</v>
      </c>
      <c r="C4" s="253">
        <v>839350504</v>
      </c>
      <c r="D4" s="92">
        <v>0.32</v>
      </c>
      <c r="E4" s="253">
        <v>72892568</v>
      </c>
      <c r="F4" s="92">
        <v>0.24</v>
      </c>
      <c r="G4" s="253">
        <v>58987447</v>
      </c>
      <c r="H4" s="92">
        <v>0.22</v>
      </c>
      <c r="I4" s="253">
        <v>193301384</v>
      </c>
      <c r="J4" s="92">
        <v>0.24</v>
      </c>
      <c r="K4" s="253">
        <v>1164531903</v>
      </c>
    </row>
    <row r="5" spans="1:12" ht="15.75" thickBot="1" x14ac:dyDescent="0.3">
      <c r="A5" s="90" t="s">
        <v>108</v>
      </c>
      <c r="B5" s="93">
        <v>0.31</v>
      </c>
      <c r="C5" s="254">
        <v>1090348582</v>
      </c>
      <c r="D5" s="93">
        <v>0.12</v>
      </c>
      <c r="E5" s="254">
        <v>27372764</v>
      </c>
      <c r="F5" s="93">
        <v>0.34</v>
      </c>
      <c r="G5" s="254">
        <v>85066893</v>
      </c>
      <c r="H5" s="93">
        <v>0.16</v>
      </c>
      <c r="I5" s="254">
        <v>141894166</v>
      </c>
      <c r="J5" s="93">
        <v>0.28000000000000003</v>
      </c>
      <c r="K5" s="254">
        <v>1344682405</v>
      </c>
      <c r="L5" s="255"/>
    </row>
  </sheetData>
  <mergeCells count="5">
    <mergeCell ref="H2:I2"/>
    <mergeCell ref="J2:K2"/>
    <mergeCell ref="B2:C2"/>
    <mergeCell ref="D2:E2"/>
    <mergeCell ref="F2:G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4EAA0-FE67-4219-A1EC-2F43FC46CFE6}">
  <dimension ref="A1:E13"/>
  <sheetViews>
    <sheetView workbookViewId="0">
      <selection activeCell="M29" sqref="M29"/>
    </sheetView>
  </sheetViews>
  <sheetFormatPr defaultColWidth="8.85546875" defaultRowHeight="15" x14ac:dyDescent="0.25"/>
  <cols>
    <col min="1" max="1" width="39" style="22" customWidth="1"/>
    <col min="2" max="3" width="16.85546875" style="22" customWidth="1"/>
    <col min="4" max="4" width="15.85546875" style="22" customWidth="1"/>
    <col min="5" max="16384" width="8.85546875" style="22"/>
  </cols>
  <sheetData>
    <row r="1" spans="1:5" ht="20.45" customHeight="1" x14ac:dyDescent="0.25">
      <c r="A1" s="294" t="s">
        <v>109</v>
      </c>
      <c r="B1" s="295"/>
      <c r="C1" s="78"/>
      <c r="D1" s="78"/>
    </row>
    <row r="2" spans="1:5" ht="15" customHeight="1" x14ac:dyDescent="0.25">
      <c r="A2" s="28" t="s">
        <v>110</v>
      </c>
      <c r="B2" s="100" t="s">
        <v>111</v>
      </c>
      <c r="C2" s="257" t="s">
        <v>112</v>
      </c>
      <c r="D2" s="217" t="s">
        <v>113</v>
      </c>
    </row>
    <row r="3" spans="1:5" x14ac:dyDescent="0.25">
      <c r="A3" s="28" t="s">
        <v>17</v>
      </c>
      <c r="B3" s="40">
        <v>0.67145853637866015</v>
      </c>
      <c r="C3" s="40">
        <v>0.667787464513661</v>
      </c>
      <c r="D3" s="40">
        <v>0.66958863600359086</v>
      </c>
    </row>
    <row r="4" spans="1:5" x14ac:dyDescent="0.25">
      <c r="A4" s="28" t="s">
        <v>18</v>
      </c>
      <c r="B4" s="40">
        <v>9.0194499766939273E-2</v>
      </c>
      <c r="C4" s="40">
        <v>8.5952443272192799E-2</v>
      </c>
      <c r="D4" s="40">
        <v>8.5356709088028726E-2</v>
      </c>
    </row>
    <row r="5" spans="1:5" x14ac:dyDescent="0.25">
      <c r="A5" s="28" t="s">
        <v>19</v>
      </c>
      <c r="B5" s="40">
        <v>7.7651595406585019E-2</v>
      </c>
      <c r="C5" s="40">
        <v>8.0043086959147927E-2</v>
      </c>
      <c r="D5" s="40">
        <v>8.1892591223530653E-2</v>
      </c>
    </row>
    <row r="6" spans="1:5" x14ac:dyDescent="0.25">
      <c r="A6" s="28" t="s">
        <v>20</v>
      </c>
      <c r="B6" s="40">
        <v>0.1606953684478156</v>
      </c>
      <c r="C6" s="40">
        <v>0.1662170052549983</v>
      </c>
      <c r="D6" s="40">
        <v>0.16316206368484976</v>
      </c>
    </row>
    <row r="7" spans="1:5" x14ac:dyDescent="0.25">
      <c r="A7" s="30"/>
      <c r="B7" s="40">
        <f>SUBTOTAL(109,B3:B6)</f>
        <v>1</v>
      </c>
      <c r="C7" s="40">
        <v>1</v>
      </c>
      <c r="D7" s="40">
        <v>1</v>
      </c>
    </row>
    <row r="13" spans="1:5" x14ac:dyDescent="0.25">
      <c r="B13" s="39"/>
      <c r="C13" s="39"/>
      <c r="D13" s="39"/>
      <c r="E13" s="39"/>
    </row>
  </sheetData>
  <mergeCells count="1">
    <mergeCell ref="A1:B1"/>
  </mergeCells>
  <pageMargins left="0.7" right="0.7" top="0.75" bottom="0.75" header="0.3" footer="0.3"/>
  <pageSetup paperSize="9" orientation="portrait" horizontalDpi="300" verticalDpi="30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F73CF-18B8-4D09-AC09-DC1D0ACBCAEE}">
  <dimension ref="A1:G12"/>
  <sheetViews>
    <sheetView workbookViewId="0">
      <selection activeCell="C1" sqref="C1"/>
    </sheetView>
  </sheetViews>
  <sheetFormatPr defaultRowHeight="15" x14ac:dyDescent="0.25"/>
  <cols>
    <col min="1" max="1" width="14.42578125" customWidth="1"/>
    <col min="2" max="4" width="11.42578125" customWidth="1"/>
    <col min="6" max="6" width="14" customWidth="1"/>
    <col min="7" max="7" width="14.140625" customWidth="1"/>
  </cols>
  <sheetData>
    <row r="1" spans="1:7" s="60" customFormat="1" x14ac:dyDescent="0.25">
      <c r="A1" s="79" t="s">
        <v>114</v>
      </c>
      <c r="B1" s="90"/>
      <c r="C1" s="90"/>
      <c r="D1" s="90"/>
      <c r="E1" s="90"/>
      <c r="F1" s="90"/>
      <c r="G1" s="90"/>
    </row>
    <row r="2" spans="1:7" ht="77.25" thickBot="1" x14ac:dyDescent="0.3">
      <c r="A2" s="97"/>
      <c r="B2" s="71" t="s">
        <v>115</v>
      </c>
      <c r="C2" s="71" t="s">
        <v>116</v>
      </c>
      <c r="D2" s="71" t="s">
        <v>117</v>
      </c>
      <c r="E2" s="71" t="s">
        <v>118</v>
      </c>
      <c r="F2" s="71" t="s">
        <v>119</v>
      </c>
      <c r="G2" s="71" t="s">
        <v>120</v>
      </c>
    </row>
    <row r="3" spans="1:7" ht="27" thickTop="1" thickBot="1" x14ac:dyDescent="0.3">
      <c r="A3" s="72" t="s">
        <v>17</v>
      </c>
      <c r="B3" s="98">
        <v>0.74</v>
      </c>
      <c r="C3" s="98">
        <v>0.66958863600359086</v>
      </c>
      <c r="D3" s="98">
        <v>0.6864745966767718</v>
      </c>
      <c r="E3" s="98">
        <v>0.66826165439385687</v>
      </c>
      <c r="F3" s="117">
        <v>0.98160000000000003</v>
      </c>
      <c r="G3" s="117">
        <v>2.0000000000000001E-4</v>
      </c>
    </row>
    <row r="4" spans="1:7" ht="39.75" thickTop="1" thickBot="1" x14ac:dyDescent="0.3">
      <c r="A4" s="73" t="s">
        <v>121</v>
      </c>
      <c r="B4" s="118">
        <v>0.14000000000000001</v>
      </c>
      <c r="C4" s="118">
        <v>0.16316206368484976</v>
      </c>
      <c r="D4" s="118">
        <v>0.19008726163541886</v>
      </c>
      <c r="E4" s="118">
        <v>0.19096874015071202</v>
      </c>
      <c r="F4" s="119">
        <v>0.99419999999999997</v>
      </c>
      <c r="G4" s="119">
        <v>4.0000000000000002E-4</v>
      </c>
    </row>
    <row r="5" spans="1:7" ht="25.5" x14ac:dyDescent="0.25">
      <c r="A5" s="74" t="s">
        <v>122</v>
      </c>
      <c r="B5" s="120">
        <v>0.05</v>
      </c>
      <c r="C5" s="120">
        <v>8.1892591223530653E-2</v>
      </c>
      <c r="D5" s="120">
        <v>5.4711695614206995E-2</v>
      </c>
      <c r="E5" s="120">
        <v>6.4353456921005123E-2</v>
      </c>
      <c r="F5" s="121">
        <v>0.95409999999999995</v>
      </c>
      <c r="G5" s="121">
        <v>5.0000000000000001E-4</v>
      </c>
    </row>
    <row r="6" spans="1:7" ht="15.75" x14ac:dyDescent="0.25">
      <c r="A6" s="99" t="s">
        <v>123</v>
      </c>
      <c r="B6" s="122">
        <v>7.0000000000000007E-2</v>
      </c>
      <c r="C6" s="122">
        <v>8.5356709088028726E-2</v>
      </c>
      <c r="D6" s="122">
        <v>6.8726446073602399E-2</v>
      </c>
      <c r="E6" s="122">
        <v>7.6416148534425951E-2</v>
      </c>
      <c r="F6" s="123">
        <v>0.98770000000000002</v>
      </c>
      <c r="G6" s="123">
        <v>4.0000000000000002E-4</v>
      </c>
    </row>
    <row r="7" spans="1:7" ht="14.45" customHeight="1" x14ac:dyDescent="0.25">
      <c r="A7" s="90"/>
      <c r="B7" s="90"/>
      <c r="C7" s="90"/>
      <c r="D7" s="90"/>
      <c r="E7" s="90"/>
      <c r="F7" s="90"/>
      <c r="G7" s="90"/>
    </row>
    <row r="9" spans="1:7" ht="14.45" customHeight="1" x14ac:dyDescent="0.25">
      <c r="A9" s="90"/>
      <c r="B9" s="90"/>
      <c r="C9" s="90"/>
      <c r="D9" s="90"/>
      <c r="E9" s="90"/>
      <c r="F9" s="90"/>
      <c r="G9" s="90"/>
    </row>
    <row r="11" spans="1:7" ht="14.45" customHeight="1" x14ac:dyDescent="0.25">
      <c r="A11" s="90"/>
      <c r="B11" s="90"/>
      <c r="C11" s="90"/>
      <c r="D11" s="90"/>
      <c r="E11" s="90"/>
      <c r="F11" s="90"/>
      <c r="G11" s="90"/>
    </row>
    <row r="12" spans="1:7" ht="15.95" customHeight="1" x14ac:dyDescent="0.25">
      <c r="A12" s="90"/>
      <c r="B12" s="90"/>
      <c r="C12" s="90"/>
      <c r="D12" s="90"/>
      <c r="E12" s="90"/>
      <c r="F12" s="90"/>
      <c r="G12" s="9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F11FA38BB8AF2459F2D37AEBE3CE0A1" ma:contentTypeVersion="4" ma:contentTypeDescription="Create a new document." ma:contentTypeScope="" ma:versionID="6d34f2f7e35f731b8108476eab355a49">
  <xsd:schema xmlns:xsd="http://www.w3.org/2001/XMLSchema" xmlns:xs="http://www.w3.org/2001/XMLSchema" xmlns:p="http://schemas.microsoft.com/office/2006/metadata/properties" xmlns:ns2="e621ee99-7250-4307-add5-fc0641ca8095" targetNamespace="http://schemas.microsoft.com/office/2006/metadata/properties" ma:root="true" ma:fieldsID="d5dd5d1b1e29ab0fc1afe82550d02791" ns2:_="">
    <xsd:import namespace="e621ee99-7250-4307-add5-fc0641ca809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21ee99-7250-4307-add5-fc0641ca80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A9E2A83-6519-42A5-995F-5AA788CB08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21ee99-7250-4307-add5-fc0641ca80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826F7E6-000C-4200-A2AC-18A7F6A0085E}">
  <ds:schemaRefs>
    <ds:schemaRef ds:uri="http://schemas.microsoft.com/sharepoint/v3/contenttype/forms"/>
  </ds:schemaRefs>
</ds:datastoreItem>
</file>

<file path=customXml/itemProps3.xml><?xml version="1.0" encoding="utf-8"?>
<ds:datastoreItem xmlns:ds="http://schemas.openxmlformats.org/officeDocument/2006/customXml" ds:itemID="{2394DC78-E13F-4E2D-9840-232BA4ED2FA9}">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3</vt:i4>
      </vt:variant>
    </vt:vector>
  </HeadingPairs>
  <TitlesOfParts>
    <vt:vector size="27" baseType="lpstr">
      <vt:lpstr>Month </vt:lpstr>
      <vt:lpstr>Effectiveness - Return to work</vt:lpstr>
      <vt:lpstr>Effectiveness - Claim Psych</vt:lpstr>
      <vt:lpstr>Effectiveness - Claims body loc</vt:lpstr>
      <vt:lpstr>Effectiveness - maintain RTW</vt:lpstr>
      <vt:lpstr>Efficiency - Claim payments</vt:lpstr>
      <vt:lpstr>Benefits to and for workers</vt:lpstr>
      <vt:lpstr>Claims share</vt:lpstr>
      <vt:lpstr>Insurer scorecard </vt:lpstr>
      <vt:lpstr>CustomerExp - Enquiries &amp; Compl</vt:lpstr>
      <vt:lpstr>CustomerExp - WIRO</vt:lpstr>
      <vt:lpstr>CustomerExp - Disputes_WCC</vt:lpstr>
      <vt:lpstr>CustomerExp - Disputes lodged</vt:lpstr>
      <vt:lpstr>Effectiveness - Active Claims</vt:lpstr>
      <vt:lpstr>Affordability - Insurance</vt:lpstr>
      <vt:lpstr>Efficiency - Weekly benefits</vt:lpstr>
      <vt:lpstr>Efficiency - Receiving benefit</vt:lpstr>
      <vt:lpstr>Return to work - including med</vt:lpstr>
      <vt:lpstr>Efficiency - Avg weekly ben dur</vt:lpstr>
      <vt:lpstr>Effectiveness - Claim develop</vt:lpstr>
      <vt:lpstr>Efficiency - Payment develop</vt:lpstr>
      <vt:lpstr>DQS_Claims data</vt:lpstr>
      <vt:lpstr>DQS_Policy data</vt:lpstr>
      <vt:lpstr>DQS_Customer experience</vt:lpstr>
      <vt:lpstr>'DQS_Claims data'!Print_Area</vt:lpstr>
      <vt:lpstr>'DQS_Customer experience'!Print_Area</vt:lpstr>
      <vt:lpstr>'DQS_Policy data'!Print_Area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Tilak Kuruppuarachchi</dc:creator>
  <cp:keywords/>
  <dc:description/>
  <cp:lastModifiedBy>Megan Haines</cp:lastModifiedBy>
  <cp:revision/>
  <dcterms:created xsi:type="dcterms:W3CDTF">2018-04-03T22:55:06Z</dcterms:created>
  <dcterms:modified xsi:type="dcterms:W3CDTF">2021-05-03T04:55:06Z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9f3fca74-114a-4f26-baf3-0f19f312192e</vt:lpwstr>
  </property>
  <property fmtid="{D5CDD505-2E9C-101B-9397-08002B2CF9AE}" pid="3" name="ContentTypeId">
    <vt:lpwstr>0x0101008F11FA38BB8AF2459F2D37AEBE3CE0A1</vt:lpwstr>
  </property>
</Properties>
</file>