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4EB0FA49-D226-4BA1-B262-054AE88970A5}" xr6:coauthVersionLast="47" xr6:coauthVersionMax="47" xr10:uidLastSave="{00000000-0000-0000-0000-000000000000}"/>
  <bookViews>
    <workbookView xWindow="-110" yWindow="-110" windowWidth="19420" windowHeight="10420" xr2:uid="{E3179107-353D-498F-BCD7-AD2299A41BF0}"/>
  </bookViews>
  <sheets>
    <sheet name="TITLE page" sheetId="56" r:id="rId1"/>
    <sheet name="Methodology and data" sheetId="38" r:id="rId2"/>
    <sheet name="Index" sheetId="8" r:id="rId3"/>
    <sheet name="Table 1" sheetId="1" r:id="rId4"/>
    <sheet name="Table 2" sheetId="7" r:id="rId5"/>
    <sheet name="Table 3" sheetId="9" r:id="rId6"/>
    <sheet name="Table 4" sheetId="29" r:id="rId7"/>
    <sheet name="Table 5" sheetId="10" r:id="rId8"/>
    <sheet name="Table 6" sheetId="11" r:id="rId9"/>
    <sheet name="Table 7" sheetId="12" r:id="rId10"/>
    <sheet name="Table 8" sheetId="34" r:id="rId11"/>
    <sheet name="Table 9" sheetId="14" r:id="rId12"/>
    <sheet name="Table 10" sheetId="15" r:id="rId13"/>
    <sheet name="Table 11" sheetId="16" r:id="rId14"/>
    <sheet name="Table 12" sheetId="19" r:id="rId15"/>
    <sheet name="Table 13" sheetId="17" r:id="rId16"/>
    <sheet name="Table 14" sheetId="18" r:id="rId17"/>
    <sheet name="Table 15" sheetId="43" r:id="rId18"/>
    <sheet name="Table 16" sheetId="20" r:id="rId19"/>
    <sheet name="Table 17" sheetId="45" r:id="rId20"/>
    <sheet name="Table 18" sheetId="21" r:id="rId21"/>
    <sheet name="Table 19" sheetId="22" r:id="rId22"/>
    <sheet name="Table 20" sheetId="23" r:id="rId23"/>
    <sheet name="Table 21" sheetId="46" r:id="rId24"/>
    <sheet name="Table 22" sheetId="44" r:id="rId25"/>
    <sheet name="Table 23" sheetId="26" r:id="rId26"/>
    <sheet name="Table 24" sheetId="52" r:id="rId27"/>
    <sheet name="Table 25" sheetId="36" r:id="rId28"/>
    <sheet name="Table 26" sheetId="28" r:id="rId29"/>
    <sheet name="Table 27" sheetId="40" r:id="rId30"/>
    <sheet name="Table 28" sheetId="41" r:id="rId31"/>
    <sheet name="Table 29" sheetId="42" r:id="rId32"/>
    <sheet name="Table 30" sheetId="31" r:id="rId33"/>
    <sheet name="Table 31" sheetId="32" r:id="rId34"/>
    <sheet name="Data Quality Statement" sheetId="57" r:id="rId35"/>
  </sheets>
  <externalReferences>
    <externalReference r:id="rId36"/>
    <externalReference r:id="rId37"/>
  </externalReferences>
  <definedNames>
    <definedName name="_AMO_UniqueIdentifier" localSheetId="34" hidden="1">"'31c950c9-5877-4562-baab-3e895537989a'"</definedName>
    <definedName name="_AMO_UniqueIdentifier" hidden="1">"'94db59c5-3591-4e2d-8a34-0e088994a81f'"</definedName>
    <definedName name="_xlnm._FilterDatabase" localSheetId="2" hidden="1">Index!$A$2:$D$37</definedName>
    <definedName name="_xlnm._FilterDatabase" localSheetId="18" hidden="1">'Table 16'!$A$2:$D$38</definedName>
    <definedName name="_xlnm._FilterDatabase" localSheetId="20" hidden="1">'Table 18'!#REF!</definedName>
    <definedName name="_xlnm._FilterDatabase" localSheetId="25" hidden="1">'Table 23'!$A$2:$C$81</definedName>
    <definedName name="_xlnm._FilterDatabase" localSheetId="26" hidden="1">'Table 24'!$A$2:$D$74</definedName>
    <definedName name="_xlnm._FilterDatabase" localSheetId="27" hidden="1">'Table 25'!$A$2:$E$52</definedName>
    <definedName name="_xlnm._FilterDatabase" localSheetId="29" hidden="1">'Table 27'!$A$2:$F$81</definedName>
    <definedName name="_xlnm._FilterDatabase" localSheetId="30" hidden="1">'Table 28'!$A$2:$F$81</definedName>
    <definedName name="_xlnm._FilterDatabase" localSheetId="31" hidden="1">'Table 29'!$A$2:$I$78</definedName>
    <definedName name="_xlnm._FilterDatabase" localSheetId="6" hidden="1">'Table 4'!$A$52:$A$55</definedName>
    <definedName name="_xlnm._FilterDatabase" localSheetId="7" hidden="1">'Table 5'!$A$2:$K$49</definedName>
    <definedName name="_xlnm._FilterDatabase" localSheetId="10" hidden="1">'Table 8'!$A$2:$C$49</definedName>
    <definedName name="CertIssuedYr">'[1]Jun18 Data'!$H:$H</definedName>
    <definedName name="Expns_rate">[2]Notes!$D$19</definedName>
    <definedName name="GST_SD">[2]Notes!$D$17</definedName>
    <definedName name="Notify_Date">'[1]Jun18 Data'!$K:$K</definedName>
    <definedName name="stamp_duty">'[2]Rate changes'!#REF!</definedName>
    <definedName name="Uncert_mgn">[2]Notes!$D$20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8" i="29" l="1"/>
  <c r="F47" i="29" l="1"/>
  <c r="C69" i="32" l="1"/>
  <c r="D69" i="32"/>
  <c r="E69" i="32"/>
  <c r="F69" i="32"/>
  <c r="G69" i="32"/>
  <c r="H69" i="32"/>
  <c r="I69" i="32"/>
  <c r="B69" i="32"/>
  <c r="C69" i="31"/>
  <c r="D69" i="31"/>
  <c r="E69" i="31"/>
  <c r="F69" i="31"/>
  <c r="B69" i="31"/>
  <c r="C81" i="42"/>
  <c r="D81" i="42"/>
  <c r="E81" i="42"/>
  <c r="F81" i="42"/>
  <c r="G81" i="42"/>
  <c r="H81" i="42"/>
  <c r="I81" i="42"/>
  <c r="B81" i="42"/>
  <c r="C81" i="41"/>
  <c r="D81" i="41"/>
  <c r="E81" i="41"/>
  <c r="F81" i="41"/>
  <c r="B81" i="41"/>
  <c r="C81" i="40"/>
  <c r="D81" i="40"/>
  <c r="E81" i="40"/>
  <c r="F81" i="40"/>
  <c r="B81" i="40"/>
  <c r="C81" i="28"/>
  <c r="D81" i="28"/>
  <c r="E81" i="28"/>
  <c r="F81" i="28"/>
  <c r="G81" i="28"/>
  <c r="H81" i="28"/>
  <c r="B81" i="28"/>
  <c r="C81" i="36"/>
  <c r="D81" i="36"/>
  <c r="E81" i="36"/>
  <c r="B81" i="36"/>
  <c r="C81" i="52"/>
  <c r="D81" i="52"/>
  <c r="B81" i="52"/>
  <c r="C81" i="26"/>
  <c r="B81" i="26"/>
  <c r="C49" i="22"/>
  <c r="D49" i="22"/>
  <c r="E49" i="22"/>
  <c r="F49" i="22"/>
  <c r="G49" i="22"/>
  <c r="H49" i="22"/>
  <c r="I49" i="22"/>
  <c r="J49" i="22"/>
  <c r="K49" i="22"/>
  <c r="B49" i="22"/>
  <c r="C49" i="21"/>
  <c r="D49" i="21"/>
  <c r="E49" i="21"/>
  <c r="F49" i="21"/>
  <c r="G49" i="21"/>
  <c r="B49" i="21"/>
  <c r="B49" i="20"/>
  <c r="C49" i="18"/>
  <c r="D49" i="18"/>
  <c r="E49" i="18"/>
  <c r="F49" i="18"/>
  <c r="G49" i="18"/>
  <c r="H49" i="18"/>
  <c r="I49" i="18"/>
  <c r="J49" i="18"/>
  <c r="K49" i="18"/>
  <c r="B49" i="18"/>
  <c r="C49" i="17"/>
  <c r="D49" i="17"/>
  <c r="E49" i="17"/>
  <c r="F49" i="17"/>
  <c r="G49" i="17"/>
  <c r="H49" i="17"/>
  <c r="B49" i="17"/>
  <c r="C49" i="19"/>
  <c r="D49" i="19"/>
  <c r="E49" i="19"/>
  <c r="F49" i="19"/>
  <c r="G49" i="19"/>
  <c r="B49" i="19"/>
  <c r="J49" i="16"/>
  <c r="C49" i="16"/>
  <c r="D49" i="16"/>
  <c r="E49" i="16"/>
  <c r="F49" i="16"/>
  <c r="G49" i="16"/>
  <c r="H49" i="16"/>
  <c r="I49" i="16"/>
  <c r="B49" i="16"/>
  <c r="C49" i="15"/>
  <c r="D49" i="15"/>
  <c r="E49" i="15"/>
  <c r="F49" i="15"/>
  <c r="B49" i="15"/>
  <c r="C49" i="14"/>
  <c r="D49" i="14"/>
  <c r="B49" i="14"/>
  <c r="C49" i="34"/>
  <c r="B49" i="34"/>
  <c r="C49" i="12"/>
  <c r="D49" i="12"/>
  <c r="E49" i="12"/>
  <c r="F49" i="12"/>
  <c r="G49" i="12"/>
  <c r="H49" i="12"/>
  <c r="I49" i="12"/>
  <c r="J49" i="12"/>
  <c r="K49" i="12"/>
  <c r="B49" i="12"/>
  <c r="C49" i="11"/>
  <c r="D49" i="11"/>
  <c r="E49" i="11"/>
  <c r="F49" i="11"/>
  <c r="G49" i="11"/>
  <c r="H49" i="11"/>
  <c r="I49" i="11"/>
  <c r="J49" i="11"/>
  <c r="K49" i="11"/>
  <c r="B49" i="11"/>
  <c r="C49" i="10"/>
  <c r="D49" i="10"/>
  <c r="E49" i="10"/>
  <c r="F49" i="10"/>
  <c r="G49" i="10"/>
  <c r="H49" i="10"/>
  <c r="I49" i="10"/>
  <c r="J49" i="10"/>
  <c r="K49" i="10"/>
  <c r="B49" i="10"/>
  <c r="F46" i="29" l="1"/>
  <c r="F45" i="29"/>
  <c r="F44" i="29"/>
  <c r="F43" i="29" l="1"/>
  <c r="F42" i="29" l="1"/>
  <c r="F41" i="29"/>
  <c r="F37" i="29" l="1"/>
  <c r="F40" i="29" l="1"/>
  <c r="F38" i="29"/>
  <c r="F36" i="29"/>
  <c r="F34" i="29"/>
  <c r="F32" i="29"/>
  <c r="F30" i="29"/>
  <c r="F28" i="29"/>
  <c r="F26" i="29"/>
  <c r="F24" i="29"/>
  <c r="F22" i="29"/>
  <c r="F20" i="29"/>
  <c r="F18" i="29"/>
  <c r="F16" i="29"/>
  <c r="F14" i="29"/>
  <c r="F12" i="29"/>
  <c r="F10" i="29"/>
  <c r="F8" i="29"/>
  <c r="F6" i="29"/>
  <c r="F39" i="29"/>
  <c r="F35" i="29"/>
  <c r="F33" i="29"/>
  <c r="F31" i="29"/>
  <c r="F29" i="29"/>
  <c r="F27" i="29"/>
  <c r="F25" i="29"/>
  <c r="F23" i="29"/>
  <c r="F21" i="29"/>
  <c r="F19" i="29"/>
  <c r="F17" i="29"/>
  <c r="F15" i="29"/>
  <c r="F13" i="29"/>
  <c r="F11" i="29"/>
  <c r="F9" i="29"/>
  <c r="F7" i="29"/>
  <c r="F5" i="29"/>
  <c r="F4" i="29"/>
  <c r="F3"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tc={6601DAD6-09BC-417B-B646-9605EB7A7DA3}</author>
  </authors>
  <commentList>
    <comment ref="J17" authorId="0" shapeId="0" xr:uid="{6601DAD6-09BC-417B-B646-9605EB7A7DA3}">
      <text>
        <t>[Threaded comment]
Your version of Excel allows you to read this threaded comment; however, any edits to it will get removed if the file is opened in a newer version of Excel. Learn more: https://go.microsoft.com/fwlink/?linkid=870924
Comment:
    Mar-14 in Table 20 is non-zero. One of them is wrong.</t>
      </text>
    </comment>
  </commentList>
</comments>
</file>

<file path=xl/sharedStrings.xml><?xml version="1.0" encoding="utf-8"?>
<sst xmlns="http://schemas.openxmlformats.org/spreadsheetml/2006/main" count="958" uniqueCount="383">
  <si>
    <t>Methodology and data</t>
  </si>
  <si>
    <t>The data presented in this report are derived from the data collected by SIRA from insurers in accordance with HBC guidelines to monitor the scheme’s operations.</t>
  </si>
  <si>
    <t>The financial and cost information in this report is presented in original dollar values with no indexation applied.</t>
  </si>
  <si>
    <t>The information in this Data Table Report consist of two parts:</t>
  </si>
  <si>
    <t xml:space="preserve">Part 1 of data tables relates to policies issued since 1 July 2010.
</t>
  </si>
  <si>
    <t xml:space="preserve">Part 2 of the data tables relates to claims information for policies issued prior to 1 July 2010 by runoff insurers. </t>
  </si>
  <si>
    <t>Glossary</t>
  </si>
  <si>
    <t>Standard terms</t>
  </si>
  <si>
    <t>Definitions</t>
  </si>
  <si>
    <t>Certificate of insurance</t>
  </si>
  <si>
    <t>A certificate evidencing a contract of insurance has been entered into for residential building work on a dwelling</t>
  </si>
  <si>
    <t>Contract of insurance</t>
  </si>
  <si>
    <r>
      <t xml:space="preserve">A contract of insurance under Part 6 of the </t>
    </r>
    <r>
      <rPr>
        <i/>
        <sz val="11"/>
        <color theme="1"/>
        <rFont val="Montserrat"/>
      </rPr>
      <t>Home Building Act 1989</t>
    </r>
    <r>
      <rPr>
        <sz val="11"/>
        <color theme="1"/>
        <rFont val="Montserrat"/>
      </rPr>
      <t>. Section 104B provides that the requirement to obtain insurance may be met by obtaining coverage through an alternative indemnity product (AIP), however no AIP providers were part of the HBC scheme during the period to which this report relates.</t>
    </r>
  </si>
  <si>
    <t>Eligibility</t>
  </si>
  <si>
    <t>‘Eligibility’ is the term used to describe the approval by icare HBCF to enable a builder to apply for a HBC certificate of insurance for residential building works in NSW, and the conditions under which the certificate of insurance may be granted</t>
  </si>
  <si>
    <t>GST</t>
  </si>
  <si>
    <t>Goods and Services Tax</t>
  </si>
  <si>
    <t>HBC</t>
  </si>
  <si>
    <t>Home Building Compensation</t>
  </si>
  <si>
    <t>icare HBCF</t>
  </si>
  <si>
    <t>The NSW Self Insurance Corporation, trading as icare HBCF, is currently the sole NSW government provider of HBC insurance</t>
  </si>
  <si>
    <t>Licensed builder</t>
  </si>
  <si>
    <r>
      <t xml:space="preserve">Any holder of a contractor licence under the </t>
    </r>
    <r>
      <rPr>
        <i/>
        <sz val="11"/>
        <color theme="1"/>
        <rFont val="Montserrat"/>
      </rPr>
      <t>Home Building Act 1989</t>
    </r>
    <r>
      <rPr>
        <sz val="11"/>
        <color theme="1"/>
        <rFont val="Montserrat"/>
      </rPr>
      <t>, including licences in building work categories, trade categories, and categories of specialist work</t>
    </r>
  </si>
  <si>
    <t>NCAT</t>
  </si>
  <si>
    <t>The NSW Civil and Administrative Tribunal (NCAT) is the one-stop-shop for specialist tribunal services in NSW. NCAT's Consumer and Commercial Division resolves a wide range of everyday disputes such as tenancy and other residential disputes, and consumer claims.</t>
  </si>
  <si>
    <t>Notification of loss</t>
  </si>
  <si>
    <r>
      <t xml:space="preserve">The notification of an insurer that a loss has become apparent arising from work covered by a contract of insurance for the purposes of s.103BB of the </t>
    </r>
    <r>
      <rPr>
        <i/>
        <sz val="11"/>
        <color theme="1"/>
        <rFont val="Montserrat"/>
      </rPr>
      <t>Home Building Act 1989.</t>
    </r>
  </si>
  <si>
    <t>Note that not all notifications of loss necessarily progress to become a lodged claim. Notifications of loss can be finalised with no claim lodgement, for example if a home owner succeeds in obtaining a remedy from their builder while they are still solvent.</t>
  </si>
  <si>
    <t>Open job limit</t>
  </si>
  <si>
    <t>The approved maximum number and value of jobs an individual licensed builder may have under construction at any point in time as a condition of eligibility granted by icare HBCF</t>
  </si>
  <si>
    <t>Other loss</t>
  </si>
  <si>
    <t>In respect of a claim for loss or damage arising other than from a major defect or non-completion of the work</t>
  </si>
  <si>
    <t>Runoff insurers</t>
  </si>
  <si>
    <t>Insurers that were approved by the Minister to write HBC insurance on or before 30 June 2010. While they all ceased writing business on or before 30 June 2010, runoff insurers continue to manage and settle claims on policies written up until that date.</t>
  </si>
  <si>
    <t>SIRA</t>
  </si>
  <si>
    <t>State Insurance Regulatory Authority</t>
  </si>
  <si>
    <t>Total Premium</t>
  </si>
  <si>
    <t>Total premium excluding statutory GST, stamp duty and charges. It is the premium amount retained by the insurer to pay claims and the insurer’s expenses.</t>
  </si>
  <si>
    <t>Year/quarter payment approved</t>
  </si>
  <si>
    <t>The financial year/quarter the claim payments were approved by icare HBCF.</t>
  </si>
  <si>
    <t>For runoff insurers, financial year /quarter payment approved refers to the financial year the claim payments were made. Runoff claim payments made during the financial year/quarter is determined by subtracting the cumulative payments as at end of the financial year /quarter from that of the preceding financial year/quarter.</t>
  </si>
  <si>
    <t>Index</t>
  </si>
  <si>
    <t>Section</t>
  </si>
  <si>
    <t>Data descritption</t>
  </si>
  <si>
    <t>Table number</t>
  </si>
  <si>
    <t>Frequency</t>
  </si>
  <si>
    <t>Part 1</t>
  </si>
  <si>
    <t>Number of builder eligibilities by open job limit band</t>
  </si>
  <si>
    <t>Table 1</t>
  </si>
  <si>
    <t>Quarter</t>
  </si>
  <si>
    <t>Total builder eligibility limits ($ millions) by open job limit band</t>
  </si>
  <si>
    <t>Table 2</t>
  </si>
  <si>
    <t>Average builder eligibility limits ($ thousands) by open job limit band</t>
  </si>
  <si>
    <t>Table 3</t>
  </si>
  <si>
    <t>Securities held by insurer for builders with current eligibility as at end of each quarter</t>
  </si>
  <si>
    <t>Table 4</t>
  </si>
  <si>
    <t>Number of certificates of insurance issued by construction type</t>
  </si>
  <si>
    <t>Table 5</t>
  </si>
  <si>
    <t>Total insured building contract value ($ millions) by construction type</t>
  </si>
  <si>
    <t>Table 6</t>
  </si>
  <si>
    <t>Total written premium ($ thousands) by construction type</t>
  </si>
  <si>
    <t>Table 7</t>
  </si>
  <si>
    <t>Number of notifications of loss and claims lodged reported</t>
  </si>
  <si>
    <t>Table 8</t>
  </si>
  <si>
    <t>Number of claims lodged by claim status</t>
  </si>
  <si>
    <t>Table 9</t>
  </si>
  <si>
    <t>Number of claims lodged by liability type</t>
  </si>
  <si>
    <t>Table 10</t>
  </si>
  <si>
    <t>Number of claims lodged with liability fully denied - by reason claim denied</t>
  </si>
  <si>
    <t>Table 11</t>
  </si>
  <si>
    <t>Number of claims lodged by principal cause</t>
  </si>
  <si>
    <t>Table 12</t>
  </si>
  <si>
    <t>Number of claims lodged by claim type</t>
  </si>
  <si>
    <t>Table 13</t>
  </si>
  <si>
    <t>Number of claims lodged by construction type</t>
  </si>
  <si>
    <t>Table 14</t>
  </si>
  <si>
    <t>Total claims - cumulative number of claims lodged</t>
  </si>
  <si>
    <t>Table 15</t>
  </si>
  <si>
    <t>Year</t>
  </si>
  <si>
    <t xml:space="preserve">Non-completion claims - cumulative number of claims lodged </t>
  </si>
  <si>
    <t xml:space="preserve">Other claims - cumulative number of claims lodged </t>
  </si>
  <si>
    <t>Total payments and average claim payments - by quarter</t>
  </si>
  <si>
    <t>Table 16</t>
  </si>
  <si>
    <t>Total payments and average claim payments - by year</t>
  </si>
  <si>
    <t>Table 17</t>
  </si>
  <si>
    <t>Claim payments ($ thousands) by claim type</t>
  </si>
  <si>
    <t>Table 18</t>
  </si>
  <si>
    <t>Claim payments ($ thousands) by construction type</t>
  </si>
  <si>
    <t>Table 19</t>
  </si>
  <si>
    <t>Average payments ($) by construction type - by quarter</t>
  </si>
  <si>
    <t>Table 20</t>
  </si>
  <si>
    <t>Average payments ($) by construction type - by year</t>
  </si>
  <si>
    <t>Table 21</t>
  </si>
  <si>
    <t>Total claims – Cumulative payments ($ thousands) - by year insurance issued</t>
  </si>
  <si>
    <t>Table 22</t>
  </si>
  <si>
    <t>Non-completion claims – Cumulative payments ($ thousands) - by year insurance issued</t>
  </si>
  <si>
    <t>Other claims – Cumulative payments ($ thousands) - by year insurance issued</t>
  </si>
  <si>
    <t>Part 2</t>
  </si>
  <si>
    <t>Runoff insurers - number of notifications of loss and claims lodged reported</t>
  </si>
  <si>
    <t>Table 23</t>
  </si>
  <si>
    <t>Runoff insurers - number of claims lodged by claim status</t>
  </si>
  <si>
    <t>Table 24</t>
  </si>
  <si>
    <t>Runoff insurers - number of claims lodged by liability type</t>
  </si>
  <si>
    <t>Table 25</t>
  </si>
  <si>
    <t>Number of runoff insurer claims lodged with liability fully denied - by reason claim denied</t>
  </si>
  <si>
    <t>Table 26</t>
  </si>
  <si>
    <t>Number of runoff insurer claims lodged by principal cause</t>
  </si>
  <si>
    <t>Table 27</t>
  </si>
  <si>
    <t>Number of runoff insurer claims lodged by claim type</t>
  </si>
  <si>
    <t>Table 28</t>
  </si>
  <si>
    <t>Number of runoff insurer claims lodged by construction type</t>
  </si>
  <si>
    <t>Table 29</t>
  </si>
  <si>
    <t>Runoff claim payments ($ thousands) by claim type</t>
  </si>
  <si>
    <t>Table 30</t>
  </si>
  <si>
    <t>Runoff claim payments ($ thousands) by construction type</t>
  </si>
  <si>
    <t>Table 31</t>
  </si>
  <si>
    <t>Data Quality statement</t>
  </si>
  <si>
    <t>Number of builder eligibilities by annual turnover limit band</t>
  </si>
  <si>
    <t>$0-0.5m</t>
  </si>
  <si>
    <t>&gt;$0.5m-1m</t>
  </si>
  <si>
    <t>&gt;$1m-2m</t>
  </si>
  <si>
    <t>&gt;$2m-3m</t>
  </si>
  <si>
    <t>&gt;$3m-5m</t>
  </si>
  <si>
    <t>&gt;$5m-20m</t>
  </si>
  <si>
    <t>&gt;$20m</t>
  </si>
  <si>
    <t>Total</t>
  </si>
  <si>
    <t>Notes</t>
  </si>
  <si>
    <t xml:space="preserve">In Table 1 to Table 3 , the eligibility record relating to one builder has been excluded (due to insurer data error), in each of the quarter from Mar 2021 to December 2021. </t>
  </si>
  <si>
    <t>Back to index</t>
  </si>
  <si>
    <t>Total builder eligibility limits ($ millions) by annual turn over limit band</t>
  </si>
  <si>
    <t>See notes in Table 1.</t>
  </si>
  <si>
    <t>Average builder eligibility limits ($ thousands) by annual turn over limit band</t>
  </si>
  <si>
    <t>Bank guarantee (a)</t>
  </si>
  <si>
    <t>Indemnity (b)</t>
  </si>
  <si>
    <r>
      <t xml:space="preserve">Indemnity under GTA </t>
    </r>
    <r>
      <rPr>
        <b/>
        <vertAlign val="superscript"/>
        <sz val="11"/>
        <color theme="0"/>
        <rFont val="Montserrat"/>
      </rPr>
      <t>#1</t>
    </r>
    <r>
      <rPr>
        <b/>
        <sz val="11"/>
        <color theme="0"/>
        <rFont val="Montserrat"/>
      </rPr>
      <t xml:space="preserve"> (c)</t>
    </r>
  </si>
  <si>
    <r>
      <t xml:space="preserve">Builders with both indemnity and GTA (d) </t>
    </r>
    <r>
      <rPr>
        <b/>
        <vertAlign val="superscript"/>
        <sz val="11"/>
        <color theme="0"/>
        <rFont val="Montserrat"/>
      </rPr>
      <t>#2</t>
    </r>
  </si>
  <si>
    <t>Net number of eligible builders with security: (a)+(b)+(c)-(d)</t>
  </si>
  <si>
    <r>
      <t xml:space="preserve">Average value of security ($) </t>
    </r>
    <r>
      <rPr>
        <b/>
        <vertAlign val="superscript"/>
        <sz val="11"/>
        <color theme="0"/>
        <rFont val="Montserrat"/>
      </rPr>
      <t>#3</t>
    </r>
  </si>
  <si>
    <t>Notes:</t>
  </si>
  <si>
    <t>#1 Relates to situations where the building entity is under group assessment of GTA (Group Trading Agreement) as part of a building group.</t>
  </si>
  <si>
    <t>#2 In some cases, an insurer may require a builder to provide both a deed of indemnity and GTA.</t>
  </si>
  <si>
    <t>#3 The average value of security excludes GTA which does not have a nominated dollar amount.</t>
  </si>
  <si>
    <t>Quarter certificate issued</t>
  </si>
  <si>
    <t>C01 New single dwelling construction</t>
  </si>
  <si>
    <t>C09 New duplex, triplex, etc construction</t>
  </si>
  <si>
    <t>C03 New multi dwelling construction (3 storeys or less)</t>
  </si>
  <si>
    <t xml:space="preserve">C04 Alterations /Additions (single dwelling) </t>
  </si>
  <si>
    <t>C02 Alterations /Additions (multi dwelling)</t>
  </si>
  <si>
    <t>C06 Renovations (single dwelling)</t>
  </si>
  <si>
    <t>C08 Renovations (multi dwelling)</t>
  </si>
  <si>
    <t>C05 Swimming pools</t>
  </si>
  <si>
    <t xml:space="preserve"> C07 Other</t>
  </si>
  <si>
    <t>The data excludes certificates of insurance relating to cancelled policies as at 31 December 2021, some of which became cancelled policies post previous June 2021 report.</t>
  </si>
  <si>
    <t>Accordingly, there may be a slight change in the number of certificates reported for prior quarters as at December 2021, compared with the previous June 2021 report.</t>
  </si>
  <si>
    <t>Alterations /Additions (C04 &amp; C02) relate to works  which are mostly structural, whereas renovations (C06 &amp; C08) relate to works which are mostly non-structural.</t>
  </si>
  <si>
    <t>See notes in Table 5</t>
  </si>
  <si>
    <t>The premium data excludes charges (GST and stamp duty)</t>
  </si>
  <si>
    <t>Also see notes in Table 5</t>
  </si>
  <si>
    <t>Notifications of loss</t>
  </si>
  <si>
    <t>Claims lodged</t>
  </si>
  <si>
    <t xml:space="preserve">Note: </t>
  </si>
  <si>
    <t>Notifications of loss comprised all notifications of loss for non-cancelled policies, including those which have progressed to become claims lodged.</t>
  </si>
  <si>
    <t>Claims lodged refer to notifications that have progressed to become claims lodged (i.e. exclude notifications with liability type L01 Notification-only), based on notification date.</t>
  </si>
  <si>
    <t>As at date of this report, the recorded liability type of some notifications of loss reported in prior periods may have changed,</t>
  </si>
  <si>
    <t xml:space="preserve">  as they progressed to become claims lodged, due to changes in the liability type decision by the insurer. </t>
  </si>
  <si>
    <t>This may result in a different count for the relevant prior quarters, in the number of claims lodged as at date of this report, compared to past reports.</t>
  </si>
  <si>
    <t>Quarter claim lodged</t>
  </si>
  <si>
    <t>Open</t>
  </si>
  <si>
    <t>Closed</t>
  </si>
  <si>
    <t xml:space="preserve">Notes: </t>
  </si>
  <si>
    <t>The data is based on a snapshot of claim status as at 31 December 2021.</t>
  </si>
  <si>
    <t>Closed claims comprised those with claim status F-Claim Closed.</t>
  </si>
  <si>
    <t xml:space="preserve">Open claims comprised mainly claims reported by the insurer with claim status: "A-Accepted" (325), "R-Re-opened" (204), and "D-Declined" (273). </t>
  </si>
  <si>
    <t>It also included claims with claim status  I-Under Investigation (139) or where the insurer has not specified any claim status (28).</t>
  </si>
  <si>
    <t xml:space="preserve">For the December-21 quarter only, the Open claims comprised claims with claim status I-Under Investigation (136), A-Accepted (36), </t>
  </si>
  <si>
    <t>R-Reopened (12), D-Declined (7) or where the insurer has not specified any claim status (3).</t>
  </si>
  <si>
    <t>Also see notes on claims lodged in Table 8</t>
  </si>
  <si>
    <t>Liability accepted</t>
  </si>
  <si>
    <t>Liability fully denied</t>
  </si>
  <si>
    <t>Liability being assessed</t>
  </si>
  <si>
    <t>Not specified*</t>
  </si>
  <si>
    <t>*Notes:</t>
  </si>
  <si>
    <t>As at 31 December 2021, there were 45 claims where the insurer has not specified a liability type "-"</t>
  </si>
  <si>
    <t>17 of these claims had claim status R-Re-opened, and for 28 claims the insurer has not specified the claim status "-"</t>
  </si>
  <si>
    <t>Builder not insolvent</t>
  </si>
  <si>
    <t>Not deemed a defect</t>
  </si>
  <si>
    <t>Out of time</t>
  </si>
  <si>
    <t>Builder found</t>
  </si>
  <si>
    <t>Builder licence not suspended (NCAT)</t>
  </si>
  <si>
    <t>Builder not dead</t>
  </si>
  <si>
    <t>Incorrect insurer</t>
  </si>
  <si>
    <t>Note:</t>
  </si>
  <si>
    <t>As at 31 December 2021, there were 110 claims where the insurer has not specified the reason claim denied "-"</t>
  </si>
  <si>
    <t>Insolvency</t>
  </si>
  <si>
    <t>Licence Suspension (NCAT)</t>
  </si>
  <si>
    <t>Disappearance</t>
  </si>
  <si>
    <t>Death</t>
  </si>
  <si>
    <t>Cause not yet determined</t>
  </si>
  <si>
    <t>The table included liability fully denied claims.</t>
  </si>
  <si>
    <t>As at 31 December 2021, there were 168 claims where the insurer has reported the principal cause as "A04-Cause not yet determined.</t>
  </si>
  <si>
    <t>They relate mainly to claims with Liability type L06-Liability fully denied (142) and L02-Liability being assessed (12).</t>
  </si>
  <si>
    <t>It also included claims where the insurer has not specified the Liability type "-" (14).”</t>
  </si>
  <si>
    <t>Major defect</t>
  </si>
  <si>
    <t>Multiple claim type</t>
  </si>
  <si>
    <t>Failure to complete</t>
  </si>
  <si>
    <t>Failure to commence</t>
  </si>
  <si>
    <t>Not specified</t>
  </si>
  <si>
    <t>Multiple claim type relates to claims which have more than one "claim payment type" (see Table 18), e.g. Major defect and Failure to complete.</t>
  </si>
  <si>
    <t>As at at 31 December 2021, there were 535 claims where the insurer has not specified a claim type "-".</t>
  </si>
  <si>
    <t>They relate mainly to claims with Liability type L06-Liability fully denied (481), L02-Liability being assessed (15), or Liability accepted L03 /L04 (32)</t>
  </si>
  <si>
    <t>The insurer has not specified a liability type "-" for a further 7 claims.</t>
  </si>
  <si>
    <t>Development year</t>
  </si>
  <si>
    <t>Policy Issue date</t>
  </si>
  <si>
    <t>0</t>
  </si>
  <si>
    <t>1</t>
  </si>
  <si>
    <t>2</t>
  </si>
  <si>
    <t>3</t>
  </si>
  <si>
    <t>4</t>
  </si>
  <si>
    <t>5</t>
  </si>
  <si>
    <t>6</t>
  </si>
  <si>
    <t>7</t>
  </si>
  <si>
    <t>8</t>
  </si>
  <si>
    <t>9</t>
  </si>
  <si>
    <t>10</t>
  </si>
  <si>
    <t>11</t>
  </si>
  <si>
    <t>2010/11</t>
  </si>
  <si>
    <t>2011/12</t>
  </si>
  <si>
    <t>2012/13</t>
  </si>
  <si>
    <t>2013/14</t>
  </si>
  <si>
    <t>2014/15</t>
  </si>
  <si>
    <t>2015/16</t>
  </si>
  <si>
    <t>2016/17</t>
  </si>
  <si>
    <t>2017/18</t>
  </si>
  <si>
    <t>2018/19</t>
  </si>
  <si>
    <t>2019/20</t>
  </si>
  <si>
    <t>2020/21</t>
  </si>
  <si>
    <t>2021/22</t>
  </si>
  <si>
    <t xml:space="preserve">The development year in the above tables refers to the difference between the financial year of claim lodgement and the financial year of certificate of insurance issued. </t>
  </si>
  <si>
    <t xml:space="preserve">"Non-completion claims" refers to failure to commence and failure to complete claims. </t>
  </si>
  <si>
    <t>"Other claims" refers to major defect claims, other loss claims and claims with multiple claims types or claims where the insurer has reported no claim types.</t>
  </si>
  <si>
    <t>One claim, with associated payments for both T01-Failure to Commence and T02-Failure to Complete, was reported under multiple claim type in Table 13, but included in Non-completion claims in Tables 15 and 22.</t>
  </si>
  <si>
    <t>Total payments and average claim payment - by quarter</t>
  </si>
  <si>
    <t>Quarter payment approved</t>
  </si>
  <si>
    <t>Total payments ($)</t>
  </si>
  <si>
    <t>Number of claims with payments</t>
  </si>
  <si>
    <t>Average payment ($)</t>
  </si>
  <si>
    <t>Overall</t>
  </si>
  <si>
    <t>A claim may have payments in multiple quarters (Table 16) or in multiple financial years (Table 17).</t>
  </si>
  <si>
    <t>However, the multiple payments of that claim are counted as one unique claim for the purpose of the relevant quarter (table 16) or financial year (Table 17).</t>
  </si>
  <si>
    <t>Accordingly, the average payments over a finanicial year (Table 17) may be higher than the average payments over the four quarters of the same period (Table 16).</t>
  </si>
  <si>
    <t xml:space="preserve">The claims and payments relate to claims lodged (with liability type other than L01-Notification-only) for non-cancelled policies. </t>
  </si>
  <si>
    <t>There may be minor differences in a few quarters between the total payments in this table compared with previous June 2021 report.</t>
  </si>
  <si>
    <t>This may be partly due to the insurer reporting a change in claim lodged status (liability non-L01-Notification only) vs Notification only (L01-Notification only)</t>
  </si>
  <si>
    <t xml:space="preserve">The total payments data as of 31 December 2021 excluded around $869K in payments (relating to payment approved dates from 24/12 - 31/12/2021) due to data reporting delay issue. </t>
  </si>
  <si>
    <t>Any relevant data adjustments relating to this will be made in a future report.</t>
  </si>
  <si>
    <t>Total payments and average claim payment - by year</t>
  </si>
  <si>
    <t>Year payment approved</t>
  </si>
  <si>
    <t>See notes in Table 16</t>
  </si>
  <si>
    <t>The claim payments are based on the "payment claim type” of the payments.</t>
  </si>
  <si>
    <t>As noted in previous iteration of the report, the claim payments for claim type "Failure to commence" showed negative amounts in Mar-20 ($10,500) and Jun-20 ($9,000) quarters.</t>
  </si>
  <si>
    <t>They relate to amounts received from the contractor under payee type "Recovery Payer".</t>
  </si>
  <si>
    <t>C07 Other</t>
  </si>
  <si>
    <t>There are differences in payments data from previous years, compared to the last report, as payments can be retrospectively reported or corrected by Insurers</t>
  </si>
  <si>
    <t>A claim may have payments in multiple quarters (Table 20) or in multiple financial years (Table 21).</t>
  </si>
  <si>
    <t>However, the multiple payments of that claim are counted as one unique claim for the purpose of the relevant quarter (table 20) or financial year (Table 21).</t>
  </si>
  <si>
    <t>Accordingly, the average payments over a finanicial year (Table 21) may be higher than the average payments over the four quarters of the same period (Table 20).</t>
  </si>
  <si>
    <t xml:space="preserve">The development year in the above tables refers to the difference between the financial year of payment and the financial year of certificate of insurance issued. </t>
  </si>
  <si>
    <t>Also see notes in Table 15</t>
  </si>
  <si>
    <t>See notes in Table 8.</t>
  </si>
  <si>
    <t xml:space="preserve">Liability accepted </t>
  </si>
  <si>
    <t>Mar-15</t>
  </si>
  <si>
    <t>Other Loss</t>
  </si>
  <si>
    <t>Quarter claim notified</t>
  </si>
  <si>
    <t>New single dwelling construction</t>
  </si>
  <si>
    <t>New multi dwelling construction (3 storeys or less)</t>
  </si>
  <si>
    <t>Alterations /additions</t>
  </si>
  <si>
    <t>Renovations</t>
  </si>
  <si>
    <t xml:space="preserve">Swimming pools </t>
  </si>
  <si>
    <t>Others</t>
  </si>
  <si>
    <r>
      <t>New multiple dwelling construction (over 3 storeys)</t>
    </r>
    <r>
      <rPr>
        <b/>
        <vertAlign val="superscript"/>
        <sz val="10"/>
        <color theme="0"/>
        <rFont val="Montserrat"/>
      </rPr>
      <t>#</t>
    </r>
  </si>
  <si>
    <t>In reporting by runoff insurers, "Alterations /Additions" (majority of work is structural), and "Renovations" (majority of work is non-structural), include works for both single dwelling and multi dwellings.</t>
  </si>
  <si>
    <r>
      <rPr>
        <vertAlign val="superscript"/>
        <sz val="10"/>
        <color theme="1"/>
        <rFont val="Montserrat"/>
      </rPr>
      <t>#</t>
    </r>
    <r>
      <rPr>
        <sz val="10"/>
        <color theme="1"/>
        <rFont val="Montserrat"/>
      </rPr>
      <t>HBC contract of insurance for new multiple dwelling construction (over three storeys) ceased to be issued after December 2003.</t>
    </r>
  </si>
  <si>
    <t>No runoff claims payments data available prior to September 2005</t>
  </si>
  <si>
    <t>New multiple dwelling construction (over 3 storeys)</t>
  </si>
  <si>
    <t>See notes in Table 29</t>
  </si>
  <si>
    <t>Data Quality Statement</t>
  </si>
  <si>
    <t>Name of dataset or data source:</t>
  </si>
  <si>
    <t>HBC data</t>
  </si>
  <si>
    <t>Agency publishing the data:</t>
  </si>
  <si>
    <t>State Insurance Regulatory Authority (SIRA)</t>
  </si>
  <si>
    <t>Data as at:</t>
  </si>
  <si>
    <t>Data quality rating:</t>
  </si>
  <si>
    <t>3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</si>
  <si>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</si>
  <si>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</si>
  <si>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</si>
  <si>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</si>
  <si>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</si>
  <si>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</si>
  <si>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</si>
  <si>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</si>
  <si>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</si>
  <si>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</si>
  <si>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</si>
  <si>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</si>
  <si>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</si>
  <si>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</si>
  <si>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</si>
  <si>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</si>
  <si>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</si>
  <si>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</si>
  <si>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</si>
  <si>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</si>
  <si>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</si>
  <si>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</si>
  <si>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</si>
  <si>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LOW</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</si>
  <si>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</si>
  <si>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</si>
  <si>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</si>
  <si>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</si>
  <si>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</si>
  <si>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</si>
  <si>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</si>
  <si>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</si>
  <si>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</si>
  <si>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</si>
  <si>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</si>
  <si>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</si>
  <si>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</si>
  <si>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</si>
  <si>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</si>
  <si>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</si>
  <si>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</si>
  <si>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</si>
  <si>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</si>
  <si>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</si>
  <si>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</si>
  <si>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</si>
  <si>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</si>
  <si>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</si>
  <si>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</si>
  <si>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</si>
  <si>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</si>
  <si>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</si>
  <si>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</si>
  <si>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</si>
  <si>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</si>
  <si>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</si>
  <si>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</si>
  <si>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</si>
  <si>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Description</t>
  </si>
  <si>
    <t>The home building compensation data provides key statistics on home building compensation in NSW. 
Part 1 of the data tables relates to policies issued since 1 July 2010, and uses daily transactional level data provided by icare HBCF, with the exceptions of Eligibility data (Tables 1 to 3), and Securities data (Table 4 using quarterly data). The Eligibility data uses historical snapshots of  icare HBCF quarterly data (up to March 2018), monthly data (to June 2020), and daily data thereafter.
The data excludes certificates of insurance relating to cancelled policies. 
Part 2 of the data tables relates to claims information for policies issued prior to 1 July 2010. This part uses quarterly aggregated data provided by runoff insurers as at 31 December 2021</t>
  </si>
  <si>
    <t>About whom, or what, was the data collected? (target audience, population, event)</t>
  </si>
  <si>
    <t>NSW home building compensation data.</t>
  </si>
  <si>
    <t>What was the original purpose for collecting the data?</t>
  </si>
  <si>
    <t>To regulate the Home Building Compensation insurance in NSW</t>
  </si>
  <si>
    <t>Who or what are excluded? Does this have any impact or cause any bias?</t>
  </si>
  <si>
    <t>Not applicable</t>
  </si>
  <si>
    <t>Reference period</t>
  </si>
  <si>
    <t>What is the period for which the data were obtained?</t>
  </si>
  <si>
    <t xml:space="preserve">Part 1 of the Data Tables relates to policies issued since 1 July 2010.
Part 2 of the Data Tables relates to claims information for policies issued prior to 1 July 2010 by runoff insurers. 
</t>
  </si>
  <si>
    <t>Were there any exceptions to the collection/observation period (eg delays in receipt of data, changes to recording processes)</t>
  </si>
  <si>
    <t xml:space="preserve">• HBC contracts of insurance for owner-builders are no longer issued after March 2015. 
• HBC contracts of insurance for high rise buildings, i.e. new multiple dwellings (over three storeys), ceased to be issued after December 2003.
</t>
  </si>
  <si>
    <t>Geographic detail</t>
  </si>
  <si>
    <t>Which geographic regions are covered by the data?</t>
  </si>
  <si>
    <t>NSW</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</si>
  <si>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</si>
  <si>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</si>
  <si>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</si>
  <si>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</si>
  <si>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</si>
  <si>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Published (unstructured content, assembled into a form suitable for wide dissemination)</t>
  </si>
  <si>
    <t>Other cautions</t>
  </si>
  <si>
    <t>What does the data not represent or cover?</t>
  </si>
  <si>
    <t>Any other issue or caution that affects the use or interpretation of the data?</t>
  </si>
  <si>
    <t>Timing</t>
  </si>
  <si>
    <t>When did the data become available?</t>
  </si>
  <si>
    <t>Are there likely to be updates or revisions to the data after its release?</t>
  </si>
  <si>
    <t>Frequency of production</t>
  </si>
  <si>
    <t>How often is the data collected or expected to be collected?</t>
  </si>
  <si>
    <t>Daily</t>
  </si>
  <si>
    <t>Are there other, less frequent data sources that contain more detailed data that can be used in other reporting years when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</si>
</sst>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43" formatCode="_-* #,##0.00_-;\-* #,##0.00_-;_-* &quot;-&quot;??_-;_-@_-"/>
    <numFmt numFmtId="164" formatCode="#,##0,"/>
    <numFmt numFmtId="165" formatCode="#,##0,,"/>
    <numFmt numFmtId="166" formatCode="#,##0_ ;[Red]\-#,##0\ "/>
  </numFmts>
  <fonts count="65">
    <font>
      <sz val="11"/>
      <color theme="1"/>
      <name val="Gotham Book"/>
      <family val="2"/>
      <scheme val="minor"/>
    </font>
    <font>
      <sz val="11"/>
      <color theme="1"/>
      <name val="Montserrat"/>
      <family val="2"/>
    </font>
    <font>
      <sz val="11"/>
      <color theme="1"/>
      <name val="Montserrat"/>
      <family val="2"/>
    </font>
    <font>
      <sz val="11"/>
      <color theme="1"/>
      <name val="Montserrat"/>
      <family val="2"/>
    </font>
    <font>
      <sz val="11"/>
      <color theme="1"/>
      <name val="Montserrat"/>
      <family val="2"/>
    </font>
    <font>
      <sz val="11"/>
      <color theme="1"/>
      <name val="Montserrat"/>
      <family val="2"/>
    </font>
    <font>
      <sz val="11"/>
      <color theme="1"/>
      <name val="Gotham Book"/>
      <family val="2"/>
    </font>
    <font>
      <sz val="11"/>
      <color theme="1"/>
      <name val="Gotham Book"/>
      <family val="2"/>
    </font>
    <font>
      <sz val="16"/>
      <color theme="1"/>
      <name val="Gotham Book"/>
      <family val="2"/>
      <scheme val="minor"/>
    </font>
    <font>
      <sz val="11"/>
      <color indexed="8"/>
      <name val="Calibri"/>
      <family val="2"/>
    </font>
    <font>
      <sz val="11"/>
      <color theme="1"/>
      <name val="Gotham Book"/>
      <family val="3"/>
    </font>
    <font>
      <sz val="11"/>
      <name val="Gotham Book"/>
      <family val="2"/>
      <scheme val="minor"/>
    </font>
    <font>
      <b/>
      <sz val="36"/>
      <color rgb="FF7030A0"/>
      <name val="Gotham Book"/>
      <family val="2"/>
      <scheme val="minor"/>
    </font>
    <font>
      <b/>
      <sz val="18"/>
      <color rgb="FF7030A0"/>
      <name val="Gotham Book"/>
      <family val="2"/>
      <scheme val="minor"/>
    </font>
    <font>
      <sz val="10"/>
      <color theme="1"/>
      <name val="Gotham Book"/>
      <family val="3"/>
    </font>
    <font>
      <u/>
      <sz val="11"/>
      <color theme="10"/>
      <name val="Gotham Book"/>
      <family val="2"/>
      <scheme val="minor"/>
    </font>
    <font>
      <sz val="11"/>
      <color theme="1"/>
      <name val="Gotham Book"/>
      <family val="2"/>
      <scheme val="minor"/>
    </font>
    <font>
      <b/>
      <sz val="11"/>
      <color theme="0"/>
      <name val="Gotham Book"/>
      <family val="2"/>
      <scheme val="minor"/>
    </font>
    <font>
      <sz val="18"/>
      <color theme="3"/>
      <name val="Gotham Book"/>
      <family val="2"/>
      <scheme val="major"/>
    </font>
    <font>
      <b/>
      <sz val="15"/>
      <color theme="3"/>
      <name val="Gotham Book"/>
      <family val="2"/>
      <scheme val="minor"/>
    </font>
    <font>
      <b/>
      <sz val="13"/>
      <color theme="3"/>
      <name val="Gotham Book"/>
      <family val="2"/>
      <scheme val="minor"/>
    </font>
    <font>
      <b/>
      <sz val="11"/>
      <color theme="3"/>
      <name val="Gotham Book"/>
      <family val="2"/>
      <scheme val="minor"/>
    </font>
    <font>
      <sz val="11"/>
      <color rgb="FF006100"/>
      <name val="Gotham Book"/>
      <family val="2"/>
      <scheme val="minor"/>
    </font>
    <font>
      <sz val="11"/>
      <color rgb="FF9C0006"/>
      <name val="Gotham Book"/>
      <family val="2"/>
      <scheme val="minor"/>
    </font>
    <font>
      <sz val="11"/>
      <color rgb="FF9C5700"/>
      <name val="Gotham Book"/>
      <family val="2"/>
      <scheme val="minor"/>
    </font>
    <font>
      <sz val="11"/>
      <color rgb="FF3F3F76"/>
      <name val="Gotham Book"/>
      <family val="2"/>
      <scheme val="minor"/>
    </font>
    <font>
      <b/>
      <sz val="11"/>
      <color rgb="FF3F3F3F"/>
      <name val="Gotham Book"/>
      <family val="2"/>
      <scheme val="minor"/>
    </font>
    <font>
      <b/>
      <sz val="11"/>
      <color rgb="FFFA7D00"/>
      <name val="Gotham Book"/>
      <family val="2"/>
      <scheme val="minor"/>
    </font>
    <font>
      <sz val="11"/>
      <color rgb="FFFA7D00"/>
      <name val="Gotham Book"/>
      <family val="2"/>
      <scheme val="minor"/>
    </font>
    <font>
      <sz val="11"/>
      <color rgb="FFFF0000"/>
      <name val="Gotham Book"/>
      <family val="2"/>
      <scheme val="minor"/>
    </font>
    <font>
      <i/>
      <sz val="11"/>
      <color rgb="FF7F7F7F"/>
      <name val="Gotham Book"/>
      <family val="2"/>
      <scheme val="minor"/>
    </font>
    <font>
      <b/>
      <sz val="11"/>
      <color theme="1"/>
      <name val="Gotham Book"/>
      <family val="2"/>
      <scheme val="minor"/>
    </font>
    <font>
      <sz val="11"/>
      <color theme="0"/>
      <name val="Gotham Book"/>
      <family val="2"/>
      <scheme val="minor"/>
    </font>
    <font>
      <sz val="8"/>
      <name val="Gotham Book"/>
      <family val="2"/>
      <scheme val="minor"/>
    </font>
    <font>
      <sz val="11"/>
      <name val="Montserrat"/>
    </font>
    <font>
      <b/>
      <sz val="11"/>
      <color rgb="FFFFFFFF"/>
      <name val="Montserrat"/>
    </font>
    <font>
      <sz val="24"/>
      <color rgb="FF007A33"/>
      <name val="Montserrat"/>
    </font>
    <font>
      <sz val="11"/>
      <color theme="1"/>
      <name val="Montserrat"/>
    </font>
    <font>
      <i/>
      <sz val="11"/>
      <color theme="1"/>
      <name val="Montserrat"/>
    </font>
    <font>
      <b/>
      <sz val="11"/>
      <color theme="0"/>
      <name val="Montserrat"/>
    </font>
    <font>
      <u/>
      <sz val="11"/>
      <color theme="10"/>
      <name val="Montserrat"/>
    </font>
    <font>
      <u/>
      <sz val="14"/>
      <color theme="8" tint="-0.249977111117893"/>
      <name val="Montserrat"/>
    </font>
    <font>
      <u/>
      <sz val="14"/>
      <color theme="10"/>
      <name val="Montserrat"/>
    </font>
    <font>
      <b/>
      <sz val="15"/>
      <color rgb="FF007A33"/>
      <name val="Montserrat"/>
    </font>
    <font>
      <b/>
      <sz val="11"/>
      <color theme="1"/>
      <name val="Montserrat"/>
    </font>
    <font>
      <sz val="11"/>
      <color rgb="FF000000"/>
      <name val="Montserrat"/>
    </font>
    <font>
      <sz val="10"/>
      <color theme="1"/>
      <name val="Montserrat"/>
    </font>
    <font>
      <b/>
      <sz val="10"/>
      <color theme="1"/>
      <name val="Montserrat"/>
    </font>
    <font>
      <b/>
      <sz val="10"/>
      <name val="Montserrat"/>
    </font>
    <font>
      <sz val="10"/>
      <name val="Montserrat"/>
    </font>
    <font>
      <sz val="9"/>
      <color theme="1"/>
      <name val="Montserrat"/>
    </font>
    <font>
      <sz val="11"/>
      <color rgb="FFFF0000"/>
      <name val="Montserrat"/>
    </font>
    <font>
      <vertAlign val="superscript"/>
      <sz val="10"/>
      <color theme="1"/>
      <name val="Montserrat"/>
    </font>
    <font>
      <sz val="16"/>
      <color theme="1"/>
      <name val="Montserrat"/>
    </font>
    <font>
      <sz val="11"/>
      <color theme="0"/>
      <name val="Montserrat"/>
    </font>
    <font>
      <sz val="11"/>
      <color indexed="8"/>
      <name val="Montserrat"/>
    </font>
    <font>
      <b/>
      <sz val="10"/>
      <color theme="0"/>
      <name val="Montserrat"/>
    </font>
    <font>
      <b/>
      <sz val="9"/>
      <color theme="0"/>
      <name val="Montserrat"/>
    </font>
    <font>
      <sz val="10"/>
      <color rgb="FFFF0000"/>
      <name val="Montserrat"/>
    </font>
    <font>
      <u/>
      <sz val="10"/>
      <color theme="10"/>
      <name val="Montserrat"/>
    </font>
    <font>
      <b/>
      <vertAlign val="superscript"/>
      <sz val="10"/>
      <color theme="0"/>
      <name val="Montserrat"/>
    </font>
    <font>
      <u/>
      <sz val="11"/>
      <color rgb="FF0070C0"/>
      <name val="Montserrat"/>
    </font>
    <font>
      <sz val="10"/>
      <color indexed="8"/>
      <name val="Arial"/>
      <family val="2"/>
    </font>
    <font>
      <b/>
      <vertAlign val="superscript"/>
      <sz val="11"/>
      <color theme="0"/>
      <name val="Montserrat"/>
    </font>
    <font>
      <sz val="11"/>
      <color theme="1"/>
      <name val="Calibri"/>
      <family val="2"/>
    </font>
  </fonts>
  <fills count="40">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7A33"/>
        <bgColor indexed="64"/>
      </patternFill>
    </fill>
    <fill>
      <patternFill patternType="solid">
        <fgColor rgb="FFFFFFFF"/>
        <bgColor indexed="64"/>
      </patternFill>
    </fill>
    <fill>
      <patternFill patternType="solid">
        <fgColor rgb="FF007A33"/>
        <bgColor rgb="FF007A33"/>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35">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style="thin">
        <color theme="0"/>
      </bottom>
      <diagonal/>
    </border>
    <border>
      <left style="thin">
        <color indexed="64"/>
      </left>
      <right style="thin">
        <color indexed="64"/>
      </right>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theme="0"/>
      </left>
      <right/>
      <top style="thin">
        <color theme="0" tint="-4.9989318521683403E-2"/>
      </top>
      <bottom/>
      <diagonal/>
    </border>
    <border>
      <left style="thin">
        <color theme="0"/>
      </left>
      <right style="thin">
        <color theme="0"/>
      </right>
      <top style="thin">
        <color theme="0" tint="-4.9989318521683403E-2"/>
      </top>
      <bottom/>
      <diagonal/>
    </border>
    <border>
      <left style="thin">
        <color theme="0"/>
      </left>
      <right/>
      <top style="thin">
        <color theme="0" tint="-0.34998626667073579"/>
      </top>
      <bottom/>
      <diagonal/>
    </border>
    <border>
      <left style="thin">
        <color theme="0"/>
      </left>
      <right style="thin">
        <color theme="0"/>
      </right>
      <top style="thin">
        <color theme="0" tint="-0.34998626667073579"/>
      </top>
      <bottom/>
      <diagonal/>
    </border>
    <border>
      <left/>
      <right/>
      <top/>
      <bottom style="thin">
        <color theme="0"/>
      </bottom>
      <diagonal/>
    </border>
  </borders>
  <cellStyleXfs count="66">
    <xf numFmtId="0" fontId="0" fillId="0" borderId="0"/>
    <xf numFmtId="0" fontId="9" fillId="0" borderId="0"/>
    <xf numFmtId="0" fontId="9" fillId="0" borderId="0"/>
    <xf numFmtId="0" fontId="15" fillId="0" borderId="0" applyNumberFormat="0" applyFill="0" applyBorder="0" applyAlignment="0" applyProtection="0"/>
    <xf numFmtId="43" fontId="16" fillId="0" borderId="0" applyFont="0" applyFill="0" applyBorder="0" applyAlignment="0" applyProtection="0"/>
    <xf numFmtId="0" fontId="18" fillId="0" borderId="0" applyNumberFormat="0" applyFill="0" applyBorder="0" applyAlignment="0" applyProtection="0"/>
    <xf numFmtId="0" fontId="19" fillId="0" borderId="15" applyNumberFormat="0" applyFill="0" applyAlignment="0" applyProtection="0"/>
    <xf numFmtId="0" fontId="20" fillId="0" borderId="16" applyNumberFormat="0" applyFill="0" applyAlignment="0" applyProtection="0"/>
    <xf numFmtId="0" fontId="21" fillId="0" borderId="17"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18" applyNumberFormat="0" applyAlignment="0" applyProtection="0"/>
    <xf numFmtId="0" fontId="26" fillId="12" borderId="19" applyNumberFormat="0" applyAlignment="0" applyProtection="0"/>
    <xf numFmtId="0" fontId="27" fillId="12" borderId="18" applyNumberFormat="0" applyAlignment="0" applyProtection="0"/>
    <xf numFmtId="0" fontId="28" fillId="0" borderId="20" applyNumberFormat="0" applyFill="0" applyAlignment="0" applyProtection="0"/>
    <xf numFmtId="0" fontId="17" fillId="13" borderId="21" applyNumberFormat="0" applyAlignment="0" applyProtection="0"/>
    <xf numFmtId="0" fontId="29" fillId="0" borderId="0" applyNumberFormat="0" applyFill="0" applyBorder="0" applyAlignment="0" applyProtection="0"/>
    <xf numFmtId="0" fontId="16" fillId="14" borderId="22" applyNumberFormat="0" applyFont="0" applyAlignment="0" applyProtection="0"/>
    <xf numFmtId="0" fontId="30" fillId="0" borderId="0" applyNumberFormat="0" applyFill="0" applyBorder="0" applyAlignment="0" applyProtection="0"/>
    <xf numFmtId="0" fontId="31" fillId="0" borderId="23" applyNumberFormat="0" applyFill="0" applyAlignment="0" applyProtection="0"/>
    <xf numFmtId="0" fontId="32"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3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3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32"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32"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43" fontId="16" fillId="0" borderId="0" applyFont="0" applyFill="0" applyBorder="0" applyAlignment="0" applyProtection="0"/>
    <xf numFmtId="0" fontId="16" fillId="0" borderId="0"/>
    <xf numFmtId="0" fontId="15" fillId="0" borderId="0" applyNumberFormat="0" applyFill="0" applyBorder="0" applyAlignment="0" applyProtection="0"/>
    <xf numFmtId="0" fontId="7" fillId="0" borderId="0"/>
    <xf numFmtId="0" fontId="6" fillId="0" borderId="0"/>
    <xf numFmtId="0" fontId="5"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6" fillId="0" borderId="0"/>
    <xf numFmtId="0" fontId="4" fillId="0" borderId="0"/>
    <xf numFmtId="0" fontId="62" fillId="0" borderId="0"/>
    <xf numFmtId="43" fontId="16" fillId="0" borderId="0" applyFont="0" applyFill="0" applyBorder="0" applyAlignment="0" applyProtection="0"/>
    <xf numFmtId="43" fontId="16" fillId="0" borderId="0" applyFont="0" applyFill="0" applyBorder="0" applyAlignment="0" applyProtection="0"/>
    <xf numFmtId="0" fontId="3" fillId="0" borderId="0"/>
    <xf numFmtId="44" fontId="16" fillId="0" borderId="0" applyFont="0" applyFill="0" applyBorder="0" applyAlignment="0" applyProtection="0"/>
    <xf numFmtId="0" fontId="2" fillId="0" borderId="0"/>
    <xf numFmtId="9" fontId="16" fillId="0" borderId="0" applyFont="0" applyFill="0" applyBorder="0" applyAlignment="0" applyProtection="0"/>
    <xf numFmtId="9" fontId="16" fillId="0" borderId="0" applyFont="0" applyFill="0" applyBorder="0" applyAlignment="0" applyProtection="0"/>
    <xf numFmtId="0" fontId="1" fillId="0" borderId="0"/>
  </cellStyleXfs>
  <cellXfs count="379">
    <xf numFmtId="0" fontId="0" fillId="0" borderId="0" xfId="0"/>
    <xf numFmtId="0" fontId="11" fillId="2" borderId="0" xfId="0" applyFont="1" applyFill="1"/>
    <xf numFmtId="0" fontId="0" fillId="2" borderId="0" xfId="0" applyFill="1"/>
    <xf numFmtId="0" fontId="13" fillId="2" borderId="0" xfId="0" applyFont="1" applyFill="1"/>
    <xf numFmtId="49" fontId="8" fillId="2" borderId="0" xfId="0" applyNumberFormat="1" applyFont="1" applyFill="1"/>
    <xf numFmtId="0" fontId="14" fillId="2" borderId="0" xfId="0" quotePrefix="1" applyFont="1" applyFill="1" applyAlignment="1">
      <alignment horizontal="left" vertical="center"/>
    </xf>
    <xf numFmtId="0" fontId="14" fillId="2" borderId="0" xfId="0" quotePrefix="1" applyFont="1" applyFill="1" applyAlignment="1">
      <alignment vertical="top"/>
    </xf>
    <xf numFmtId="0" fontId="14" fillId="2" borderId="0" xfId="0" applyFont="1" applyFill="1"/>
    <xf numFmtId="0" fontId="0" fillId="2" borderId="0" xfId="0" applyFill="1" applyAlignment="1">
      <alignment wrapText="1"/>
    </xf>
    <xf numFmtId="0" fontId="14" fillId="2" borderId="0" xfId="0" applyFont="1" applyFill="1" applyAlignment="1">
      <alignment horizontal="left" vertical="center" wrapText="1"/>
    </xf>
    <xf numFmtId="0" fontId="12" fillId="2" borderId="0" xfId="0" applyFont="1" applyFill="1" applyAlignment="1">
      <alignment horizontal="center"/>
    </xf>
    <xf numFmtId="0" fontId="36" fillId="0" borderId="0" xfId="0" applyFont="1" applyAlignment="1">
      <alignment vertical="center"/>
    </xf>
    <xf numFmtId="0" fontId="37" fillId="0" borderId="0" xfId="0" applyFont="1" applyAlignment="1">
      <alignment vertical="center"/>
    </xf>
    <xf numFmtId="0" fontId="35" fillId="4" borderId="0" xfId="0" applyFont="1" applyFill="1" applyAlignment="1">
      <alignment vertical="center" wrapText="1"/>
    </xf>
    <xf numFmtId="0" fontId="37" fillId="0" borderId="9" xfId="0" applyFont="1" applyBorder="1" applyAlignment="1">
      <alignment vertical="center" wrapText="1"/>
    </xf>
    <xf numFmtId="0" fontId="37" fillId="0" borderId="10" xfId="0" applyFont="1" applyBorder="1" applyAlignment="1">
      <alignment vertical="center" wrapText="1"/>
    </xf>
    <xf numFmtId="0" fontId="37" fillId="0" borderId="0" xfId="0" applyFont="1" applyAlignment="1">
      <alignment vertical="center" wrapText="1"/>
    </xf>
    <xf numFmtId="0" fontId="39" fillId="4" borderId="11" xfId="0" applyFont="1" applyFill="1" applyBorder="1" applyAlignment="1">
      <alignment horizontal="center" vertical="center"/>
    </xf>
    <xf numFmtId="0" fontId="39" fillId="4" borderId="11" xfId="0" applyFont="1" applyFill="1" applyBorder="1" applyAlignment="1">
      <alignment horizontal="center" vertical="center" wrapText="1"/>
    </xf>
    <xf numFmtId="0" fontId="37" fillId="0" borderId="0" xfId="0" applyFont="1" applyAlignment="1">
      <alignment horizontal="center" vertical="center"/>
    </xf>
    <xf numFmtId="0" fontId="37" fillId="0" borderId="12" xfId="0" applyFont="1" applyBorder="1" applyAlignment="1">
      <alignment horizontal="center" vertical="center"/>
    </xf>
    <xf numFmtId="0" fontId="37" fillId="0" borderId="12" xfId="0" applyFont="1" applyBorder="1" applyAlignment="1">
      <alignment vertical="center" wrapText="1"/>
    </xf>
    <xf numFmtId="0" fontId="40" fillId="0" borderId="12" xfId="3" applyFont="1" applyBorder="1" applyAlignment="1">
      <alignment horizontal="center" vertical="center"/>
    </xf>
    <xf numFmtId="0" fontId="37" fillId="0" borderId="13" xfId="0" applyFont="1" applyBorder="1" applyAlignment="1">
      <alignment horizontal="center" vertical="center"/>
    </xf>
    <xf numFmtId="0" fontId="37" fillId="0" borderId="13" xfId="0" applyFont="1" applyBorder="1" applyAlignment="1">
      <alignment vertical="center" wrapText="1"/>
    </xf>
    <xf numFmtId="0" fontId="40" fillId="0" borderId="13" xfId="3" applyFont="1" applyBorder="1" applyAlignment="1">
      <alignment horizontal="center" vertical="center"/>
    </xf>
    <xf numFmtId="0" fontId="40" fillId="0" borderId="13" xfId="3" applyFont="1" applyFill="1" applyBorder="1" applyAlignment="1">
      <alignment horizontal="center" vertical="center"/>
    </xf>
    <xf numFmtId="0" fontId="37" fillId="0" borderId="14" xfId="0" applyFont="1" applyBorder="1" applyAlignment="1">
      <alignment horizontal="center" vertical="center"/>
    </xf>
    <xf numFmtId="0" fontId="37" fillId="0" borderId="14" xfId="0" applyFont="1" applyBorder="1" applyAlignment="1">
      <alignment vertical="center" wrapText="1"/>
    </xf>
    <xf numFmtId="0" fontId="40" fillId="0" borderId="14" xfId="3" applyFont="1" applyBorder="1" applyAlignment="1">
      <alignment horizontal="center" vertical="center"/>
    </xf>
    <xf numFmtId="0" fontId="41" fillId="0" borderId="0" xfId="3" applyFont="1" applyBorder="1" applyAlignment="1">
      <alignment horizontal="left" vertical="center"/>
    </xf>
    <xf numFmtId="0" fontId="42" fillId="0" borderId="0" xfId="3" applyFont="1" applyAlignment="1">
      <alignment horizontal="left" vertical="center"/>
    </xf>
    <xf numFmtId="0" fontId="43" fillId="0" borderId="0" xfId="0" applyFont="1" applyAlignment="1">
      <alignment vertical="center"/>
    </xf>
    <xf numFmtId="0" fontId="35" fillId="4" borderId="2" xfId="0" applyFont="1" applyFill="1" applyBorder="1" applyAlignment="1">
      <alignment horizontal="centerContinuous" vertical="center" wrapText="1"/>
    </xf>
    <xf numFmtId="0" fontId="44" fillId="0" borderId="0" xfId="0" applyFont="1" applyAlignment="1">
      <alignment horizontal="center"/>
    </xf>
    <xf numFmtId="0" fontId="37" fillId="0" borderId="0" xfId="0" applyFont="1" applyAlignment="1">
      <alignment horizontal="center"/>
    </xf>
    <xf numFmtId="3" fontId="45" fillId="3" borderId="3" xfId="0" applyNumberFormat="1" applyFont="1" applyFill="1" applyBorder="1" applyAlignment="1">
      <alignment horizontal="right" vertical="center"/>
    </xf>
    <xf numFmtId="0" fontId="45" fillId="3" borderId="3" xfId="0" applyFont="1" applyFill="1" applyBorder="1" applyAlignment="1">
      <alignment horizontal="right" vertical="center"/>
    </xf>
    <xf numFmtId="0" fontId="37" fillId="0" borderId="0" xfId="0" applyFont="1"/>
    <xf numFmtId="3" fontId="37" fillId="0" borderId="0" xfId="0" applyNumberFormat="1" applyFont="1"/>
    <xf numFmtId="3" fontId="45" fillId="5" borderId="3" xfId="0" applyNumberFormat="1" applyFont="1" applyFill="1" applyBorder="1" applyAlignment="1">
      <alignment horizontal="right" vertical="center"/>
    </xf>
    <xf numFmtId="0" fontId="45" fillId="5" borderId="3" xfId="0" applyFont="1" applyFill="1" applyBorder="1" applyAlignment="1">
      <alignment horizontal="right" vertical="center"/>
    </xf>
    <xf numFmtId="0" fontId="35" fillId="4" borderId="2" xfId="0" applyFont="1" applyFill="1" applyBorder="1" applyAlignment="1">
      <alignment horizontal="centerContinuous" vertical="center"/>
    </xf>
    <xf numFmtId="0" fontId="37" fillId="0" borderId="0" xfId="0" applyFont="1" applyAlignment="1">
      <alignment horizontal="center" vertical="center" wrapText="1"/>
    </xf>
    <xf numFmtId="17" fontId="37" fillId="7" borderId="3" xfId="0" applyNumberFormat="1" applyFont="1" applyFill="1" applyBorder="1" applyAlignment="1">
      <alignment horizontal="left" vertical="center" wrapText="1"/>
    </xf>
    <xf numFmtId="0" fontId="37" fillId="0" borderId="0" xfId="0" applyFont="1" applyAlignment="1">
      <alignment horizontal="left"/>
    </xf>
    <xf numFmtId="0" fontId="39" fillId="4" borderId="4" xfId="0" applyFont="1" applyFill="1" applyBorder="1" applyAlignment="1">
      <alignment horizontal="centerContinuous" vertical="center"/>
    </xf>
    <xf numFmtId="0" fontId="39" fillId="4" borderId="0" xfId="0" applyFont="1" applyFill="1" applyAlignment="1">
      <alignment horizontal="centerContinuous" vertical="center"/>
    </xf>
    <xf numFmtId="0" fontId="44" fillId="0" borderId="0" xfId="0" applyFont="1" applyAlignment="1">
      <alignment vertical="center"/>
    </xf>
    <xf numFmtId="0" fontId="39" fillId="6" borderId="3" xfId="0" applyFont="1" applyFill="1" applyBorder="1" applyAlignment="1">
      <alignment horizontal="center" vertical="center" wrapText="1"/>
    </xf>
    <xf numFmtId="0" fontId="39" fillId="6" borderId="5" xfId="0" applyFont="1" applyFill="1" applyBorder="1" applyAlignment="1">
      <alignment horizontal="center" vertical="center" wrapText="1"/>
    </xf>
    <xf numFmtId="17" fontId="37" fillId="7" borderId="3" xfId="0" applyNumberFormat="1" applyFont="1" applyFill="1" applyBorder="1" applyAlignment="1">
      <alignment horizontal="left" vertical="center"/>
    </xf>
    <xf numFmtId="164" fontId="37" fillId="7" borderId="3" xfId="0" applyNumberFormat="1" applyFont="1" applyFill="1" applyBorder="1" applyAlignment="1">
      <alignment horizontal="right" vertical="center"/>
    </xf>
    <xf numFmtId="164" fontId="37" fillId="7" borderId="3" xfId="0" applyNumberFormat="1" applyFont="1" applyFill="1" applyBorder="1" applyAlignment="1">
      <alignment horizontal="right" vertical="center" wrapText="1"/>
    </xf>
    <xf numFmtId="164" fontId="37" fillId="7" borderId="5" xfId="0" applyNumberFormat="1" applyFont="1" applyFill="1" applyBorder="1" applyAlignment="1">
      <alignment horizontal="right" vertical="center" wrapText="1"/>
    </xf>
    <xf numFmtId="17" fontId="37" fillId="0" borderId="3" xfId="0" applyNumberFormat="1" applyFont="1" applyBorder="1" applyAlignment="1">
      <alignment horizontal="left" vertical="center"/>
    </xf>
    <xf numFmtId="164" fontId="37" fillId="0" borderId="3" xfId="0" applyNumberFormat="1" applyFont="1" applyBorder="1" applyAlignment="1">
      <alignment horizontal="right" vertical="center"/>
    </xf>
    <xf numFmtId="164" fontId="37" fillId="0" borderId="3" xfId="0" applyNumberFormat="1" applyFont="1" applyBorder="1" applyAlignment="1">
      <alignment horizontal="right" vertical="center" wrapText="1"/>
    </xf>
    <xf numFmtId="164" fontId="37" fillId="0" borderId="5" xfId="0" applyNumberFormat="1" applyFont="1" applyBorder="1" applyAlignment="1">
      <alignment horizontal="right" vertical="center" wrapText="1"/>
    </xf>
    <xf numFmtId="164" fontId="37" fillId="0" borderId="3" xfId="0" applyNumberFormat="1" applyFont="1" applyBorder="1" applyAlignment="1">
      <alignment vertical="center" wrapText="1"/>
    </xf>
    <xf numFmtId="164" fontId="37" fillId="0" borderId="5" xfId="0" applyNumberFormat="1" applyFont="1" applyBorder="1" applyAlignment="1">
      <alignment vertical="center" wrapText="1"/>
    </xf>
    <xf numFmtId="164" fontId="37" fillId="7" borderId="3" xfId="0" applyNumberFormat="1" applyFont="1" applyFill="1" applyBorder="1" applyAlignment="1">
      <alignment vertical="center" wrapText="1"/>
    </xf>
    <xf numFmtId="0" fontId="37" fillId="7" borderId="7" xfId="0" applyFont="1" applyFill="1" applyBorder="1"/>
    <xf numFmtId="164" fontId="37" fillId="7" borderId="7" xfId="0" applyNumberFormat="1" applyFont="1" applyFill="1" applyBorder="1" applyAlignment="1">
      <alignment vertical="center" wrapText="1"/>
    </xf>
    <xf numFmtId="0" fontId="37" fillId="0" borderId="0" xfId="0" applyFont="1" applyAlignment="1">
      <alignment horizontal="left" vertical="center"/>
    </xf>
    <xf numFmtId="164" fontId="37" fillId="0" borderId="0" xfId="0" applyNumberFormat="1" applyFont="1"/>
    <xf numFmtId="0" fontId="46" fillId="0" borderId="0" xfId="0" applyFont="1" applyAlignment="1">
      <alignment horizontal="left" vertical="center"/>
    </xf>
    <xf numFmtId="0" fontId="46" fillId="0" borderId="0" xfId="0" applyFont="1" applyAlignment="1">
      <alignment vertical="center"/>
    </xf>
    <xf numFmtId="0" fontId="40" fillId="0" borderId="0" xfId="3" applyFont="1" applyAlignment="1">
      <alignment horizontal="left" vertical="center"/>
    </xf>
    <xf numFmtId="3" fontId="37" fillId="0" borderId="0" xfId="0" applyNumberFormat="1" applyFont="1" applyAlignment="1">
      <alignment vertical="center"/>
    </xf>
    <xf numFmtId="0" fontId="44" fillId="0" borderId="0" xfId="0" applyFont="1" applyAlignment="1">
      <alignment horizontal="center" vertical="center" wrapText="1"/>
    </xf>
    <xf numFmtId="0" fontId="44" fillId="0" borderId="0" xfId="0" applyFont="1" applyAlignment="1">
      <alignment horizontal="center" wrapText="1"/>
    </xf>
    <xf numFmtId="17" fontId="37" fillId="0" borderId="3" xfId="0" applyNumberFormat="1" applyFont="1" applyBorder="1" applyAlignment="1">
      <alignment horizontal="left" vertical="center" wrapText="1"/>
    </xf>
    <xf numFmtId="164" fontId="37" fillId="7" borderId="3" xfId="0" applyNumberFormat="1" applyFont="1" applyFill="1" applyBorder="1"/>
    <xf numFmtId="164" fontId="37" fillId="7" borderId="5" xfId="0" applyNumberFormat="1" applyFont="1" applyFill="1" applyBorder="1"/>
    <xf numFmtId="0" fontId="37" fillId="7" borderId="7" xfId="0" applyFont="1" applyFill="1" applyBorder="1" applyAlignment="1">
      <alignment vertical="center"/>
    </xf>
    <xf numFmtId="164" fontId="37" fillId="7" borderId="7" xfId="0" applyNumberFormat="1" applyFont="1" applyFill="1" applyBorder="1" applyAlignment="1">
      <alignment horizontal="right" vertical="center" wrapText="1"/>
    </xf>
    <xf numFmtId="0" fontId="37" fillId="0" borderId="0" xfId="0" applyFont="1" applyAlignment="1">
      <alignment horizontal="center" wrapText="1"/>
    </xf>
    <xf numFmtId="0" fontId="39" fillId="4" borderId="2" xfId="0" applyFont="1" applyFill="1" applyBorder="1" applyAlignment="1">
      <alignment horizontal="centerContinuous" vertical="center"/>
    </xf>
    <xf numFmtId="166" fontId="37" fillId="0" borderId="0" xfId="0" applyNumberFormat="1" applyFont="1" applyAlignment="1">
      <alignment vertical="center"/>
    </xf>
    <xf numFmtId="0" fontId="37" fillId="0" borderId="0" xfId="0" applyFont="1" applyAlignment="1">
      <alignment horizontal="right" vertical="center"/>
    </xf>
    <xf numFmtId="3" fontId="37" fillId="0" borderId="2" xfId="0" applyNumberFormat="1" applyFont="1" applyBorder="1" applyAlignment="1">
      <alignment horizontal="right" vertical="center"/>
    </xf>
    <xf numFmtId="0" fontId="39" fillId="4" borderId="3" xfId="0" applyFont="1" applyFill="1" applyBorder="1" applyAlignment="1">
      <alignment horizontal="centerContinuous" vertical="center" wrapText="1"/>
    </xf>
    <xf numFmtId="0" fontId="39" fillId="6" borderId="3" xfId="0" applyFont="1" applyFill="1" applyBorder="1" applyAlignment="1">
      <alignment horizontal="centerContinuous" vertical="center" wrapText="1"/>
    </xf>
    <xf numFmtId="0" fontId="39" fillId="6" borderId="5" xfId="0" applyFont="1" applyFill="1" applyBorder="1" applyAlignment="1">
      <alignment horizontal="centerContinuous" vertical="center" wrapText="1"/>
    </xf>
    <xf numFmtId="0" fontId="37" fillId="7" borderId="3" xfId="0" applyFont="1" applyFill="1" applyBorder="1" applyAlignment="1">
      <alignment vertical="center"/>
    </xf>
    <xf numFmtId="0" fontId="37" fillId="7" borderId="5" xfId="0" applyFont="1" applyFill="1" applyBorder="1" applyAlignment="1">
      <alignment vertical="center"/>
    </xf>
    <xf numFmtId="0" fontId="37" fillId="0" borderId="3" xfId="0" applyFont="1" applyBorder="1" applyAlignment="1">
      <alignment vertical="center"/>
    </xf>
    <xf numFmtId="0" fontId="37" fillId="0" borderId="5" xfId="0" applyFont="1" applyBorder="1" applyAlignment="1">
      <alignment vertical="center"/>
    </xf>
    <xf numFmtId="3" fontId="37" fillId="7" borderId="7" xfId="0" applyNumberFormat="1" applyFont="1" applyFill="1" applyBorder="1" applyAlignment="1">
      <alignment vertical="center"/>
    </xf>
    <xf numFmtId="0" fontId="39" fillId="4" borderId="4" xfId="0" applyFont="1" applyFill="1" applyBorder="1" applyAlignment="1">
      <alignment horizontal="centerContinuous" vertical="center" wrapText="1"/>
    </xf>
    <xf numFmtId="0" fontId="39" fillId="4" borderId="0" xfId="0" applyFont="1" applyFill="1" applyAlignment="1">
      <alignment horizontal="centerContinuous" vertical="center" wrapText="1"/>
    </xf>
    <xf numFmtId="0" fontId="37" fillId="0" borderId="0" xfId="0" applyFont="1" applyAlignment="1">
      <alignment horizontal="right" vertical="center" wrapText="1"/>
    </xf>
    <xf numFmtId="0" fontId="46" fillId="0" borderId="0" xfId="0" applyFont="1" applyAlignment="1">
      <alignment horizontal="right" vertical="center" wrapText="1"/>
    </xf>
    <xf numFmtId="0" fontId="46" fillId="0" borderId="0" xfId="0" applyFont="1"/>
    <xf numFmtId="49" fontId="37" fillId="7" borderId="3" xfId="0" applyNumberFormat="1" applyFont="1" applyFill="1" applyBorder="1" applyAlignment="1">
      <alignment horizontal="left" vertical="center" wrapText="1"/>
    </xf>
    <xf numFmtId="3" fontId="37" fillId="7" borderId="3" xfId="0" applyNumberFormat="1" applyFont="1" applyFill="1" applyBorder="1"/>
    <xf numFmtId="3" fontId="37" fillId="7" borderId="3" xfId="0" applyNumberFormat="1" applyFont="1" applyFill="1" applyBorder="1" applyAlignment="1">
      <alignment wrapText="1"/>
    </xf>
    <xf numFmtId="3" fontId="37" fillId="7" borderId="5" xfId="0" applyNumberFormat="1" applyFont="1" applyFill="1" applyBorder="1" applyAlignment="1">
      <alignment horizontal="right" wrapText="1"/>
    </xf>
    <xf numFmtId="3" fontId="37" fillId="7" borderId="5" xfId="0" applyNumberFormat="1" applyFont="1" applyFill="1" applyBorder="1" applyAlignment="1">
      <alignment horizontal="right" vertical="center" wrapText="1"/>
    </xf>
    <xf numFmtId="49" fontId="37" fillId="0" borderId="3" xfId="0" applyNumberFormat="1" applyFont="1" applyBorder="1" applyAlignment="1">
      <alignment horizontal="left" vertical="center" wrapText="1"/>
    </xf>
    <xf numFmtId="3" fontId="37" fillId="0" borderId="3" xfId="0" applyNumberFormat="1" applyFont="1" applyBorder="1"/>
    <xf numFmtId="3" fontId="37" fillId="0" borderId="3" xfId="0" applyNumberFormat="1" applyFont="1" applyBorder="1" applyAlignment="1">
      <alignment wrapText="1"/>
    </xf>
    <xf numFmtId="3" fontId="37" fillId="0" borderId="5" xfId="0" applyNumberFormat="1" applyFont="1" applyBorder="1" applyAlignment="1">
      <alignment horizontal="right" wrapText="1"/>
    </xf>
    <xf numFmtId="3" fontId="37" fillId="0" borderId="5" xfId="0" applyNumberFormat="1" applyFont="1" applyBorder="1" applyAlignment="1">
      <alignment horizontal="right" vertical="center" wrapText="1"/>
    </xf>
    <xf numFmtId="3" fontId="37" fillId="7" borderId="5" xfId="0" applyNumberFormat="1" applyFont="1" applyFill="1" applyBorder="1" applyAlignment="1">
      <alignment horizontal="right"/>
    </xf>
    <xf numFmtId="3" fontId="37" fillId="0" borderId="5" xfId="0" applyNumberFormat="1" applyFont="1" applyBorder="1" applyAlignment="1">
      <alignment horizontal="right"/>
    </xf>
    <xf numFmtId="0" fontId="34" fillId="0" borderId="3" xfId="3" applyFont="1" applyBorder="1" applyAlignment="1">
      <alignment horizontal="left"/>
    </xf>
    <xf numFmtId="3" fontId="37" fillId="0" borderId="5" xfId="0" applyNumberFormat="1" applyFont="1" applyBorder="1" applyAlignment="1">
      <alignment vertical="center"/>
    </xf>
    <xf numFmtId="0" fontId="37" fillId="7" borderId="7" xfId="0" applyFont="1" applyFill="1" applyBorder="1" applyAlignment="1">
      <alignment horizontal="left"/>
    </xf>
    <xf numFmtId="3" fontId="37" fillId="7" borderId="7" xfId="0" applyNumberFormat="1" applyFont="1" applyFill="1" applyBorder="1"/>
    <xf numFmtId="3" fontId="37" fillId="7" borderId="2" xfId="0" applyNumberFormat="1" applyFont="1" applyFill="1" applyBorder="1" applyAlignment="1">
      <alignment horizontal="right"/>
    </xf>
    <xf numFmtId="0" fontId="47" fillId="0" borderId="0" xfId="0" applyFont="1" applyAlignment="1">
      <alignment horizontal="left"/>
    </xf>
    <xf numFmtId="3" fontId="37" fillId="7" borderId="3" xfId="0" applyNumberFormat="1" applyFont="1" applyFill="1" applyBorder="1" applyAlignment="1">
      <alignment horizontal="right" vertical="center" wrapText="1"/>
    </xf>
    <xf numFmtId="3" fontId="37" fillId="0" borderId="3" xfId="0" applyNumberFormat="1" applyFont="1" applyBorder="1" applyAlignment="1">
      <alignment horizontal="right" vertical="center"/>
    </xf>
    <xf numFmtId="3" fontId="37" fillId="0" borderId="5" xfId="0" applyNumberFormat="1" applyFont="1" applyBorder="1" applyAlignment="1">
      <alignment horizontal="right" vertical="center"/>
    </xf>
    <xf numFmtId="3" fontId="37" fillId="7" borderId="5" xfId="0" applyNumberFormat="1" applyFont="1" applyFill="1" applyBorder="1" applyAlignment="1">
      <alignment vertical="center"/>
    </xf>
    <xf numFmtId="3" fontId="37" fillId="7" borderId="3" xfId="0" applyNumberFormat="1" applyFont="1" applyFill="1" applyBorder="1" applyAlignment="1">
      <alignment horizontal="right" vertical="center"/>
    </xf>
    <xf numFmtId="3" fontId="37" fillId="7" borderId="5" xfId="0" applyNumberFormat="1" applyFont="1" applyFill="1" applyBorder="1" applyAlignment="1">
      <alignment horizontal="right" vertical="center"/>
    </xf>
    <xf numFmtId="3" fontId="37" fillId="0" borderId="7" xfId="0" applyNumberFormat="1" applyFont="1" applyBorder="1" applyAlignment="1">
      <alignment horizontal="right" vertical="center"/>
    </xf>
    <xf numFmtId="3" fontId="37" fillId="0" borderId="2" xfId="0" applyNumberFormat="1" applyFont="1" applyBorder="1" applyAlignment="1">
      <alignment vertical="center"/>
    </xf>
    <xf numFmtId="0" fontId="47" fillId="0" borderId="0" xfId="0" applyFont="1" applyAlignment="1">
      <alignment horizontal="left" vertical="center"/>
    </xf>
    <xf numFmtId="164" fontId="37" fillId="0" borderId="3" xfId="0" applyNumberFormat="1" applyFont="1" applyBorder="1"/>
    <xf numFmtId="164" fontId="37" fillId="0" borderId="5" xfId="0" applyNumberFormat="1" applyFont="1" applyBorder="1"/>
    <xf numFmtId="17" fontId="37" fillId="7" borderId="7" xfId="0" applyNumberFormat="1" applyFont="1" applyFill="1" applyBorder="1" applyAlignment="1">
      <alignment horizontal="left" vertical="center" wrapText="1"/>
    </xf>
    <xf numFmtId="164" fontId="37" fillId="7" borderId="7" xfId="0" applyNumberFormat="1" applyFont="1" applyFill="1" applyBorder="1"/>
    <xf numFmtId="164" fontId="37" fillId="0" borderId="3" xfId="0" applyNumberFormat="1" applyFont="1" applyBorder="1" applyAlignment="1">
      <alignment vertical="center"/>
    </xf>
    <xf numFmtId="164" fontId="37" fillId="0" borderId="5" xfId="0" applyNumberFormat="1" applyFont="1" applyBorder="1" applyAlignment="1">
      <alignment vertical="center"/>
    </xf>
    <xf numFmtId="164" fontId="37" fillId="7" borderId="3" xfId="0" applyNumberFormat="1" applyFont="1" applyFill="1" applyBorder="1" applyAlignment="1">
      <alignment vertical="center"/>
    </xf>
    <xf numFmtId="164" fontId="37" fillId="7" borderId="5" xfId="0" applyNumberFormat="1" applyFont="1" applyFill="1" applyBorder="1" applyAlignment="1">
      <alignment vertical="center"/>
    </xf>
    <xf numFmtId="164" fontId="37" fillId="7" borderId="7" xfId="0" applyNumberFormat="1" applyFont="1" applyFill="1" applyBorder="1" applyAlignment="1">
      <alignment vertical="center"/>
    </xf>
    <xf numFmtId="0" fontId="50" fillId="0" borderId="0" xfId="0" applyFont="1" applyAlignment="1">
      <alignment vertical="center"/>
    </xf>
    <xf numFmtId="0" fontId="39" fillId="4" borderId="7" xfId="0" applyFont="1" applyFill="1" applyBorder="1" applyAlignment="1">
      <alignment horizontal="centerContinuous" vertical="center" wrapText="1"/>
    </xf>
    <xf numFmtId="0" fontId="37" fillId="4" borderId="8" xfId="0" applyFont="1" applyFill="1" applyBorder="1" applyAlignment="1">
      <alignment horizontal="centerContinuous" vertical="center" wrapText="1"/>
    </xf>
    <xf numFmtId="0" fontId="37" fillId="4" borderId="6" xfId="0" applyFont="1" applyFill="1" applyBorder="1" applyAlignment="1">
      <alignment horizontal="centerContinuous" vertical="center" wrapText="1"/>
    </xf>
    <xf numFmtId="0" fontId="37" fillId="7" borderId="3" xfId="0" applyFont="1" applyFill="1" applyBorder="1" applyAlignment="1">
      <alignment horizontal="right" vertical="center" wrapText="1"/>
    </xf>
    <xf numFmtId="3" fontId="37" fillId="0" borderId="3" xfId="0" applyNumberFormat="1" applyFont="1" applyBorder="1" applyAlignment="1">
      <alignment horizontal="right" vertical="center" wrapText="1"/>
    </xf>
    <xf numFmtId="0" fontId="37" fillId="0" borderId="3" xfId="0" applyFont="1" applyBorder="1" applyAlignment="1">
      <alignment horizontal="right" vertical="center" wrapText="1"/>
    </xf>
    <xf numFmtId="0" fontId="34" fillId="7" borderId="3" xfId="3" applyFont="1" applyFill="1" applyBorder="1" applyAlignment="1">
      <alignment horizontal="left" vertical="center"/>
    </xf>
    <xf numFmtId="3" fontId="34" fillId="7" borderId="3" xfId="0" applyNumberFormat="1" applyFont="1" applyFill="1" applyBorder="1" applyAlignment="1">
      <alignment vertical="center"/>
    </xf>
    <xf numFmtId="0" fontId="34" fillId="0" borderId="0" xfId="0" applyFont="1" applyAlignment="1">
      <alignment vertical="center"/>
    </xf>
    <xf numFmtId="3" fontId="37" fillId="0" borderId="3" xfId="0" applyNumberFormat="1" applyFont="1" applyBorder="1" applyAlignment="1">
      <alignment vertical="center"/>
    </xf>
    <xf numFmtId="3" fontId="37" fillId="0" borderId="7" xfId="0" applyNumberFormat="1" applyFont="1" applyBorder="1" applyAlignment="1">
      <alignment vertical="center"/>
    </xf>
    <xf numFmtId="0" fontId="44" fillId="0" borderId="0" xfId="0" applyFont="1" applyAlignment="1">
      <alignment horizontal="center" vertical="center"/>
    </xf>
    <xf numFmtId="3" fontId="37" fillId="7" borderId="3" xfId="0" applyNumberFormat="1" applyFont="1" applyFill="1" applyBorder="1" applyAlignment="1">
      <alignment vertical="center"/>
    </xf>
    <xf numFmtId="0" fontId="37" fillId="0" borderId="7" xfId="0" applyFont="1" applyBorder="1" applyAlignment="1">
      <alignment vertical="center"/>
    </xf>
    <xf numFmtId="3" fontId="37" fillId="7" borderId="24" xfId="0" applyNumberFormat="1" applyFont="1" applyFill="1" applyBorder="1" applyAlignment="1">
      <alignment vertical="center"/>
    </xf>
    <xf numFmtId="3" fontId="46" fillId="0" borderId="0" xfId="0" applyNumberFormat="1" applyFont="1" applyAlignment="1">
      <alignment vertical="center"/>
    </xf>
    <xf numFmtId="0" fontId="49" fillId="0" borderId="0" xfId="0" applyFont="1" applyAlignment="1">
      <alignment horizontal="left" vertical="center"/>
    </xf>
    <xf numFmtId="0" fontId="39" fillId="4" borderId="3" xfId="0" applyFont="1" applyFill="1" applyBorder="1" applyAlignment="1">
      <alignment horizontal="center" vertical="center"/>
    </xf>
    <xf numFmtId="0" fontId="39" fillId="6" borderId="3" xfId="0" applyFont="1" applyFill="1" applyBorder="1" applyAlignment="1">
      <alignment horizontal="center" vertical="center"/>
    </xf>
    <xf numFmtId="49" fontId="37" fillId="7" borderId="3" xfId="0" applyNumberFormat="1" applyFont="1" applyFill="1" applyBorder="1" applyAlignment="1">
      <alignment horizontal="left" vertical="center"/>
    </xf>
    <xf numFmtId="0" fontId="37" fillId="7" borderId="3" xfId="0" applyFont="1" applyFill="1" applyBorder="1" applyAlignment="1">
      <alignment horizontal="right" vertical="center"/>
    </xf>
    <xf numFmtId="0" fontId="37" fillId="7" borderId="5" xfId="0" applyFont="1" applyFill="1" applyBorder="1" applyAlignment="1">
      <alignment horizontal="right" vertical="center"/>
    </xf>
    <xf numFmtId="49" fontId="37" fillId="0" borderId="3" xfId="0" applyNumberFormat="1" applyFont="1" applyBorder="1" applyAlignment="1">
      <alignment horizontal="left" vertical="center"/>
    </xf>
    <xf numFmtId="0" fontId="37" fillId="0" borderId="3" xfId="0" applyFont="1" applyBorder="1" applyAlignment="1">
      <alignment horizontal="right" vertical="center"/>
    </xf>
    <xf numFmtId="0" fontId="37" fillId="0" borderId="5" xfId="0" applyFont="1" applyBorder="1" applyAlignment="1">
      <alignment horizontal="right" vertical="center"/>
    </xf>
    <xf numFmtId="0" fontId="37" fillId="7" borderId="3" xfId="0" applyFont="1" applyFill="1" applyBorder="1"/>
    <xf numFmtId="0" fontId="37" fillId="0" borderId="3" xfId="0" applyFont="1" applyBorder="1"/>
    <xf numFmtId="49" fontId="37" fillId="0" borderId="7" xfId="0" applyNumberFormat="1" applyFont="1" applyBorder="1" applyAlignment="1">
      <alignment horizontal="left" vertical="center"/>
    </xf>
    <xf numFmtId="0" fontId="37" fillId="0" borderId="7" xfId="0" applyFont="1" applyBorder="1" applyAlignment="1">
      <alignment horizontal="right" vertical="center"/>
    </xf>
    <xf numFmtId="0" fontId="37" fillId="0" borderId="2" xfId="0" applyFont="1" applyBorder="1" applyAlignment="1">
      <alignment horizontal="right" vertical="center"/>
    </xf>
    <xf numFmtId="0" fontId="37" fillId="7" borderId="5" xfId="0" applyFont="1" applyFill="1" applyBorder="1"/>
    <xf numFmtId="0" fontId="37" fillId="0" borderId="5" xfId="0" applyFont="1" applyBorder="1"/>
    <xf numFmtId="166" fontId="39" fillId="6" borderId="3" xfId="0" applyNumberFormat="1" applyFont="1" applyFill="1" applyBorder="1" applyAlignment="1">
      <alignment horizontal="center" vertical="center" wrapText="1"/>
    </xf>
    <xf numFmtId="166" fontId="39" fillId="6" borderId="5" xfId="0" applyNumberFormat="1" applyFont="1" applyFill="1" applyBorder="1" applyAlignment="1">
      <alignment horizontal="center" vertical="center" wrapText="1"/>
    </xf>
    <xf numFmtId="166" fontId="37" fillId="7" borderId="3" xfId="0" applyNumberFormat="1" applyFont="1" applyFill="1" applyBorder="1" applyAlignment="1">
      <alignment horizontal="right" vertical="center" wrapText="1"/>
    </xf>
    <xf numFmtId="166" fontId="37" fillId="7" borderId="5" xfId="0" applyNumberFormat="1" applyFont="1" applyFill="1" applyBorder="1" applyAlignment="1">
      <alignment horizontal="right" vertical="center" wrapText="1"/>
    </xf>
    <xf numFmtId="166" fontId="37" fillId="0" borderId="3" xfId="0" applyNumberFormat="1" applyFont="1" applyBorder="1" applyAlignment="1">
      <alignment horizontal="right" vertical="center" wrapText="1"/>
    </xf>
    <xf numFmtId="166" fontId="37" fillId="0" borderId="5" xfId="0" applyNumberFormat="1" applyFont="1" applyBorder="1" applyAlignment="1">
      <alignment horizontal="right" vertical="center" wrapText="1"/>
    </xf>
    <xf numFmtId="166" fontId="37" fillId="7" borderId="7" xfId="0" applyNumberFormat="1" applyFont="1" applyFill="1" applyBorder="1" applyAlignment="1">
      <alignment horizontal="right"/>
    </xf>
    <xf numFmtId="1" fontId="37" fillId="7" borderId="3" xfId="0" applyNumberFormat="1" applyFont="1" applyFill="1" applyBorder="1" applyAlignment="1">
      <alignment horizontal="right" vertical="center" wrapText="1"/>
    </xf>
    <xf numFmtId="0" fontId="37" fillId="7" borderId="5" xfId="0" applyFont="1" applyFill="1" applyBorder="1" applyAlignment="1">
      <alignment horizontal="right" vertical="center" wrapText="1"/>
    </xf>
    <xf numFmtId="0" fontId="37" fillId="0" borderId="5" xfId="0" applyFont="1" applyBorder="1" applyAlignment="1">
      <alignment horizontal="right" vertical="center" wrapText="1"/>
    </xf>
    <xf numFmtId="1" fontId="37" fillId="0" borderId="3" xfId="0" applyNumberFormat="1" applyFont="1" applyBorder="1" applyAlignment="1">
      <alignment horizontal="right" vertical="center" wrapText="1"/>
    </xf>
    <xf numFmtId="1" fontId="37" fillId="0" borderId="5" xfId="0" applyNumberFormat="1" applyFont="1" applyBorder="1" applyAlignment="1">
      <alignment horizontal="right" vertical="center" wrapText="1"/>
    </xf>
    <xf numFmtId="1" fontId="37" fillId="7" borderId="5" xfId="0" applyNumberFormat="1" applyFont="1" applyFill="1" applyBorder="1" applyAlignment="1">
      <alignment horizontal="right" vertical="center" wrapText="1"/>
    </xf>
    <xf numFmtId="3" fontId="37" fillId="7" borderId="7" xfId="0" applyNumberFormat="1" applyFont="1" applyFill="1" applyBorder="1" applyAlignment="1">
      <alignment horizontal="right" vertical="center" wrapText="1"/>
    </xf>
    <xf numFmtId="164" fontId="37" fillId="7" borderId="3" xfId="4" applyNumberFormat="1" applyFont="1" applyFill="1" applyBorder="1" applyAlignment="1">
      <alignment vertical="center" wrapText="1"/>
    </xf>
    <xf numFmtId="164" fontId="37" fillId="7" borderId="5" xfId="4" applyNumberFormat="1" applyFont="1" applyFill="1" applyBorder="1" applyAlignment="1">
      <alignment vertical="center" wrapText="1"/>
    </xf>
    <xf numFmtId="164" fontId="37" fillId="0" borderId="3" xfId="4" applyNumberFormat="1" applyFont="1" applyBorder="1" applyAlignment="1">
      <alignment vertical="center" wrapText="1"/>
    </xf>
    <xf numFmtId="164" fontId="37" fillId="0" borderId="5" xfId="4" applyNumberFormat="1" applyFont="1" applyBorder="1" applyAlignment="1">
      <alignment vertical="center" wrapText="1"/>
    </xf>
    <xf numFmtId="165" fontId="37" fillId="7" borderId="3" xfId="4" applyNumberFormat="1" applyFont="1" applyFill="1" applyBorder="1" applyAlignment="1">
      <alignment vertical="center" wrapText="1"/>
    </xf>
    <xf numFmtId="165" fontId="37" fillId="7" borderId="5" xfId="4" applyNumberFormat="1" applyFont="1" applyFill="1" applyBorder="1" applyAlignment="1">
      <alignment vertical="center" wrapText="1"/>
    </xf>
    <xf numFmtId="165" fontId="37" fillId="0" borderId="3" xfId="4" applyNumberFormat="1" applyFont="1" applyBorder="1" applyAlignment="1">
      <alignment vertical="center" wrapText="1"/>
    </xf>
    <xf numFmtId="165" fontId="37" fillId="0" borderId="5" xfId="4" applyNumberFormat="1" applyFont="1" applyBorder="1" applyAlignment="1">
      <alignment vertical="center" wrapText="1"/>
    </xf>
    <xf numFmtId="165" fontId="37" fillId="0" borderId="3" xfId="4" applyNumberFormat="1" applyFont="1" applyBorder="1"/>
    <xf numFmtId="3" fontId="37" fillId="7" borderId="3" xfId="4" applyNumberFormat="1" applyFont="1" applyFill="1" applyBorder="1" applyAlignment="1">
      <alignment vertical="center" wrapText="1"/>
    </xf>
    <xf numFmtId="3" fontId="37" fillId="7" borderId="5" xfId="4" applyNumberFormat="1" applyFont="1" applyFill="1" applyBorder="1" applyAlignment="1">
      <alignment vertical="center" wrapText="1"/>
    </xf>
    <xf numFmtId="3" fontId="37" fillId="0" borderId="3" xfId="4" applyNumberFormat="1" applyFont="1" applyBorder="1" applyAlignment="1">
      <alignment vertical="center" wrapText="1"/>
    </xf>
    <xf numFmtId="3" fontId="37" fillId="0" borderId="5" xfId="4" applyNumberFormat="1" applyFont="1" applyBorder="1" applyAlignment="1">
      <alignment vertical="center" wrapText="1"/>
    </xf>
    <xf numFmtId="3" fontId="37" fillId="0" borderId="3" xfId="4" applyNumberFormat="1" applyFont="1" applyBorder="1" applyAlignment="1">
      <alignment vertical="center"/>
    </xf>
    <xf numFmtId="3" fontId="37" fillId="0" borderId="5" xfId="4" applyNumberFormat="1" applyFont="1" applyBorder="1" applyAlignment="1">
      <alignment vertical="center"/>
    </xf>
    <xf numFmtId="3" fontId="37" fillId="7" borderId="3" xfId="4" applyNumberFormat="1" applyFont="1" applyFill="1" applyBorder="1" applyAlignment="1">
      <alignment vertical="center"/>
    </xf>
    <xf numFmtId="3" fontId="37" fillId="7" borderId="5" xfId="4" applyNumberFormat="1" applyFont="1" applyFill="1" applyBorder="1" applyAlignment="1">
      <alignment vertical="center"/>
    </xf>
    <xf numFmtId="3" fontId="37" fillId="7" borderId="7" xfId="4" applyNumberFormat="1" applyFont="1" applyFill="1" applyBorder="1" applyAlignment="1">
      <alignment vertical="center"/>
    </xf>
    <xf numFmtId="166" fontId="37" fillId="7" borderId="3" xfId="0" applyNumberFormat="1" applyFont="1" applyFill="1" applyBorder="1" applyAlignment="1">
      <alignment vertical="center"/>
    </xf>
    <xf numFmtId="166" fontId="37" fillId="0" borderId="7" xfId="0" applyNumberFormat="1" applyFont="1" applyBorder="1" applyAlignment="1">
      <alignment vertical="center"/>
    </xf>
    <xf numFmtId="166" fontId="37" fillId="0" borderId="7" xfId="0" applyNumberFormat="1" applyFont="1" applyBorder="1" applyAlignment="1">
      <alignment horizontal="right" vertical="center" wrapText="1"/>
    </xf>
    <xf numFmtId="166" fontId="37" fillId="0" borderId="3" xfId="0" applyNumberFormat="1" applyFont="1" applyBorder="1" applyAlignment="1">
      <alignment vertical="center"/>
    </xf>
    <xf numFmtId="0" fontId="52" fillId="0" borderId="0" xfId="0" applyFont="1" applyAlignment="1">
      <alignment vertical="center"/>
    </xf>
    <xf numFmtId="0" fontId="35" fillId="4" borderId="7" xfId="0" applyFont="1" applyFill="1" applyBorder="1" applyAlignment="1">
      <alignment horizontal="centerContinuous" vertical="center"/>
    </xf>
    <xf numFmtId="0" fontId="35" fillId="4" borderId="8" xfId="0" applyFont="1" applyFill="1" applyBorder="1" applyAlignment="1">
      <alignment horizontal="centerContinuous" vertical="center"/>
    </xf>
    <xf numFmtId="0" fontId="35" fillId="4" borderId="6" xfId="0" applyFont="1" applyFill="1" applyBorder="1" applyAlignment="1">
      <alignment horizontal="centerContinuous" vertical="center"/>
    </xf>
    <xf numFmtId="165" fontId="37" fillId="0" borderId="7" xfId="4" applyNumberFormat="1" applyFont="1" applyBorder="1"/>
    <xf numFmtId="165" fontId="45" fillId="0" borderId="2" xfId="4" applyNumberFormat="1" applyFont="1" applyBorder="1" applyAlignment="1">
      <alignment horizontal="right" vertical="center"/>
    </xf>
    <xf numFmtId="0" fontId="51" fillId="0" borderId="0" xfId="0" applyFont="1" applyAlignment="1">
      <alignment vertical="center" wrapText="1" shrinkToFit="1"/>
    </xf>
    <xf numFmtId="0" fontId="53" fillId="2" borderId="0" xfId="0" applyFont="1" applyFill="1" applyAlignment="1">
      <alignment vertical="center"/>
    </xf>
    <xf numFmtId="0" fontId="34" fillId="3" borderId="2" xfId="0" applyFont="1" applyFill="1" applyBorder="1" applyAlignment="1">
      <alignment horizontal="left" vertical="center" wrapText="1"/>
    </xf>
    <xf numFmtId="0" fontId="34" fillId="2" borderId="2" xfId="1" applyFont="1" applyFill="1" applyBorder="1" applyAlignment="1">
      <alignment horizontal="left" vertical="center" wrapText="1"/>
    </xf>
    <xf numFmtId="0" fontId="51" fillId="2" borderId="0" xfId="0" applyFont="1" applyFill="1" applyAlignment="1">
      <alignment vertical="center" wrapText="1" shrinkToFit="1"/>
    </xf>
    <xf numFmtId="0" fontId="37" fillId="2" borderId="0" xfId="0" applyFont="1" applyFill="1" applyAlignment="1">
      <alignment vertical="center"/>
    </xf>
    <xf numFmtId="0" fontId="34" fillId="3" borderId="2" xfId="0" applyFont="1" applyFill="1" applyBorder="1" applyAlignment="1">
      <alignment horizontal="left" vertical="center"/>
    </xf>
    <xf numFmtId="14" fontId="34" fillId="2" borderId="2" xfId="1" applyNumberFormat="1" applyFont="1" applyFill="1" applyBorder="1" applyAlignment="1">
      <alignment horizontal="left" vertical="center" wrapText="1"/>
    </xf>
    <xf numFmtId="0" fontId="37" fillId="2" borderId="2" xfId="0" applyFont="1" applyFill="1" applyBorder="1" applyAlignment="1">
      <alignment vertical="center"/>
    </xf>
    <xf numFmtId="0" fontId="34" fillId="3" borderId="2" xfId="1" applyFont="1" applyFill="1" applyBorder="1" applyAlignment="1">
      <alignment horizontal="left" vertical="center" wrapText="1"/>
    </xf>
    <xf numFmtId="0" fontId="34" fillId="2" borderId="2" xfId="1" applyFont="1" applyFill="1" applyBorder="1" applyAlignment="1">
      <alignment horizontal="left" vertical="center"/>
    </xf>
    <xf numFmtId="0" fontId="55" fillId="2" borderId="2" xfId="1" applyFont="1" applyFill="1" applyBorder="1" applyAlignment="1">
      <alignment vertical="center"/>
    </xf>
    <xf numFmtId="0" fontId="34" fillId="2" borderId="2" xfId="1" quotePrefix="1" applyFont="1" applyFill="1" applyBorder="1" applyAlignment="1">
      <alignment horizontal="left" vertical="center" wrapText="1"/>
    </xf>
    <xf numFmtId="0" fontId="51" fillId="2" borderId="2" xfId="1" applyFont="1" applyFill="1" applyBorder="1" applyAlignment="1">
      <alignment horizontal="left" vertical="center" wrapText="1"/>
    </xf>
    <xf numFmtId="0" fontId="40" fillId="0" borderId="0" xfId="0" applyFont="1" applyAlignment="1">
      <alignment horizontal="left" vertical="center"/>
    </xf>
    <xf numFmtId="0" fontId="16" fillId="7" borderId="3" xfId="47" applyFill="1" applyBorder="1" applyAlignment="1">
      <alignment horizontal="right" vertical="center"/>
    </xf>
    <xf numFmtId="0" fontId="16" fillId="0" borderId="3" xfId="47" applyBorder="1" applyAlignment="1">
      <alignment horizontal="right" vertical="center"/>
    </xf>
    <xf numFmtId="0" fontId="16" fillId="7" borderId="5" xfId="47" applyFill="1" applyBorder="1" applyAlignment="1">
      <alignment horizontal="right" vertical="center"/>
    </xf>
    <xf numFmtId="0" fontId="16" fillId="0" borderId="5" xfId="47" applyBorder="1" applyAlignment="1">
      <alignment horizontal="right" vertical="center"/>
    </xf>
    <xf numFmtId="0" fontId="16" fillId="0" borderId="7" xfId="47" applyBorder="1" applyAlignment="1">
      <alignment horizontal="right" vertical="center"/>
    </xf>
    <xf numFmtId="0" fontId="16" fillId="0" borderId="2" xfId="47" applyBorder="1" applyAlignment="1">
      <alignment horizontal="right" vertical="center"/>
    </xf>
    <xf numFmtId="0" fontId="46" fillId="0" borderId="0" xfId="0" applyFont="1" applyAlignment="1">
      <alignment horizontal="left"/>
    </xf>
    <xf numFmtId="0" fontId="39" fillId="4" borderId="4" xfId="49" applyFont="1" applyFill="1" applyBorder="1" applyAlignment="1">
      <alignment horizontal="centerContinuous" vertical="center" wrapText="1"/>
    </xf>
    <xf numFmtId="0" fontId="39" fillId="4" borderId="0" xfId="49" applyFont="1" applyFill="1" applyAlignment="1">
      <alignment horizontal="centerContinuous" vertical="center" wrapText="1"/>
    </xf>
    <xf numFmtId="0" fontId="46" fillId="0" borderId="0" xfId="0" applyFont="1" applyAlignment="1">
      <alignment horizontal="center" vertical="center" wrapText="1"/>
    </xf>
    <xf numFmtId="0" fontId="56" fillId="6" borderId="3" xfId="0" applyFont="1" applyFill="1" applyBorder="1" applyAlignment="1">
      <alignment horizontal="center" vertical="center" wrapText="1"/>
    </xf>
    <xf numFmtId="0" fontId="46" fillId="0" borderId="0" xfId="0" applyFont="1" applyAlignment="1">
      <alignment horizontal="center" wrapText="1"/>
    </xf>
    <xf numFmtId="0" fontId="56" fillId="6" borderId="5" xfId="0" applyFont="1" applyFill="1" applyBorder="1" applyAlignment="1">
      <alignment horizontal="center" vertical="center" wrapText="1"/>
    </xf>
    <xf numFmtId="0" fontId="57" fillId="6" borderId="3" xfId="0" applyFont="1" applyFill="1" applyBorder="1" applyAlignment="1">
      <alignment horizontal="center" vertical="center" wrapText="1"/>
    </xf>
    <xf numFmtId="0" fontId="57" fillId="6" borderId="5" xfId="0" applyFont="1" applyFill="1" applyBorder="1" applyAlignment="1">
      <alignment horizontal="center" vertical="center" wrapText="1"/>
    </xf>
    <xf numFmtId="0" fontId="50" fillId="0" borderId="0" xfId="0" applyFont="1" applyAlignment="1">
      <alignment horizontal="center" vertical="center" wrapText="1"/>
    </xf>
    <xf numFmtId="0" fontId="58" fillId="0" borderId="0" xfId="0" applyFont="1" applyAlignment="1">
      <alignment horizontal="left" vertical="center"/>
    </xf>
    <xf numFmtId="0" fontId="48" fillId="0" borderId="0" xfId="0" applyFont="1" applyAlignment="1">
      <alignment horizontal="left" vertical="center"/>
    </xf>
    <xf numFmtId="0" fontId="59" fillId="0" borderId="0" xfId="3" applyFont="1" applyAlignment="1">
      <alignment horizontal="left"/>
    </xf>
    <xf numFmtId="0" fontId="59" fillId="0" borderId="0" xfId="3" applyFont="1" applyAlignment="1">
      <alignment horizontal="left" vertical="center"/>
    </xf>
    <xf numFmtId="0" fontId="46" fillId="0" borderId="0" xfId="0" applyFont="1" applyAlignment="1">
      <alignment vertical="center" wrapText="1"/>
    </xf>
    <xf numFmtId="3" fontId="37" fillId="7" borderId="7" xfId="0" applyNumberFormat="1" applyFont="1" applyFill="1" applyBorder="1" applyAlignment="1">
      <alignment horizontal="right" vertical="center"/>
    </xf>
    <xf numFmtId="166" fontId="37" fillId="7" borderId="3" xfId="0" applyNumberFormat="1" applyFont="1" applyFill="1" applyBorder="1" applyAlignment="1">
      <alignment horizontal="right" vertical="center"/>
    </xf>
    <xf numFmtId="166" fontId="37" fillId="0" borderId="3" xfId="0" applyNumberFormat="1" applyFont="1" applyBorder="1" applyAlignment="1">
      <alignment horizontal="right" vertical="center"/>
    </xf>
    <xf numFmtId="166" fontId="37" fillId="7" borderId="7" xfId="0" applyNumberFormat="1" applyFont="1" applyFill="1" applyBorder="1" applyAlignment="1">
      <alignment horizontal="right" vertical="center"/>
    </xf>
    <xf numFmtId="0" fontId="39" fillId="4" borderId="5" xfId="0" applyFont="1" applyFill="1" applyBorder="1" applyAlignment="1">
      <alignment horizontal="centerContinuous" vertical="center"/>
    </xf>
    <xf numFmtId="0" fontId="39" fillId="4" borderId="1" xfId="0" applyFont="1" applyFill="1" applyBorder="1" applyAlignment="1">
      <alignment horizontal="centerContinuous" vertical="center"/>
    </xf>
    <xf numFmtId="0" fontId="61" fillId="0" borderId="13" xfId="3" applyFont="1" applyBorder="1" applyAlignment="1">
      <alignment horizontal="center" vertical="center"/>
    </xf>
    <xf numFmtId="0" fontId="37" fillId="0" borderId="25" xfId="0" applyFont="1" applyBorder="1" applyAlignment="1">
      <alignment horizontal="center" vertical="center"/>
    </xf>
    <xf numFmtId="0" fontId="37" fillId="0" borderId="25" xfId="0" applyFont="1" applyBorder="1" applyAlignment="1">
      <alignment vertical="center" wrapText="1"/>
    </xf>
    <xf numFmtId="0" fontId="40" fillId="0" borderId="25" xfId="3" applyFont="1" applyBorder="1" applyAlignment="1">
      <alignment horizontal="center" vertical="center"/>
    </xf>
    <xf numFmtId="0" fontId="43" fillId="0" borderId="26" xfId="0" applyFont="1" applyBorder="1" applyAlignment="1">
      <alignment horizontal="centerContinuous" vertical="center"/>
    </xf>
    <xf numFmtId="0" fontId="37" fillId="0" borderId="27" xfId="0" applyFont="1" applyBorder="1" applyAlignment="1">
      <alignment horizontal="centerContinuous" vertical="center" wrapText="1"/>
    </xf>
    <xf numFmtId="0" fontId="37" fillId="0" borderId="27" xfId="0" applyFont="1" applyBorder="1" applyAlignment="1">
      <alignment horizontal="centerContinuous" vertical="center"/>
    </xf>
    <xf numFmtId="0" fontId="37" fillId="0" borderId="28" xfId="0" applyFont="1" applyBorder="1" applyAlignment="1">
      <alignment horizontal="centerContinuous" vertical="center"/>
    </xf>
    <xf numFmtId="1" fontId="37" fillId="7" borderId="7" xfId="0" applyNumberFormat="1" applyFont="1" applyFill="1" applyBorder="1" applyAlignment="1">
      <alignment vertical="center"/>
    </xf>
    <xf numFmtId="164" fontId="37" fillId="0" borderId="3" xfId="4" applyNumberFormat="1" applyFont="1" applyBorder="1" applyAlignment="1">
      <alignment vertical="center"/>
    </xf>
    <xf numFmtId="164" fontId="37" fillId="0" borderId="5" xfId="4" applyNumberFormat="1" applyFont="1" applyBorder="1" applyAlignment="1">
      <alignment vertical="center"/>
    </xf>
    <xf numFmtId="164" fontId="37" fillId="7" borderId="3" xfId="4" applyNumberFormat="1" applyFont="1" applyFill="1" applyBorder="1" applyAlignment="1">
      <alignment vertical="center"/>
    </xf>
    <xf numFmtId="164" fontId="37" fillId="7" borderId="5" xfId="4" applyNumberFormat="1" applyFont="1" applyFill="1" applyBorder="1" applyAlignment="1">
      <alignment vertical="center"/>
    </xf>
    <xf numFmtId="164" fontId="37" fillId="7" borderId="7" xfId="4" applyNumberFormat="1" applyFont="1" applyFill="1" applyBorder="1" applyAlignment="1">
      <alignment vertical="center"/>
    </xf>
    <xf numFmtId="164" fontId="37" fillId="0" borderId="0" xfId="0" applyNumberFormat="1" applyFont="1" applyAlignment="1">
      <alignment vertical="center"/>
    </xf>
    <xf numFmtId="165" fontId="37" fillId="0" borderId="3" xfId="4" applyNumberFormat="1" applyFont="1" applyBorder="1" applyAlignment="1">
      <alignment vertical="center"/>
    </xf>
    <xf numFmtId="165" fontId="37" fillId="0" borderId="5" xfId="4" applyNumberFormat="1" applyFont="1" applyBorder="1" applyAlignment="1">
      <alignment vertical="center"/>
    </xf>
    <xf numFmtId="165" fontId="37" fillId="7" borderId="3" xfId="4" applyNumberFormat="1" applyFont="1" applyFill="1" applyBorder="1" applyAlignment="1">
      <alignment vertical="center"/>
    </xf>
    <xf numFmtId="165" fontId="37" fillId="7" borderId="5" xfId="4" applyNumberFormat="1" applyFont="1" applyFill="1" applyBorder="1" applyAlignment="1">
      <alignment vertical="center"/>
    </xf>
    <xf numFmtId="165" fontId="37" fillId="7" borderId="7" xfId="4" applyNumberFormat="1" applyFont="1" applyFill="1" applyBorder="1" applyAlignment="1">
      <alignment vertical="center"/>
    </xf>
    <xf numFmtId="0" fontId="9" fillId="0" borderId="29" xfId="57" applyFont="1" applyBorder="1"/>
    <xf numFmtId="0" fontId="35" fillId="4" borderId="3" xfId="0" applyFont="1" applyFill="1" applyBorder="1" applyAlignment="1">
      <alignment horizontal="center" vertical="center" wrapText="1"/>
    </xf>
    <xf numFmtId="0" fontId="35" fillId="4" borderId="3" xfId="0" applyFont="1" applyFill="1" applyBorder="1" applyAlignment="1">
      <alignment horizontal="center" vertical="center"/>
    </xf>
    <xf numFmtId="0" fontId="35" fillId="4" borderId="5" xfId="0" applyFont="1" applyFill="1" applyBorder="1" applyAlignment="1">
      <alignment horizontal="center" vertical="center"/>
    </xf>
    <xf numFmtId="3" fontId="45" fillId="3" borderId="5" xfId="0" applyNumberFormat="1" applyFont="1" applyFill="1" applyBorder="1" applyAlignment="1">
      <alignment horizontal="right" vertical="center"/>
    </xf>
    <xf numFmtId="3" fontId="45" fillId="5" borderId="5" xfId="0" applyNumberFormat="1" applyFont="1" applyFill="1" applyBorder="1" applyAlignment="1">
      <alignment horizontal="right" vertical="center"/>
    </xf>
    <xf numFmtId="0" fontId="39" fillId="6" borderId="5" xfId="0" applyFont="1" applyFill="1" applyBorder="1" applyAlignment="1">
      <alignment horizontal="center" vertical="center"/>
    </xf>
    <xf numFmtId="3" fontId="37" fillId="7" borderId="5" xfId="0" applyNumberFormat="1" applyFont="1" applyFill="1" applyBorder="1"/>
    <xf numFmtId="17" fontId="37" fillId="7" borderId="30" xfId="0" applyNumberFormat="1" applyFont="1" applyFill="1" applyBorder="1" applyAlignment="1">
      <alignment horizontal="left" vertical="center" wrapText="1"/>
    </xf>
    <xf numFmtId="3" fontId="37" fillId="7" borderId="30" xfId="0" applyNumberFormat="1" applyFont="1" applyFill="1" applyBorder="1"/>
    <xf numFmtId="3" fontId="37" fillId="7" borderId="31" xfId="0" applyNumberFormat="1" applyFont="1" applyFill="1" applyBorder="1"/>
    <xf numFmtId="17" fontId="37" fillId="0" borderId="7" xfId="0" applyNumberFormat="1" applyFont="1" applyBorder="1" applyAlignment="1">
      <alignment horizontal="left" vertical="center" wrapText="1"/>
    </xf>
    <xf numFmtId="3" fontId="37" fillId="0" borderId="7" xfId="0" applyNumberFormat="1" applyFont="1" applyBorder="1"/>
    <xf numFmtId="3" fontId="37" fillId="0" borderId="2" xfId="0" applyNumberFormat="1" applyFont="1" applyBorder="1"/>
    <xf numFmtId="17" fontId="35" fillId="4" borderId="7" xfId="0" applyNumberFormat="1" applyFont="1" applyFill="1" applyBorder="1" applyAlignment="1">
      <alignment horizontal="centerContinuous" vertical="center"/>
    </xf>
    <xf numFmtId="17" fontId="35" fillId="4" borderId="2" xfId="0" applyNumberFormat="1" applyFont="1" applyFill="1" applyBorder="1" applyAlignment="1">
      <alignment horizontal="centerContinuous" vertical="center"/>
    </xf>
    <xf numFmtId="17" fontId="37" fillId="39" borderId="3" xfId="0" applyNumberFormat="1" applyFont="1" applyFill="1" applyBorder="1" applyAlignment="1">
      <alignment horizontal="left"/>
    </xf>
    <xf numFmtId="165" fontId="37" fillId="39" borderId="3" xfId="4" applyNumberFormat="1" applyFont="1" applyFill="1" applyBorder="1"/>
    <xf numFmtId="165" fontId="37" fillId="39" borderId="5" xfId="0" applyNumberFormat="1" applyFont="1" applyFill="1" applyBorder="1" applyAlignment="1">
      <alignment horizontal="right" vertical="center"/>
    </xf>
    <xf numFmtId="17" fontId="37" fillId="0" borderId="3" xfId="0" applyNumberFormat="1" applyFont="1" applyBorder="1" applyAlignment="1">
      <alignment horizontal="left"/>
    </xf>
    <xf numFmtId="165" fontId="37" fillId="0" borderId="5" xfId="0" applyNumberFormat="1" applyFont="1" applyBorder="1" applyAlignment="1">
      <alignment horizontal="right" vertical="center"/>
    </xf>
    <xf numFmtId="165" fontId="45" fillId="39" borderId="3" xfId="4" applyNumberFormat="1" applyFont="1" applyFill="1" applyBorder="1" applyAlignment="1">
      <alignment horizontal="right" vertical="center"/>
    </xf>
    <xf numFmtId="165" fontId="37" fillId="39" borderId="3" xfId="4" applyNumberFormat="1" applyFont="1" applyFill="1" applyBorder="1" applyAlignment="1">
      <alignment horizontal="right" vertical="center"/>
    </xf>
    <xf numFmtId="165" fontId="45" fillId="39" borderId="5" xfId="0" applyNumberFormat="1" applyFont="1" applyFill="1" applyBorder="1" applyAlignment="1">
      <alignment horizontal="right" vertical="center"/>
    </xf>
    <xf numFmtId="165" fontId="45" fillId="0" borderId="3" xfId="4" applyNumberFormat="1" applyFont="1" applyBorder="1" applyAlignment="1">
      <alignment horizontal="right" vertical="center"/>
    </xf>
    <xf numFmtId="165" fontId="37" fillId="0" borderId="3" xfId="4" applyNumberFormat="1" applyFont="1" applyBorder="1" applyAlignment="1">
      <alignment horizontal="right" vertical="center"/>
    </xf>
    <xf numFmtId="165" fontId="45" fillId="0" borderId="5" xfId="0" applyNumberFormat="1" applyFont="1" applyBorder="1" applyAlignment="1">
      <alignment horizontal="right" vertical="center"/>
    </xf>
    <xf numFmtId="17" fontId="37" fillId="7" borderId="3" xfId="0" applyNumberFormat="1" applyFont="1" applyFill="1" applyBorder="1" applyAlignment="1">
      <alignment horizontal="left"/>
    </xf>
    <xf numFmtId="165" fontId="45" fillId="39" borderId="5" xfId="4" applyNumberFormat="1" applyFont="1" applyFill="1" applyBorder="1" applyAlignment="1">
      <alignment horizontal="right" vertical="center"/>
    </xf>
    <xf numFmtId="17" fontId="37" fillId="7" borderId="32" xfId="0" applyNumberFormat="1" applyFont="1" applyFill="1" applyBorder="1" applyAlignment="1">
      <alignment horizontal="left"/>
    </xf>
    <xf numFmtId="165" fontId="45" fillId="39" borderId="32" xfId="4" applyNumberFormat="1" applyFont="1" applyFill="1" applyBorder="1" applyAlignment="1">
      <alignment horizontal="right" vertical="center"/>
    </xf>
    <xf numFmtId="165" fontId="45" fillId="39" borderId="33" xfId="4" applyNumberFormat="1" applyFont="1" applyFill="1" applyBorder="1" applyAlignment="1">
      <alignment horizontal="right" vertical="center"/>
    </xf>
    <xf numFmtId="17" fontId="37" fillId="0" borderId="7" xfId="0" applyNumberFormat="1" applyFont="1" applyBorder="1" applyAlignment="1">
      <alignment horizontal="left"/>
    </xf>
    <xf numFmtId="165" fontId="45" fillId="0" borderId="7" xfId="4" applyNumberFormat="1" applyFont="1" applyBorder="1" applyAlignment="1">
      <alignment horizontal="right" vertical="center"/>
    </xf>
    <xf numFmtId="0" fontId="34" fillId="0" borderId="0" xfId="0" applyFont="1" applyAlignment="1">
      <alignment horizontal="left"/>
    </xf>
    <xf numFmtId="165" fontId="37" fillId="39" borderId="3" xfId="4" applyNumberFormat="1" applyFont="1" applyFill="1" applyBorder="1" applyAlignment="1">
      <alignment vertical="center" wrapText="1"/>
    </xf>
    <xf numFmtId="165" fontId="37" fillId="0" borderId="2" xfId="0" applyNumberFormat="1" applyFont="1" applyBorder="1" applyAlignment="1">
      <alignment horizontal="right" vertical="center"/>
    </xf>
    <xf numFmtId="164" fontId="37" fillId="7" borderId="3" xfId="4" applyNumberFormat="1" applyFont="1" applyFill="1" applyBorder="1"/>
    <xf numFmtId="164" fontId="37" fillId="7" borderId="5" xfId="0" applyNumberFormat="1" applyFont="1" applyFill="1" applyBorder="1" applyAlignment="1">
      <alignment horizontal="right" vertical="center"/>
    </xf>
    <xf numFmtId="164" fontId="37" fillId="0" borderId="3" xfId="4" applyNumberFormat="1" applyFont="1" applyBorder="1"/>
    <xf numFmtId="164" fontId="37" fillId="0" borderId="5" xfId="0" applyNumberFormat="1" applyFont="1" applyBorder="1" applyAlignment="1">
      <alignment horizontal="right" vertical="center"/>
    </xf>
    <xf numFmtId="164" fontId="45" fillId="7" borderId="3" xfId="4" applyNumberFormat="1" applyFont="1" applyFill="1" applyBorder="1" applyAlignment="1">
      <alignment horizontal="right" vertical="center"/>
    </xf>
    <xf numFmtId="164" fontId="37" fillId="7" borderId="3" xfId="4" applyNumberFormat="1" applyFont="1" applyFill="1" applyBorder="1" applyAlignment="1">
      <alignment horizontal="right" vertical="center"/>
    </xf>
    <xf numFmtId="164" fontId="45" fillId="7" borderId="5" xfId="0" applyNumberFormat="1" applyFont="1" applyFill="1" applyBorder="1" applyAlignment="1">
      <alignment horizontal="right" vertical="center"/>
    </xf>
    <xf numFmtId="164" fontId="45" fillId="0" borderId="3" xfId="4" applyNumberFormat="1" applyFont="1" applyBorder="1" applyAlignment="1">
      <alignment horizontal="right" vertical="center"/>
    </xf>
    <xf numFmtId="164" fontId="37" fillId="0" borderId="3" xfId="4" applyNumberFormat="1" applyFont="1" applyBorder="1" applyAlignment="1">
      <alignment horizontal="right" vertical="center"/>
    </xf>
    <xf numFmtId="164" fontId="45" fillId="0" borderId="5" xfId="0" applyNumberFormat="1" applyFont="1" applyBorder="1" applyAlignment="1">
      <alignment horizontal="right" vertical="center"/>
    </xf>
    <xf numFmtId="164" fontId="45" fillId="0" borderId="5" xfId="4" applyNumberFormat="1" applyFont="1" applyBorder="1" applyAlignment="1">
      <alignment horizontal="right" vertical="center"/>
    </xf>
    <xf numFmtId="17" fontId="45" fillId="7" borderId="3" xfId="0" applyNumberFormat="1" applyFont="1" applyFill="1" applyBorder="1" applyAlignment="1">
      <alignment horizontal="left"/>
    </xf>
    <xf numFmtId="17" fontId="45" fillId="0" borderId="7" xfId="0" applyNumberFormat="1" applyFont="1" applyBorder="1" applyAlignment="1">
      <alignment horizontal="left"/>
    </xf>
    <xf numFmtId="164" fontId="45" fillId="0" borderId="7" xfId="4" applyNumberFormat="1" applyFont="1" applyBorder="1" applyAlignment="1">
      <alignment horizontal="right" vertical="center"/>
    </xf>
    <xf numFmtId="164" fontId="37" fillId="0" borderId="7" xfId="4" applyNumberFormat="1" applyFont="1" applyBorder="1" applyAlignment="1">
      <alignment horizontal="right" vertical="center"/>
    </xf>
    <xf numFmtId="164" fontId="45" fillId="0" borderId="2" xfId="0" applyNumberFormat="1" applyFont="1" applyBorder="1" applyAlignment="1">
      <alignment horizontal="right" vertical="center"/>
    </xf>
    <xf numFmtId="164" fontId="37" fillId="0" borderId="7" xfId="4" applyNumberFormat="1" applyFont="1" applyBorder="1"/>
    <xf numFmtId="164" fontId="37" fillId="0" borderId="2" xfId="0" applyNumberFormat="1" applyFont="1" applyBorder="1" applyAlignment="1">
      <alignment horizontal="right" vertical="center"/>
    </xf>
    <xf numFmtId="166" fontId="37" fillId="7" borderId="5" xfId="0" applyNumberFormat="1" applyFont="1" applyFill="1" applyBorder="1" applyAlignment="1">
      <alignment vertical="center"/>
    </xf>
    <xf numFmtId="166" fontId="37" fillId="0" borderId="5" xfId="0" applyNumberFormat="1" applyFont="1" applyBorder="1" applyAlignment="1">
      <alignment vertical="center"/>
    </xf>
    <xf numFmtId="166" fontId="37" fillId="0" borderId="2" xfId="0" applyNumberFormat="1" applyFont="1" applyBorder="1" applyAlignment="1">
      <alignment vertical="center"/>
    </xf>
    <xf numFmtId="0" fontId="39" fillId="4" borderId="3" xfId="49" applyFont="1" applyFill="1" applyBorder="1" applyAlignment="1">
      <alignment horizontal="center" vertical="center" wrapText="1"/>
    </xf>
    <xf numFmtId="0" fontId="39" fillId="6" borderId="3" xfId="49" applyFont="1" applyFill="1" applyBorder="1" applyAlignment="1">
      <alignment horizontal="center" vertical="center" wrapText="1"/>
    </xf>
    <xf numFmtId="0" fontId="39" fillId="6" borderId="5" xfId="49" applyFont="1" applyFill="1" applyBorder="1" applyAlignment="1">
      <alignment horizontal="center" vertical="center" wrapText="1"/>
    </xf>
    <xf numFmtId="49" fontId="37" fillId="7" borderId="3" xfId="49" applyNumberFormat="1" applyFont="1" applyFill="1" applyBorder="1" applyAlignment="1">
      <alignment horizontal="left" vertical="center" wrapText="1"/>
    </xf>
    <xf numFmtId="164" fontId="37" fillId="7" borderId="3" xfId="49" applyNumberFormat="1" applyFont="1" applyFill="1" applyBorder="1" applyAlignment="1">
      <alignment horizontal="right" vertical="center" wrapText="1"/>
    </xf>
    <xf numFmtId="164" fontId="37" fillId="7" borderId="5" xfId="49" applyNumberFormat="1" applyFont="1" applyFill="1" applyBorder="1" applyAlignment="1">
      <alignment horizontal="right" vertical="center" wrapText="1"/>
    </xf>
    <xf numFmtId="49" fontId="37" fillId="0" borderId="3" xfId="49" applyNumberFormat="1" applyFont="1" applyBorder="1" applyAlignment="1">
      <alignment horizontal="left" vertical="center" wrapText="1"/>
    </xf>
    <xf numFmtId="164" fontId="37" fillId="0" borderId="3" xfId="49" applyNumberFormat="1" applyFont="1" applyBorder="1" applyAlignment="1">
      <alignment horizontal="right" vertical="center" wrapText="1"/>
    </xf>
    <xf numFmtId="164" fontId="37" fillId="0" borderId="5" xfId="49" applyNumberFormat="1" applyFont="1" applyBorder="1" applyAlignment="1">
      <alignment horizontal="right" vertical="center" wrapText="1"/>
    </xf>
    <xf numFmtId="164" fontId="37" fillId="7" borderId="3" xfId="49" applyNumberFormat="1" applyFont="1" applyFill="1" applyBorder="1" applyAlignment="1">
      <alignment vertical="center"/>
    </xf>
    <xf numFmtId="164" fontId="37" fillId="0" borderId="3" xfId="49" applyNumberFormat="1" applyFont="1" applyBorder="1" applyAlignment="1">
      <alignment vertical="center"/>
    </xf>
    <xf numFmtId="49" fontId="34" fillId="0" borderId="3" xfId="49" applyNumberFormat="1" applyFont="1" applyBorder="1" applyAlignment="1">
      <alignment horizontal="left" vertical="center" wrapText="1"/>
    </xf>
    <xf numFmtId="164" fontId="37" fillId="7" borderId="7" xfId="49" applyNumberFormat="1" applyFont="1" applyFill="1" applyBorder="1" applyAlignment="1">
      <alignment horizontal="right" vertical="center" wrapText="1"/>
    </xf>
    <xf numFmtId="164" fontId="37" fillId="7" borderId="7" xfId="49" applyNumberFormat="1" applyFont="1" applyFill="1" applyBorder="1" applyAlignment="1">
      <alignment vertical="center"/>
    </xf>
    <xf numFmtId="164" fontId="37" fillId="7" borderId="2" xfId="49" applyNumberFormat="1" applyFont="1" applyFill="1" applyBorder="1" applyAlignment="1">
      <alignment horizontal="right" vertical="center" wrapText="1"/>
    </xf>
    <xf numFmtId="0" fontId="39" fillId="6" borderId="3" xfId="49" applyFont="1" applyFill="1" applyBorder="1" applyAlignment="1">
      <alignment horizontal="center" vertical="center"/>
    </xf>
    <xf numFmtId="49" fontId="37" fillId="7" borderId="7" xfId="0" applyNumberFormat="1" applyFont="1" applyFill="1" applyBorder="1" applyAlignment="1">
      <alignment horizontal="left" vertical="center"/>
    </xf>
    <xf numFmtId="49" fontId="37" fillId="0" borderId="0" xfId="0" applyNumberFormat="1" applyFont="1" applyAlignment="1">
      <alignment horizontal="left" vertical="center"/>
    </xf>
    <xf numFmtId="0" fontId="49" fillId="0" borderId="0" xfId="3" applyFont="1" applyAlignment="1">
      <alignment horizontal="left" vertical="center"/>
    </xf>
    <xf numFmtId="49" fontId="49" fillId="0" borderId="0" xfId="49" applyNumberFormat="1" applyFont="1" applyAlignment="1">
      <alignment horizontal="left" vertical="center"/>
    </xf>
    <xf numFmtId="49" fontId="48" fillId="0" borderId="0" xfId="0" applyNumberFormat="1" applyFont="1" applyAlignment="1">
      <alignment horizontal="left" vertical="center"/>
    </xf>
    <xf numFmtId="0" fontId="37" fillId="0" borderId="2" xfId="0" applyFont="1" applyBorder="1" applyAlignment="1">
      <alignment vertical="center"/>
    </xf>
    <xf numFmtId="0" fontId="16" fillId="7" borderId="3" xfId="47" applyFill="1" applyBorder="1" applyAlignment="1">
      <alignment vertical="center"/>
    </xf>
    <xf numFmtId="0" fontId="16" fillId="0" borderId="3" xfId="47" applyBorder="1" applyAlignment="1">
      <alignment vertical="center"/>
    </xf>
    <xf numFmtId="0" fontId="16" fillId="0" borderId="7" xfId="47" applyBorder="1" applyAlignment="1">
      <alignment vertical="center"/>
    </xf>
    <xf numFmtId="0" fontId="37" fillId="0" borderId="0" xfId="0" applyFont="1" applyAlignment="1">
      <alignment horizontal="left" vertical="center" indent="2"/>
    </xf>
    <xf numFmtId="0" fontId="44" fillId="0" borderId="0" xfId="0" applyFont="1" applyAlignment="1">
      <alignment horizontal="left"/>
    </xf>
    <xf numFmtId="9" fontId="37" fillId="0" borderId="0" xfId="63" applyFont="1" applyAlignment="1">
      <alignment vertical="center"/>
    </xf>
    <xf numFmtId="0" fontId="0" fillId="7" borderId="5" xfId="47" applyFont="1" applyFill="1" applyBorder="1" applyAlignment="1">
      <alignment horizontal="right" vertical="center"/>
    </xf>
    <xf numFmtId="0" fontId="0" fillId="0" borderId="5" xfId="47" applyFont="1" applyBorder="1" applyAlignment="1">
      <alignment horizontal="right" vertical="center"/>
    </xf>
    <xf numFmtId="0" fontId="0" fillId="0" borderId="2" xfId="47" applyFont="1" applyBorder="1" applyAlignment="1">
      <alignment horizontal="right" vertical="center"/>
    </xf>
    <xf numFmtId="9" fontId="37" fillId="0" borderId="0" xfId="63" applyFont="1"/>
    <xf numFmtId="0" fontId="49" fillId="0" borderId="0" xfId="0" applyFont="1" applyAlignment="1">
      <alignment vertical="center"/>
    </xf>
    <xf numFmtId="0" fontId="39" fillId="4" borderId="2" xfId="0" applyFont="1" applyFill="1" applyBorder="1" applyAlignment="1">
      <alignment horizontal="center" vertical="center"/>
    </xf>
    <xf numFmtId="0" fontId="64" fillId="0" borderId="0" xfId="0" applyFont="1" applyAlignment="1">
      <alignment horizontal="left"/>
    </xf>
    <xf numFmtId="0" fontId="10" fillId="0" borderId="0" xfId="0" applyFont="1" applyAlignment="1">
      <alignment horizontal="center" vertical="center" wrapText="1"/>
    </xf>
    <xf numFmtId="0" fontId="37" fillId="0" borderId="10" xfId="0" applyFont="1" applyBorder="1" applyAlignment="1">
      <alignment vertical="center" wrapText="1"/>
    </xf>
    <xf numFmtId="0" fontId="37" fillId="0" borderId="9" xfId="0" applyFont="1" applyBorder="1" applyAlignment="1">
      <alignment vertical="center" wrapText="1"/>
    </xf>
    <xf numFmtId="0" fontId="37" fillId="0" borderId="0" xfId="0" applyFont="1" applyAlignment="1">
      <alignment vertical="center" wrapText="1"/>
    </xf>
    <xf numFmtId="0" fontId="35" fillId="4" borderId="7"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9" fillId="4" borderId="34" xfId="0" applyFont="1" applyFill="1" applyBorder="1" applyAlignment="1">
      <alignment horizontal="center" vertical="center" wrapText="1"/>
    </xf>
    <xf numFmtId="0" fontId="39" fillId="4" borderId="24" xfId="0" applyFont="1" applyFill="1" applyBorder="1" applyAlignment="1">
      <alignment horizontal="center" vertical="center"/>
    </xf>
    <xf numFmtId="0" fontId="39" fillId="4" borderId="34" xfId="0" applyFont="1" applyFill="1" applyBorder="1" applyAlignment="1">
      <alignment horizontal="center" vertical="center"/>
    </xf>
    <xf numFmtId="0" fontId="39" fillId="4" borderId="7"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7" xfId="0" applyFont="1" applyFill="1" applyBorder="1" applyAlignment="1">
      <alignment horizontal="center" vertical="center"/>
    </xf>
    <xf numFmtId="0" fontId="39" fillId="4" borderId="8"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24" xfId="0" applyFont="1" applyFill="1" applyBorder="1" applyAlignment="1">
      <alignment horizontal="center" vertical="center" wrapText="1"/>
    </xf>
    <xf numFmtId="0" fontId="54" fillId="4" borderId="2" xfId="0" applyFont="1" applyFill="1" applyBorder="1" applyAlignment="1">
      <alignment horizontal="center" vertical="center" wrapText="1"/>
    </xf>
  </cellXfs>
  <cellStyles count="6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builtinId="3"/>
    <cellStyle name="Comma 2" xfId="46" xr:uid="{C717C173-406B-42CB-B2B0-95303D02ACDF}"/>
    <cellStyle name="Comma 2 2" xfId="54" xr:uid="{424C4DD8-3FBB-4812-9DAA-6CB1D3661997}"/>
    <cellStyle name="Comma 2 3" xfId="59" xr:uid="{8484A4C6-3DFE-4980-ABB5-F1633111FA07}"/>
    <cellStyle name="Comma 3" xfId="53" xr:uid="{D6F3E098-F477-4901-8B4C-4964C2DF42B0}"/>
    <cellStyle name="Comma 4" xfId="58" xr:uid="{5456C077-4FCC-4C20-9093-631158BA2011}"/>
    <cellStyle name="Currency 2" xfId="61" xr:uid="{48DC7959-3EF3-40CB-A445-FE410DBB910E}"/>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3" builtinId="8"/>
    <cellStyle name="Hyperlink 2" xfId="48" xr:uid="{A4548B5A-4EF5-4408-B49E-1262753ADC32}"/>
    <cellStyle name="Input" xfId="13" builtinId="20" customBuiltin="1"/>
    <cellStyle name="Linked Cell" xfId="16" builtinId="24" customBuiltin="1"/>
    <cellStyle name="Neutral" xfId="12" builtinId="28" customBuiltin="1"/>
    <cellStyle name="Normal" xfId="0" builtinId="0"/>
    <cellStyle name="Normal 2" xfId="47" xr:uid="{5E8C3E20-B96E-41CF-A287-A6441E0C7517}"/>
    <cellStyle name="Normal 2 2" xfId="1" xr:uid="{00000000-0005-0000-0000-000003000000}"/>
    <cellStyle name="Normal 2 3" xfId="65" xr:uid="{D3527069-06EC-42A3-BB65-AA5FBEE981D3}"/>
    <cellStyle name="Normal 3" xfId="49" xr:uid="{89EC5DF5-B33E-44E8-A5F9-C6F2693B0C2B}"/>
    <cellStyle name="Normal 3 2" xfId="2" xr:uid="{00000000-0005-0000-0000-000004000000}"/>
    <cellStyle name="Normal 3 3" xfId="52" xr:uid="{A17FB4C3-33BB-4E30-A29E-8FC53A8C836D}"/>
    <cellStyle name="Normal 3 4" xfId="55" xr:uid="{F871B175-E293-4725-AEB1-B2F3B5111302}"/>
    <cellStyle name="Normal 4" xfId="50" xr:uid="{99D0D953-7C0E-4EB6-BE09-CEC92078A7BD}"/>
    <cellStyle name="Normal 5" xfId="51" xr:uid="{0C81E1CA-5F68-4749-8D7D-B0ED46A7013A}"/>
    <cellStyle name="Normal 5 2" xfId="56" xr:uid="{026977B3-B773-42B6-A891-48EB9D09BD67}"/>
    <cellStyle name="Normal 5 3" xfId="60" xr:uid="{89CC233F-3958-4C19-B44F-69F21DCD69E3}"/>
    <cellStyle name="Normal 6" xfId="62" xr:uid="{0687715E-AF7C-4152-895C-168EFAFF0985}"/>
    <cellStyle name="Normal_Sheet1_1" xfId="57" xr:uid="{D73E3524-B7AF-4973-AE95-BDAA0B7F4287}"/>
    <cellStyle name="Note" xfId="19" builtinId="10" customBuiltin="1"/>
    <cellStyle name="Output" xfId="14" builtinId="21" customBuiltin="1"/>
    <cellStyle name="Percent" xfId="63" builtinId="5"/>
    <cellStyle name="Percent 2" xfId="64" xr:uid="{81A7C2EA-E576-440C-B5A2-B1A3C213D4C6}"/>
    <cellStyle name="Title" xfId="5" builtinId="15" customBuiltin="1"/>
    <cellStyle name="Total" xfId="21" builtinId="25" customBuiltin="1"/>
    <cellStyle name="Warning Text" xfId="18" builtinId="11" customBuiltin="1"/>
  </cellStyles>
  <dxfs count="3">
    <dxf>
      <fill>
        <patternFill>
          <bgColor theme="4" tint="0.79998168889431442"/>
        </patternFill>
      </fill>
    </dxf>
    <dxf>
      <font>
        <b/>
        <i val="0"/>
        <color theme="0"/>
      </font>
      <fill>
        <patternFill patternType="solid">
          <fgColor rgb="FF007A33"/>
          <bgColor rgb="FF007A33"/>
        </patternFill>
      </fill>
    </dxf>
    <dxf>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SIRA HBC" defaultPivotStyle="PivotStyleLight16">
    <tableStyle name="SIRA HBC" pivot="0" count="3" xr9:uid="{00000000-0011-0000-FFFF-FFFF00000000}">
      <tableStyleElement type="wholeTable" dxfId="2"/>
      <tableStyleElement type="headerRow" dxfId="1"/>
      <tableStyleElement type="firstRowStripe" dxfId="0"/>
    </tableStyle>
  </tableStyles>
  <colors>
    <mruColors>
      <color rgb="FF00A446"/>
      <color rgb="FF0000FF"/>
      <color rgb="FF007A33"/>
      <color rgb="FFCF4520"/>
      <color rgb="FFD14520"/>
      <color rgb="FFDBE5F1"/>
      <color rgb="FFD9FFE9"/>
      <color rgb="FFA3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161925</xdr:rowOff>
    </xdr:from>
    <xdr:to>
      <xdr:col>12</xdr:col>
      <xdr:colOff>180975</xdr:colOff>
      <xdr:row>31</xdr:row>
      <xdr:rowOff>114300</xdr:rowOff>
    </xdr:to>
    <xdr:pic>
      <xdr:nvPicPr>
        <xdr:cNvPr id="2" name="Picture 1">
          <a:extLst>
            <a:ext uri="{FF2B5EF4-FFF2-40B4-BE49-F238E27FC236}">
              <a16:creationId xmlns:a16="http://schemas.microsoft.com/office/drawing/2014/main" id="{EFDC2055-AA87-4C5F-B717-1144D93930D8}"/>
            </a:ext>
          </a:extLst>
        </xdr:cNvPr>
        <xdr:cNvPicPr>
          <a:picLocks noChangeAspect="1"/>
        </xdr:cNvPicPr>
      </xdr:nvPicPr>
      <xdr:blipFill>
        <a:blip xmlns:r="http://schemas.openxmlformats.org/officeDocument/2006/relationships" r:embed="rId1"/>
        <a:stretch>
          <a:fillRect/>
        </a:stretch>
      </xdr:blipFill>
      <xdr:spPr>
        <a:xfrm>
          <a:off x="257175" y="161925"/>
          <a:ext cx="8220075" cy="6419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RA\DAR\IPA\HBC%20Scheme%20reports\JUN2018\Output\HBC_Runoff%20claims%20Jun%2018%2020190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yes\client19\SIRA\HBC\icare_submission\Business%20plan%20projection%20compari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Fig 35_36 Open_closed (Yr)"/>
      <sheetName val="Fig 35_36 Open_closed"/>
      <sheetName val="Fig 37 Liability"/>
      <sheetName val="Fig 38 Denied"/>
      <sheetName val="Fig 39 No. Cause"/>
      <sheetName val="Fig 40 No. claim type"/>
      <sheetName val="Fig 41 No. ConstructionType"/>
      <sheetName val="Table 15 Liability (Qtr)"/>
      <sheetName val="Table 16 Denied (Qtr)"/>
      <sheetName val="Jun18 Data"/>
      <sheetName val="xx E3.2 Open_closed (Qtr)"/>
      <sheetName val="xx No. Liab &amp; Op_Cl"/>
      <sheetName val="Fig24 PaidClaimant_Paid3PT(Yr)"/>
      <sheetName val="Fig 25 Payments by Cause"/>
      <sheetName val="Fig 26. costs by Claim typee"/>
      <sheetName val="Fig 27 Amount by Cover type"/>
      <sheetName val="xx PaidClaimant_Paid3PT (Qtr)"/>
      <sheetName val="xx ClaimCode Op_Cl"/>
      <sheetName val="basis Net Costs"/>
      <sheetName val="11a. YrCert issued (Pdclaimant)"/>
      <sheetName val="xxE10. YrCert issued  (covType)"/>
      <sheetName val="Table 17 by costs by issued yr"/>
      <sheetName val="Table 17a Issued yr (AccptLiab)"/>
      <sheetName val="icare in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usiness plans"/>
      <sheetName val="Premium filing"/>
      <sheetName val="Funding ratios"/>
      <sheetName val="Rate chang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Gotham Book"/>
        <a:ea typeface=""/>
        <a:cs typeface=""/>
      </a:majorFont>
      <a:minorFont>
        <a:latin typeface="Gotham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7" dT="2022-07-29T07:30:43.53" personId="{00000000-0000-0000-0000-000000000000}" id="{6601DAD6-09BC-417B-B646-9605EB7A7DA3}">
    <text>Mar-14 in Table 20 is non-zero. One of them is wrong.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2.bin"/><Relationship Id="rId4" Type="http://schemas.microsoft.com/office/2017/10/relationships/threadedComment" Target="../threadedComments/threadedComment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0077-53F3-4360-985A-6254318E95B0}">
  <dimension ref="A1:X19"/>
  <sheetViews>
    <sheetView tabSelected="1" zoomScaleNormal="100" workbookViewId="0">
      <selection activeCell="M8" sqref="M8"/>
    </sheetView>
  </sheetViews>
  <sheetFormatPr defaultColWidth="9" defaultRowHeight="14"/>
  <cols>
    <col min="1" max="1" width="4.5" style="2" customWidth="1"/>
    <col min="2" max="10" width="9" style="2"/>
    <col min="11" max="11" width="14.33203125" style="2" customWidth="1"/>
    <col min="12" max="16384" width="9" style="2"/>
  </cols>
  <sheetData>
    <row r="1" spans="1:24">
      <c r="A1" s="1"/>
    </row>
    <row r="2" spans="1:24" ht="45">
      <c r="A2" s="10"/>
      <c r="B2" s="10"/>
      <c r="C2" s="10"/>
      <c r="D2" s="10"/>
      <c r="E2" s="10"/>
      <c r="F2" s="10"/>
      <c r="G2" s="10"/>
      <c r="H2" s="10"/>
      <c r="I2" s="10"/>
      <c r="J2" s="10"/>
      <c r="K2" s="8"/>
    </row>
    <row r="5" spans="1:24" ht="23.15" customHeight="1">
      <c r="C5" s="3"/>
      <c r="D5" s="3"/>
      <c r="E5" s="3"/>
      <c r="F5" s="3"/>
      <c r="G5" s="3"/>
      <c r="H5" s="3"/>
      <c r="I5" s="3"/>
      <c r="J5" s="3"/>
      <c r="P5" s="361"/>
      <c r="Q5" s="361"/>
      <c r="R5" s="361"/>
      <c r="S5" s="361"/>
      <c r="T5" s="361"/>
      <c r="U5" s="361"/>
      <c r="V5" s="361"/>
      <c r="W5" s="361"/>
      <c r="X5" s="361"/>
    </row>
    <row r="6" spans="1:24">
      <c r="P6" s="361"/>
      <c r="Q6" s="361"/>
      <c r="R6" s="361"/>
      <c r="S6" s="361"/>
      <c r="T6" s="361"/>
      <c r="U6" s="361"/>
      <c r="V6" s="361"/>
      <c r="W6" s="361"/>
      <c r="X6" s="361"/>
    </row>
    <row r="7" spans="1:24" ht="20">
      <c r="E7" s="4"/>
      <c r="P7" s="361"/>
      <c r="Q7" s="361"/>
      <c r="R7" s="361"/>
      <c r="S7" s="361"/>
      <c r="T7" s="361"/>
      <c r="U7" s="361"/>
      <c r="V7" s="361"/>
      <c r="W7" s="361"/>
      <c r="X7" s="361"/>
    </row>
    <row r="8" spans="1:24">
      <c r="P8" s="361"/>
      <c r="Q8" s="361"/>
      <c r="R8" s="361"/>
      <c r="S8" s="361"/>
      <c r="T8" s="361"/>
      <c r="U8" s="361"/>
      <c r="V8" s="361"/>
      <c r="W8" s="361"/>
      <c r="X8" s="361"/>
    </row>
    <row r="9" spans="1:24">
      <c r="P9" s="361"/>
      <c r="Q9" s="361"/>
      <c r="R9" s="361"/>
      <c r="S9" s="361"/>
      <c r="T9" s="361"/>
      <c r="U9" s="361"/>
      <c r="V9" s="361"/>
      <c r="W9" s="361"/>
      <c r="X9" s="361"/>
    </row>
    <row r="10" spans="1:24">
      <c r="P10" s="361"/>
      <c r="Q10" s="361"/>
      <c r="R10" s="361"/>
      <c r="S10" s="361"/>
      <c r="T10" s="361"/>
      <c r="U10" s="361"/>
      <c r="V10" s="361"/>
      <c r="W10" s="361"/>
      <c r="X10" s="361"/>
    </row>
    <row r="11" spans="1:24" ht="14.5" customHeight="1">
      <c r="B11" s="9"/>
      <c r="C11" s="9"/>
      <c r="D11" s="9"/>
      <c r="E11" s="9"/>
      <c r="F11" s="9"/>
      <c r="G11" s="9"/>
      <c r="H11" s="9"/>
      <c r="I11" s="9"/>
      <c r="J11" s="9"/>
      <c r="K11" s="9"/>
      <c r="P11" s="361"/>
      <c r="Q11" s="361"/>
      <c r="R11" s="361"/>
      <c r="S11" s="361"/>
      <c r="T11" s="361"/>
      <c r="U11" s="361"/>
      <c r="V11" s="361"/>
      <c r="W11" s="361"/>
      <c r="X11" s="361"/>
    </row>
    <row r="12" spans="1:24">
      <c r="B12" s="9"/>
      <c r="C12" s="9"/>
      <c r="D12" s="9"/>
      <c r="E12" s="9"/>
      <c r="F12" s="9"/>
      <c r="G12" s="9"/>
      <c r="H12" s="9"/>
      <c r="I12" s="9"/>
      <c r="J12" s="9"/>
      <c r="K12" s="9"/>
      <c r="P12" s="361"/>
      <c r="Q12" s="361"/>
      <c r="R12" s="361"/>
      <c r="S12" s="361"/>
      <c r="T12" s="361"/>
      <c r="U12" s="361"/>
      <c r="V12" s="361"/>
      <c r="W12" s="361"/>
      <c r="X12" s="361"/>
    </row>
    <row r="13" spans="1:24">
      <c r="B13" s="9"/>
      <c r="C13" s="9"/>
      <c r="D13" s="9"/>
      <c r="E13" s="9"/>
      <c r="F13" s="9"/>
      <c r="G13" s="9"/>
      <c r="H13" s="9"/>
      <c r="I13" s="9"/>
      <c r="J13" s="9"/>
      <c r="K13" s="9"/>
      <c r="P13" s="361"/>
      <c r="Q13" s="361"/>
      <c r="R13" s="361"/>
      <c r="S13" s="361"/>
      <c r="T13" s="361"/>
      <c r="U13" s="361"/>
      <c r="V13" s="361"/>
      <c r="W13" s="361"/>
      <c r="X13" s="361"/>
    </row>
    <row r="14" spans="1:24">
      <c r="B14" s="9"/>
      <c r="C14" s="9"/>
      <c r="D14" s="9"/>
      <c r="E14" s="9"/>
      <c r="F14" s="9"/>
      <c r="G14" s="9"/>
      <c r="H14" s="9"/>
      <c r="I14" s="9"/>
      <c r="J14" s="9"/>
      <c r="K14" s="9"/>
      <c r="P14" s="361"/>
      <c r="Q14" s="361"/>
      <c r="R14" s="361"/>
      <c r="S14" s="361"/>
      <c r="T14" s="361"/>
      <c r="U14" s="361"/>
      <c r="V14" s="361"/>
      <c r="W14" s="361"/>
      <c r="X14" s="361"/>
    </row>
    <row r="15" spans="1:24" ht="17.149999999999999" customHeight="1">
      <c r="B15" s="5"/>
      <c r="C15" s="6"/>
      <c r="D15" s="6"/>
      <c r="E15" s="6"/>
      <c r="F15" s="6"/>
      <c r="G15" s="6"/>
      <c r="H15" s="6"/>
      <c r="I15" s="6"/>
      <c r="J15" s="6"/>
      <c r="K15" s="6"/>
      <c r="L15" s="7"/>
      <c r="P15" s="361"/>
      <c r="Q15" s="361"/>
      <c r="R15" s="361"/>
      <c r="S15" s="361"/>
      <c r="T15" s="361"/>
      <c r="U15" s="361"/>
      <c r="V15" s="361"/>
      <c r="W15" s="361"/>
      <c r="X15" s="361"/>
    </row>
    <row r="16" spans="1:24">
      <c r="B16" s="5"/>
      <c r="C16" s="7"/>
      <c r="D16" s="7"/>
      <c r="E16" s="7"/>
      <c r="F16" s="7"/>
      <c r="G16" s="7"/>
      <c r="H16" s="7"/>
      <c r="I16" s="7"/>
      <c r="J16" s="7"/>
      <c r="K16" s="7"/>
      <c r="L16" s="7"/>
      <c r="P16" s="361"/>
      <c r="Q16" s="361"/>
      <c r="R16" s="361"/>
      <c r="S16" s="361"/>
      <c r="T16" s="361"/>
      <c r="U16" s="361"/>
      <c r="V16" s="361"/>
      <c r="W16" s="361"/>
      <c r="X16" s="361"/>
    </row>
    <row r="17" spans="2:24">
      <c r="B17" s="5"/>
      <c r="C17" s="7"/>
      <c r="D17" s="7"/>
      <c r="E17" s="7"/>
      <c r="F17" s="7"/>
      <c r="G17" s="7"/>
      <c r="H17" s="7"/>
      <c r="I17" s="7"/>
      <c r="J17" s="7"/>
      <c r="K17" s="7"/>
      <c r="L17" s="7"/>
      <c r="P17" s="361"/>
      <c r="Q17" s="361"/>
      <c r="R17" s="361"/>
      <c r="S17" s="361"/>
      <c r="T17" s="361"/>
      <c r="U17" s="361"/>
      <c r="V17" s="361"/>
      <c r="W17" s="361"/>
      <c r="X17" s="361"/>
    </row>
    <row r="18" spans="2:24">
      <c r="B18" s="5"/>
      <c r="C18" s="7"/>
      <c r="D18" s="7"/>
      <c r="E18" s="7"/>
      <c r="F18" s="7"/>
      <c r="G18" s="7"/>
      <c r="H18" s="7"/>
      <c r="I18" s="7"/>
      <c r="J18" s="7"/>
      <c r="K18" s="7"/>
      <c r="L18" s="7"/>
    </row>
    <row r="19" spans="2:24">
      <c r="B19" s="5"/>
      <c r="C19" s="7"/>
      <c r="D19" s="7"/>
      <c r="E19" s="7"/>
      <c r="F19" s="7"/>
      <c r="G19" s="7"/>
      <c r="H19" s="7"/>
      <c r="I19" s="7"/>
      <c r="J19" s="7"/>
      <c r="K19" s="7"/>
      <c r="L19" s="7"/>
    </row>
  </sheetData>
  <mergeCells count="1">
    <mergeCell ref="P5:X17"/>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K59"/>
  <sheetViews>
    <sheetView workbookViewId="0">
      <pane xSplit="1" ySplit="2" topLeftCell="B3" activePane="bottomRight" state="frozen"/>
      <selection pane="topRight" activeCell="B1" sqref="B1"/>
      <selection pane="bottomLeft" activeCell="A3" sqref="A3"/>
      <selection pane="bottomRight" activeCell="K46" sqref="K46"/>
    </sheetView>
  </sheetViews>
  <sheetFormatPr defaultColWidth="15.08203125" defaultRowHeight="16.5"/>
  <cols>
    <col min="1" max="1" width="11.08203125" style="64" customWidth="1"/>
    <col min="2" max="3" width="11.08203125" style="12" customWidth="1"/>
    <col min="4" max="4" width="13.5" style="12" customWidth="1"/>
    <col min="5" max="5" width="13.25" style="12" customWidth="1"/>
    <col min="6" max="6" width="12.83203125" style="12" customWidth="1"/>
    <col min="7" max="7" width="13" style="12" customWidth="1"/>
    <col min="8" max="8" width="13.33203125" style="12" customWidth="1"/>
    <col min="9" max="9" width="12.25" style="12" customWidth="1"/>
    <col min="10" max="11" width="11.08203125" style="12" customWidth="1"/>
    <col min="12" max="16384" width="15.08203125" style="12"/>
  </cols>
  <sheetData>
    <row r="1" spans="1:11" s="70" customFormat="1" ht="51" customHeight="1">
      <c r="A1" s="368" t="s">
        <v>60</v>
      </c>
      <c r="B1" s="368"/>
      <c r="C1" s="368"/>
      <c r="D1" s="368"/>
      <c r="E1" s="368"/>
      <c r="F1" s="368"/>
      <c r="G1" s="368"/>
      <c r="H1" s="368"/>
      <c r="I1" s="368"/>
      <c r="J1" s="368"/>
      <c r="K1" s="368"/>
    </row>
    <row r="2" spans="1:11" s="230" customFormat="1" ht="90">
      <c r="A2" s="231" t="s">
        <v>142</v>
      </c>
      <c r="B2" s="231" t="s">
        <v>143</v>
      </c>
      <c r="C2" s="231" t="s">
        <v>144</v>
      </c>
      <c r="D2" s="231" t="s">
        <v>145</v>
      </c>
      <c r="E2" s="231" t="s">
        <v>146</v>
      </c>
      <c r="F2" s="231" t="s">
        <v>147</v>
      </c>
      <c r="G2" s="231" t="s">
        <v>148</v>
      </c>
      <c r="H2" s="231" t="s">
        <v>149</v>
      </c>
      <c r="I2" s="231" t="s">
        <v>150</v>
      </c>
      <c r="J2" s="231" t="s">
        <v>151</v>
      </c>
      <c r="K2" s="233" t="s">
        <v>125</v>
      </c>
    </row>
    <row r="3" spans="1:11">
      <c r="A3" s="44">
        <v>40451</v>
      </c>
      <c r="B3" s="178">
        <v>5970520.6036697943</v>
      </c>
      <c r="C3" s="178">
        <v>0</v>
      </c>
      <c r="D3" s="178">
        <v>1636930.7291743071</v>
      </c>
      <c r="E3" s="178">
        <v>4073115.43385323</v>
      </c>
      <c r="F3" s="178">
        <v>11406.39926605505</v>
      </c>
      <c r="G3" s="178">
        <v>939915.53036697279</v>
      </c>
      <c r="H3" s="178">
        <v>0</v>
      </c>
      <c r="I3" s="178">
        <v>551261.86724770651</v>
      </c>
      <c r="J3" s="178">
        <v>40654.876972477061</v>
      </c>
      <c r="K3" s="179">
        <v>13223805.440550542</v>
      </c>
    </row>
    <row r="4" spans="1:11">
      <c r="A4" s="72">
        <v>40543</v>
      </c>
      <c r="B4" s="180">
        <v>5534648.0766055668</v>
      </c>
      <c r="C4" s="180">
        <v>0</v>
      </c>
      <c r="D4" s="180">
        <v>1014878.04412844</v>
      </c>
      <c r="E4" s="180">
        <v>2452924.9007339259</v>
      </c>
      <c r="F4" s="180">
        <v>80718.833944954124</v>
      </c>
      <c r="G4" s="180">
        <v>744472.7825688062</v>
      </c>
      <c r="H4" s="180">
        <v>0</v>
      </c>
      <c r="I4" s="180">
        <v>279026.70816513721</v>
      </c>
      <c r="J4" s="180">
        <v>10188.93486238532</v>
      </c>
      <c r="K4" s="181">
        <v>10116858.281009216</v>
      </c>
    </row>
    <row r="5" spans="1:11">
      <c r="A5" s="44">
        <v>40633</v>
      </c>
      <c r="B5" s="178">
        <v>5776262.6308257598</v>
      </c>
      <c r="C5" s="178">
        <v>0</v>
      </c>
      <c r="D5" s="178">
        <v>1552911.664036697</v>
      </c>
      <c r="E5" s="178">
        <v>2996001.9454128058</v>
      </c>
      <c r="F5" s="178">
        <v>16439.297798165138</v>
      </c>
      <c r="G5" s="178">
        <v>772565.17587155639</v>
      </c>
      <c r="H5" s="178">
        <v>0</v>
      </c>
      <c r="I5" s="178">
        <v>299665.41688073293</v>
      </c>
      <c r="J5" s="178">
        <v>9450.3728440366976</v>
      </c>
      <c r="K5" s="179">
        <v>11423296.503669754</v>
      </c>
    </row>
    <row r="6" spans="1:11">
      <c r="A6" s="72">
        <v>40724</v>
      </c>
      <c r="B6" s="180">
        <v>6027641.5070642894</v>
      </c>
      <c r="C6" s="180">
        <v>0</v>
      </c>
      <c r="D6" s="180">
        <v>1589159.94119266</v>
      </c>
      <c r="E6" s="180">
        <v>2994674.6251375969</v>
      </c>
      <c r="F6" s="180">
        <v>35273.438990825693</v>
      </c>
      <c r="G6" s="180">
        <v>870638.41862384847</v>
      </c>
      <c r="H6" s="180">
        <v>0</v>
      </c>
      <c r="I6" s="180">
        <v>289891.72100917337</v>
      </c>
      <c r="J6" s="180">
        <v>4837.3333944954129</v>
      </c>
      <c r="K6" s="181">
        <v>11812116.985412888</v>
      </c>
    </row>
    <row r="7" spans="1:11">
      <c r="A7" s="44">
        <v>40816</v>
      </c>
      <c r="B7" s="178">
        <v>6539437.1493578013</v>
      </c>
      <c r="C7" s="178">
        <v>0</v>
      </c>
      <c r="D7" s="178">
        <v>2016107.5407339439</v>
      </c>
      <c r="E7" s="178">
        <v>3120651.3986238162</v>
      </c>
      <c r="F7" s="178">
        <v>125674.6164220183</v>
      </c>
      <c r="G7" s="178">
        <v>863541.70954128099</v>
      </c>
      <c r="H7" s="178">
        <v>0</v>
      </c>
      <c r="I7" s="178">
        <v>367671.56532109849</v>
      </c>
      <c r="J7" s="178">
        <v>10657.00642201835</v>
      </c>
      <c r="K7" s="179">
        <v>13043740.98642198</v>
      </c>
    </row>
    <row r="8" spans="1:11">
      <c r="A8" s="72">
        <v>40908</v>
      </c>
      <c r="B8" s="180">
        <v>5690650.4579816209</v>
      </c>
      <c r="C8" s="180">
        <v>1575.004587155963</v>
      </c>
      <c r="D8" s="180">
        <v>1686008.3244036699</v>
      </c>
      <c r="E8" s="180">
        <v>2580082.8964219941</v>
      </c>
      <c r="F8" s="180">
        <v>242752.520825688</v>
      </c>
      <c r="G8" s="180">
        <v>743177.17064219946</v>
      </c>
      <c r="H8" s="180">
        <v>0</v>
      </c>
      <c r="I8" s="180">
        <v>321882.90963302541</v>
      </c>
      <c r="J8" s="180">
        <v>5054.12128440367</v>
      </c>
      <c r="K8" s="181">
        <v>11271183.405779755</v>
      </c>
    </row>
    <row r="9" spans="1:11">
      <c r="A9" s="44">
        <v>40999</v>
      </c>
      <c r="B9" s="178">
        <v>5507841.0271559581</v>
      </c>
      <c r="C9" s="178">
        <v>0</v>
      </c>
      <c r="D9" s="178">
        <v>1616463.642844036</v>
      </c>
      <c r="E9" s="178">
        <v>2860961.044862357</v>
      </c>
      <c r="F9" s="178">
        <v>148144.60064220181</v>
      </c>
      <c r="G9" s="178">
        <v>586607.82073394337</v>
      </c>
      <c r="H9" s="178">
        <v>1096.1965137614679</v>
      </c>
      <c r="I9" s="178">
        <v>227341.8535779806</v>
      </c>
      <c r="J9" s="178">
        <v>6867.9706422018353</v>
      </c>
      <c r="K9" s="179">
        <v>10955324.15697244</v>
      </c>
    </row>
    <row r="10" spans="1:11">
      <c r="A10" s="72">
        <v>41090</v>
      </c>
      <c r="B10" s="180">
        <v>6489873.2323852684</v>
      </c>
      <c r="C10" s="180">
        <v>8099.9999999999991</v>
      </c>
      <c r="D10" s="180">
        <v>1983040.482385319</v>
      </c>
      <c r="E10" s="180">
        <v>2854983.6613761201</v>
      </c>
      <c r="F10" s="180">
        <v>93673.877064220185</v>
      </c>
      <c r="G10" s="180">
        <v>541471.95807339204</v>
      </c>
      <c r="H10" s="180">
        <v>0</v>
      </c>
      <c r="I10" s="180">
        <v>245451.45660550339</v>
      </c>
      <c r="J10" s="180">
        <v>6703.9486238532108</v>
      </c>
      <c r="K10" s="181">
        <v>12223298.616513677</v>
      </c>
    </row>
    <row r="11" spans="1:11">
      <c r="A11" s="44">
        <v>41182</v>
      </c>
      <c r="B11" s="178">
        <v>6779368.2569725718</v>
      </c>
      <c r="C11" s="178">
        <v>0</v>
      </c>
      <c r="D11" s="178">
        <v>2163522.4367889892</v>
      </c>
      <c r="E11" s="178">
        <v>3037443.2947706082</v>
      </c>
      <c r="F11" s="178">
        <v>138723.19825688071</v>
      </c>
      <c r="G11" s="178">
        <v>624366.84431192419</v>
      </c>
      <c r="H11" s="178">
        <v>58034.249816513751</v>
      </c>
      <c r="I11" s="178">
        <v>313054.71807339223</v>
      </c>
      <c r="J11" s="178">
        <v>5887.1515596330282</v>
      </c>
      <c r="K11" s="179">
        <v>13120400.150550513</v>
      </c>
    </row>
    <row r="12" spans="1:11">
      <c r="A12" s="72">
        <v>41274</v>
      </c>
      <c r="B12" s="180">
        <v>6414047.1100918353</v>
      </c>
      <c r="C12" s="180">
        <v>0</v>
      </c>
      <c r="D12" s="180">
        <v>2540791.0974311898</v>
      </c>
      <c r="E12" s="180">
        <v>2751925.0528440089</v>
      </c>
      <c r="F12" s="180">
        <v>0</v>
      </c>
      <c r="G12" s="180">
        <v>458920.12954128231</v>
      </c>
      <c r="H12" s="180">
        <v>39764.15082568807</v>
      </c>
      <c r="I12" s="180">
        <v>267605.94256880571</v>
      </c>
      <c r="J12" s="180">
        <v>4529.1717431192656</v>
      </c>
      <c r="K12" s="181">
        <v>12477582.655045928</v>
      </c>
    </row>
    <row r="13" spans="1:11">
      <c r="A13" s="44">
        <v>41364</v>
      </c>
      <c r="B13" s="178">
        <v>6819419.9318349492</v>
      </c>
      <c r="C13" s="178">
        <v>0</v>
      </c>
      <c r="D13" s="178">
        <v>2267261.551651374</v>
      </c>
      <c r="E13" s="178">
        <v>2776825.2177981362</v>
      </c>
      <c r="F13" s="178">
        <v>35711.919266055047</v>
      </c>
      <c r="G13" s="178">
        <v>482113.12220183341</v>
      </c>
      <c r="H13" s="178">
        <v>62558.725688073377</v>
      </c>
      <c r="I13" s="178">
        <v>249862.11311926469</v>
      </c>
      <c r="J13" s="178">
        <v>4469.9908256880726</v>
      </c>
      <c r="K13" s="179">
        <v>12698222.572385374</v>
      </c>
    </row>
    <row r="14" spans="1:11">
      <c r="A14" s="72">
        <v>41455</v>
      </c>
      <c r="B14" s="180">
        <v>7883246.4421102768</v>
      </c>
      <c r="C14" s="180">
        <v>4125.6234862385318</v>
      </c>
      <c r="D14" s="180">
        <v>2779970.8988073338</v>
      </c>
      <c r="E14" s="180">
        <v>3283316.8765137331</v>
      </c>
      <c r="F14" s="180">
        <v>123886.6644954128</v>
      </c>
      <c r="G14" s="180">
        <v>595384.84302751999</v>
      </c>
      <c r="H14" s="180">
        <v>30860.701559633031</v>
      </c>
      <c r="I14" s="180">
        <v>260673.55779816391</v>
      </c>
      <c r="J14" s="180">
        <v>9740.7640366972482</v>
      </c>
      <c r="K14" s="181">
        <v>14971206.371835006</v>
      </c>
    </row>
    <row r="15" spans="1:11">
      <c r="A15" s="44">
        <v>41547</v>
      </c>
      <c r="B15" s="178">
        <v>8665565.7699084189</v>
      </c>
      <c r="C15" s="178">
        <v>0</v>
      </c>
      <c r="D15" s="178">
        <v>3383844.2619265998</v>
      </c>
      <c r="E15" s="178">
        <v>3398657.569908224</v>
      </c>
      <c r="F15" s="178">
        <v>135341.43137614679</v>
      </c>
      <c r="G15" s="178">
        <v>648150.73266054911</v>
      </c>
      <c r="H15" s="178">
        <v>40971.881100917431</v>
      </c>
      <c r="I15" s="178">
        <v>344042.01211009017</v>
      </c>
      <c r="J15" s="178">
        <v>14628.74385321101</v>
      </c>
      <c r="K15" s="179">
        <v>16631202.402844157</v>
      </c>
    </row>
    <row r="16" spans="1:11">
      <c r="A16" s="72">
        <v>41639</v>
      </c>
      <c r="B16" s="257">
        <v>8312027.9451377448</v>
      </c>
      <c r="C16" s="257">
        <v>0</v>
      </c>
      <c r="D16" s="257">
        <v>3256731.5294495379</v>
      </c>
      <c r="E16" s="257">
        <v>2733914.6034862092</v>
      </c>
      <c r="F16" s="257">
        <v>58072.575963302748</v>
      </c>
      <c r="G16" s="257">
        <v>553773.6811009153</v>
      </c>
      <c r="H16" s="257">
        <v>36487.932385321103</v>
      </c>
      <c r="I16" s="257">
        <v>347558.28963302501</v>
      </c>
      <c r="J16" s="257">
        <v>11189.99082568807</v>
      </c>
      <c r="K16" s="258">
        <v>15309756.547981745</v>
      </c>
    </row>
    <row r="17" spans="1:11">
      <c r="A17" s="44">
        <v>41729</v>
      </c>
      <c r="B17" s="259">
        <v>8855786.4929359145</v>
      </c>
      <c r="C17" s="259">
        <v>994.50412844036703</v>
      </c>
      <c r="D17" s="259">
        <v>2853933.9677064219</v>
      </c>
      <c r="E17" s="259">
        <v>3283181.2684403351</v>
      </c>
      <c r="F17" s="259">
        <v>75994.053027522939</v>
      </c>
      <c r="G17" s="259">
        <v>653319.424770638</v>
      </c>
      <c r="H17" s="259">
        <v>63281.714220183472</v>
      </c>
      <c r="I17" s="259">
        <v>323137.35366972239</v>
      </c>
      <c r="J17" s="259">
        <v>3854.3765137614678</v>
      </c>
      <c r="K17" s="260">
        <v>16113483.155412938</v>
      </c>
    </row>
    <row r="18" spans="1:11">
      <c r="A18" s="72">
        <v>41820</v>
      </c>
      <c r="B18" s="257">
        <v>9874954.044220401</v>
      </c>
      <c r="C18" s="257">
        <v>31262.110275229359</v>
      </c>
      <c r="D18" s="257">
        <v>3915430.7229357832</v>
      </c>
      <c r="E18" s="257">
        <v>3346173.150091711</v>
      </c>
      <c r="F18" s="257">
        <v>284253.59862385312</v>
      </c>
      <c r="G18" s="257">
        <v>705672.15394495078</v>
      </c>
      <c r="H18" s="257">
        <v>79821.158715596306</v>
      </c>
      <c r="I18" s="257">
        <v>361791.72522935568</v>
      </c>
      <c r="J18" s="257">
        <v>3211.9743119266059</v>
      </c>
      <c r="K18" s="258">
        <v>18602570.638348803</v>
      </c>
    </row>
    <row r="19" spans="1:11">
      <c r="A19" s="44">
        <v>41912</v>
      </c>
      <c r="B19" s="259">
        <v>9923052.7312846836</v>
      </c>
      <c r="C19" s="259">
        <v>18680.99174311927</v>
      </c>
      <c r="D19" s="259">
        <v>2663998.8083486231</v>
      </c>
      <c r="E19" s="259">
        <v>3671084.8183485861</v>
      </c>
      <c r="F19" s="259">
        <v>276762.05321100901</v>
      </c>
      <c r="G19" s="259">
        <v>760335.96412844036</v>
      </c>
      <c r="H19" s="259">
        <v>22040.216055045868</v>
      </c>
      <c r="I19" s="259">
        <v>441808.85752293398</v>
      </c>
      <c r="J19" s="259">
        <v>3831.9743119266059</v>
      </c>
      <c r="K19" s="260">
        <v>17781596.414954368</v>
      </c>
    </row>
    <row r="20" spans="1:11">
      <c r="A20" s="72">
        <v>42004</v>
      </c>
      <c r="B20" s="257">
        <v>9367001.6352296304</v>
      </c>
      <c r="C20" s="257">
        <v>64298.407706422018</v>
      </c>
      <c r="D20" s="257">
        <v>3628500.4921100941</v>
      </c>
      <c r="E20" s="257">
        <v>3013901.2933027232</v>
      </c>
      <c r="F20" s="257">
        <v>432748.59770642192</v>
      </c>
      <c r="G20" s="257">
        <v>568317.13256880571</v>
      </c>
      <c r="H20" s="257">
        <v>59202.522018348624</v>
      </c>
      <c r="I20" s="257">
        <v>395236.05412843759</v>
      </c>
      <c r="J20" s="257">
        <v>4665.987155963302</v>
      </c>
      <c r="K20" s="258">
        <v>17533872.121926848</v>
      </c>
    </row>
    <row r="21" spans="1:11">
      <c r="A21" s="44">
        <v>42094</v>
      </c>
      <c r="B21" s="259">
        <v>9406678.8392662425</v>
      </c>
      <c r="C21" s="259">
        <v>265394.19467889908</v>
      </c>
      <c r="D21" s="259">
        <v>3498204.8433944918</v>
      </c>
      <c r="E21" s="259">
        <v>3408117.1662384979</v>
      </c>
      <c r="F21" s="259">
        <v>294675.12293577968</v>
      </c>
      <c r="G21" s="259">
        <v>660669.30532109865</v>
      </c>
      <c r="H21" s="259">
        <v>43360.966788990823</v>
      </c>
      <c r="I21" s="259">
        <v>404606.30357798003</v>
      </c>
      <c r="J21" s="259">
        <v>2669.9724770642201</v>
      </c>
      <c r="K21" s="260">
        <v>17984376.714679047</v>
      </c>
    </row>
    <row r="22" spans="1:11">
      <c r="A22" s="72">
        <v>42185</v>
      </c>
      <c r="B22" s="257">
        <v>11394542.24330304</v>
      </c>
      <c r="C22" s="257">
        <v>346071.7401834859</v>
      </c>
      <c r="D22" s="257">
        <v>4148517.763761465</v>
      </c>
      <c r="E22" s="257">
        <v>3895681.7722935388</v>
      </c>
      <c r="F22" s="257">
        <v>304374.02238532098</v>
      </c>
      <c r="G22" s="257">
        <v>747128.1778899061</v>
      </c>
      <c r="H22" s="257">
        <v>93509.015779816531</v>
      </c>
      <c r="I22" s="257">
        <v>455739.34045871242</v>
      </c>
      <c r="J22" s="257">
        <v>1669.171743119266</v>
      </c>
      <c r="K22" s="258">
        <v>21387233.247798406</v>
      </c>
    </row>
    <row r="23" spans="1:11">
      <c r="A23" s="44">
        <v>42277</v>
      </c>
      <c r="B23" s="259">
        <v>10673732.594311729</v>
      </c>
      <c r="C23" s="259">
        <v>2088142.153577985</v>
      </c>
      <c r="D23" s="259">
        <v>2833772.271376146</v>
      </c>
      <c r="E23" s="259">
        <v>4083774.4133944921</v>
      </c>
      <c r="F23" s="259">
        <v>346490.10688073369</v>
      </c>
      <c r="G23" s="259">
        <v>772987.45532110019</v>
      </c>
      <c r="H23" s="259">
        <v>209245.1046788989</v>
      </c>
      <c r="I23" s="259">
        <v>554137.97816513677</v>
      </c>
      <c r="J23" s="259">
        <v>13231.81082568807</v>
      </c>
      <c r="K23" s="260">
        <v>21575513.888531908</v>
      </c>
    </row>
    <row r="24" spans="1:11">
      <c r="A24" s="72">
        <v>42369</v>
      </c>
      <c r="B24" s="257">
        <v>10045189.99504585</v>
      </c>
      <c r="C24" s="257">
        <v>2778665.5508256848</v>
      </c>
      <c r="D24" s="257">
        <v>2530269.7080733939</v>
      </c>
      <c r="E24" s="257">
        <v>3179818.568715597</v>
      </c>
      <c r="F24" s="257">
        <v>347938.75220183452</v>
      </c>
      <c r="G24" s="257">
        <v>562698.90229357674</v>
      </c>
      <c r="H24" s="257">
        <v>229549.84568807311</v>
      </c>
      <c r="I24" s="257">
        <v>475242.10440367041</v>
      </c>
      <c r="J24" s="257">
        <v>110561.0009174312</v>
      </c>
      <c r="K24" s="258">
        <v>20259934.428165115</v>
      </c>
    </row>
    <row r="25" spans="1:11">
      <c r="A25" s="44">
        <v>42460</v>
      </c>
      <c r="B25" s="259">
        <v>10319371.135963241</v>
      </c>
      <c r="C25" s="259">
        <v>2824063.19669725</v>
      </c>
      <c r="D25" s="259">
        <v>2052826.723669725</v>
      </c>
      <c r="E25" s="259">
        <v>3688206.1522018351</v>
      </c>
      <c r="F25" s="259">
        <v>447954.14963302709</v>
      </c>
      <c r="G25" s="259">
        <v>587006.86128440301</v>
      </c>
      <c r="H25" s="259">
        <v>279972.63990825671</v>
      </c>
      <c r="I25" s="259">
        <v>451615.3990825683</v>
      </c>
      <c r="J25" s="259">
        <v>11697.998165137609</v>
      </c>
      <c r="K25" s="260">
        <v>20662714.256605443</v>
      </c>
    </row>
    <row r="26" spans="1:11">
      <c r="A26" s="72">
        <v>42551</v>
      </c>
      <c r="B26" s="257">
        <v>11762952.654036639</v>
      </c>
      <c r="C26" s="257">
        <v>3136663.827614686</v>
      </c>
      <c r="D26" s="257">
        <v>1696870.136788991</v>
      </c>
      <c r="E26" s="257">
        <v>4420004.9703669753</v>
      </c>
      <c r="F26" s="257">
        <v>376213.29385321081</v>
      </c>
      <c r="G26" s="257">
        <v>624693.68669724686</v>
      </c>
      <c r="H26" s="257">
        <v>364778.78972477041</v>
      </c>
      <c r="I26" s="257">
        <v>573572.54146788851</v>
      </c>
      <c r="J26" s="257">
        <v>9221.9926605504588</v>
      </c>
      <c r="K26" s="258">
        <v>22964971.893210966</v>
      </c>
    </row>
    <row r="27" spans="1:11">
      <c r="A27" s="44">
        <v>42643</v>
      </c>
      <c r="B27" s="259">
        <v>12107005.79366987</v>
      </c>
      <c r="C27" s="259">
        <v>3345345.1279816381</v>
      </c>
      <c r="D27" s="259">
        <v>2308888.6329357801</v>
      </c>
      <c r="E27" s="259">
        <v>4302447.5686238557</v>
      </c>
      <c r="F27" s="259">
        <v>550647.97146788938</v>
      </c>
      <c r="G27" s="259">
        <v>656979.41862385324</v>
      </c>
      <c r="H27" s="259">
        <v>282043.66587155918</v>
      </c>
      <c r="I27" s="259">
        <v>577950.54715596105</v>
      </c>
      <c r="J27" s="259">
        <v>6237.9981651376138</v>
      </c>
      <c r="K27" s="260">
        <v>24137546.724495549</v>
      </c>
    </row>
    <row r="28" spans="1:11">
      <c r="A28" s="72">
        <v>42735</v>
      </c>
      <c r="B28" s="257">
        <v>11826505.32155966</v>
      </c>
      <c r="C28" s="257">
        <v>3284845.317339438</v>
      </c>
      <c r="D28" s="257">
        <v>3204740.610550459</v>
      </c>
      <c r="E28" s="257">
        <v>3603158.0807339419</v>
      </c>
      <c r="F28" s="257">
        <v>608267.44266054977</v>
      </c>
      <c r="G28" s="257">
        <v>576431.36880733934</v>
      </c>
      <c r="H28" s="257">
        <v>304301.92009174259</v>
      </c>
      <c r="I28" s="257">
        <v>510184.96036697121</v>
      </c>
      <c r="J28" s="257">
        <v>3428.5987155963289</v>
      </c>
      <c r="K28" s="258">
        <v>23921863.620825697</v>
      </c>
    </row>
    <row r="29" spans="1:11">
      <c r="A29" s="44">
        <v>42825</v>
      </c>
      <c r="B29" s="259">
        <v>12721538.128899161</v>
      </c>
      <c r="C29" s="259">
        <v>3925999.8606421901</v>
      </c>
      <c r="D29" s="259">
        <v>3359254.1129357819</v>
      </c>
      <c r="E29" s="259">
        <v>4428718.257522935</v>
      </c>
      <c r="F29" s="259">
        <v>571292.54733944929</v>
      </c>
      <c r="G29" s="259">
        <v>685757.50183486333</v>
      </c>
      <c r="H29" s="259">
        <v>269208.95403669681</v>
      </c>
      <c r="I29" s="259">
        <v>550514.59669724503</v>
      </c>
      <c r="J29" s="259">
        <v>4224.4132110091741</v>
      </c>
      <c r="K29" s="260">
        <v>26516508.373119332</v>
      </c>
    </row>
    <row r="30" spans="1:11">
      <c r="A30" s="72">
        <v>42916</v>
      </c>
      <c r="B30" s="257">
        <v>12943577.193119289</v>
      </c>
      <c r="C30" s="257">
        <v>4835956.001284413</v>
      </c>
      <c r="D30" s="257">
        <v>3255871.4486238542</v>
      </c>
      <c r="E30" s="257">
        <v>4468100.5996330353</v>
      </c>
      <c r="F30" s="257">
        <v>399746.1136697249</v>
      </c>
      <c r="G30" s="257">
        <v>864797.72449541197</v>
      </c>
      <c r="H30" s="257">
        <v>185065.88623853211</v>
      </c>
      <c r="I30" s="257">
        <v>445332.06018348638</v>
      </c>
      <c r="J30" s="257">
        <v>5286.7061467889907</v>
      </c>
      <c r="K30" s="258">
        <v>27403733.73339453</v>
      </c>
    </row>
    <row r="31" spans="1:11">
      <c r="A31" s="44">
        <v>43008</v>
      </c>
      <c r="B31" s="259">
        <v>13989045.29376151</v>
      </c>
      <c r="C31" s="259">
        <v>6446724.9520183317</v>
      </c>
      <c r="D31" s="259">
        <v>4987067.6153210988</v>
      </c>
      <c r="E31" s="259">
        <v>4886721.2769724689</v>
      </c>
      <c r="F31" s="259">
        <v>496158.09403669729</v>
      </c>
      <c r="G31" s="259">
        <v>913847.98559632932</v>
      </c>
      <c r="H31" s="259">
        <v>191582.79256880729</v>
      </c>
      <c r="I31" s="259">
        <v>481446.15550458798</v>
      </c>
      <c r="J31" s="259">
        <v>1412.0477064220181</v>
      </c>
      <c r="K31" s="260">
        <v>32394006.213486254</v>
      </c>
    </row>
    <row r="32" spans="1:11">
      <c r="A32" s="72">
        <v>43100</v>
      </c>
      <c r="B32" s="257">
        <v>13217518.69706424</v>
      </c>
      <c r="C32" s="257">
        <v>6561515.1314678928</v>
      </c>
      <c r="D32" s="257">
        <v>5254682.7091743117</v>
      </c>
      <c r="E32" s="257">
        <v>4177900.811651364</v>
      </c>
      <c r="F32" s="257">
        <v>358644.8836697248</v>
      </c>
      <c r="G32" s="257">
        <v>808461.91752293601</v>
      </c>
      <c r="H32" s="257">
        <v>171649.92165137609</v>
      </c>
      <c r="I32" s="257">
        <v>415528.9713761466</v>
      </c>
      <c r="J32" s="257">
        <v>331.34623853211008</v>
      </c>
      <c r="K32" s="258">
        <v>30966234.389816526</v>
      </c>
    </row>
    <row r="33" spans="1:11">
      <c r="A33" s="44">
        <v>43190</v>
      </c>
      <c r="B33" s="259">
        <v>13343774.18596326</v>
      </c>
      <c r="C33" s="259">
        <v>5808164.9255045801</v>
      </c>
      <c r="D33" s="259">
        <v>4278857.3542201826</v>
      </c>
      <c r="E33" s="259">
        <v>4578645.253119261</v>
      </c>
      <c r="F33" s="259">
        <v>436305.4933944954</v>
      </c>
      <c r="G33" s="259">
        <v>898061.67568807269</v>
      </c>
      <c r="H33" s="259">
        <v>217576.40256880721</v>
      </c>
      <c r="I33" s="259">
        <v>418919.17605504539</v>
      </c>
      <c r="J33" s="259">
        <v>634.4315596330274</v>
      </c>
      <c r="K33" s="260">
        <v>29980938.898073331</v>
      </c>
    </row>
    <row r="34" spans="1:11">
      <c r="A34" s="72">
        <v>43281</v>
      </c>
      <c r="B34" s="257">
        <v>16335059.91009175</v>
      </c>
      <c r="C34" s="257">
        <v>7895192.4331192626</v>
      </c>
      <c r="D34" s="257">
        <v>6378126.0480733924</v>
      </c>
      <c r="E34" s="257">
        <v>5125771.0551376054</v>
      </c>
      <c r="F34" s="257">
        <v>401463.98027522938</v>
      </c>
      <c r="G34" s="257">
        <v>891733.79339449597</v>
      </c>
      <c r="H34" s="257">
        <v>213573.0536697247</v>
      </c>
      <c r="I34" s="257">
        <v>524836.7954128444</v>
      </c>
      <c r="J34" s="257">
        <v>1870.864128440367</v>
      </c>
      <c r="K34" s="258">
        <v>37767627.933302753</v>
      </c>
    </row>
    <row r="35" spans="1:11">
      <c r="A35" s="44">
        <v>43373</v>
      </c>
      <c r="B35" s="259">
        <v>16047512.1829358</v>
      </c>
      <c r="C35" s="259">
        <v>7368088.9281651238</v>
      </c>
      <c r="D35" s="259">
        <v>3916664.0870642178</v>
      </c>
      <c r="E35" s="259">
        <v>4537416.2764220173</v>
      </c>
      <c r="F35" s="259">
        <v>320319.32605504559</v>
      </c>
      <c r="G35" s="259">
        <v>922057.2909174317</v>
      </c>
      <c r="H35" s="259">
        <v>183009.7480733945</v>
      </c>
      <c r="I35" s="259">
        <v>520430.90577981662</v>
      </c>
      <c r="J35" s="259">
        <v>1664.704311926605</v>
      </c>
      <c r="K35" s="260">
        <v>33817163.449724779</v>
      </c>
    </row>
    <row r="36" spans="1:11">
      <c r="A36" s="72">
        <v>43465</v>
      </c>
      <c r="B36" s="257">
        <v>15797207.57174311</v>
      </c>
      <c r="C36" s="257">
        <v>5469089.8524770616</v>
      </c>
      <c r="D36" s="257">
        <v>3609091.9292660542</v>
      </c>
      <c r="E36" s="257">
        <v>3647592.6674311901</v>
      </c>
      <c r="F36" s="257">
        <v>373005.3966055045</v>
      </c>
      <c r="G36" s="257">
        <v>684072.82422018307</v>
      </c>
      <c r="H36" s="257">
        <v>156192.4055963303</v>
      </c>
      <c r="I36" s="257">
        <v>398446.33330275252</v>
      </c>
      <c r="J36" s="257">
        <v>600</v>
      </c>
      <c r="K36" s="258">
        <v>30135298.980642185</v>
      </c>
    </row>
    <row r="37" spans="1:11">
      <c r="A37" s="44">
        <v>43555</v>
      </c>
      <c r="B37" s="259">
        <v>15959330.467798149</v>
      </c>
      <c r="C37" s="259">
        <v>6550131.6966055091</v>
      </c>
      <c r="D37" s="259">
        <v>3390520.0008256892</v>
      </c>
      <c r="E37" s="259">
        <v>4108569.1398165142</v>
      </c>
      <c r="F37" s="259">
        <v>399748.93321100919</v>
      </c>
      <c r="G37" s="259">
        <v>871577.63532110059</v>
      </c>
      <c r="H37" s="259">
        <v>151061.49467889901</v>
      </c>
      <c r="I37" s="259">
        <v>383588.12155963317</v>
      </c>
      <c r="J37" s="259">
        <v>600</v>
      </c>
      <c r="K37" s="260">
        <v>31815127.489816505</v>
      </c>
    </row>
    <row r="38" spans="1:11">
      <c r="A38" s="72">
        <v>43646</v>
      </c>
      <c r="B38" s="257">
        <v>16778565.310734</v>
      </c>
      <c r="C38" s="257">
        <v>6552311.7764220228</v>
      </c>
      <c r="D38" s="257">
        <v>3446578.408532111</v>
      </c>
      <c r="E38" s="257">
        <v>4756260.0816513691</v>
      </c>
      <c r="F38" s="257">
        <v>397007.67788990849</v>
      </c>
      <c r="G38" s="257">
        <v>954171.93926605524</v>
      </c>
      <c r="H38" s="257">
        <v>182658.33935779831</v>
      </c>
      <c r="I38" s="257">
        <v>467751.61146789033</v>
      </c>
      <c r="J38" s="257">
        <v>200</v>
      </c>
      <c r="K38" s="258">
        <v>33535505.145321153</v>
      </c>
    </row>
    <row r="39" spans="1:11">
      <c r="A39" s="44">
        <v>43738</v>
      </c>
      <c r="B39" s="259">
        <v>17135244.861192729</v>
      </c>
      <c r="C39" s="259">
        <v>4923737.7744954126</v>
      </c>
      <c r="D39" s="259">
        <v>4594773.6291743116</v>
      </c>
      <c r="E39" s="259">
        <v>5014075.2973394552</v>
      </c>
      <c r="F39" s="259">
        <v>638710.21357798169</v>
      </c>
      <c r="G39" s="259">
        <v>966930.63990825566</v>
      </c>
      <c r="H39" s="259">
        <v>287248.197614679</v>
      </c>
      <c r="I39" s="259">
        <v>503906.38587156002</v>
      </c>
      <c r="J39" s="259">
        <v>200</v>
      </c>
      <c r="K39" s="260">
        <v>34064826.999174379</v>
      </c>
    </row>
    <row r="40" spans="1:11">
      <c r="A40" s="72">
        <v>43830</v>
      </c>
      <c r="B40" s="257">
        <v>16450209.709816551</v>
      </c>
      <c r="C40" s="257">
        <v>4485590.1100917431</v>
      </c>
      <c r="D40" s="257">
        <v>6877685.6334862383</v>
      </c>
      <c r="E40" s="257">
        <v>4563999.2376146782</v>
      </c>
      <c r="F40" s="257">
        <v>983270.57550458692</v>
      </c>
      <c r="G40" s="257">
        <v>745736.99385321047</v>
      </c>
      <c r="H40" s="257">
        <v>271963.26798165112</v>
      </c>
      <c r="I40" s="257">
        <v>429673.09449541179</v>
      </c>
      <c r="J40" s="257">
        <v>598.17082568807336</v>
      </c>
      <c r="K40" s="258">
        <v>34808726.793669753</v>
      </c>
    </row>
    <row r="41" spans="1:11">
      <c r="A41" s="44">
        <v>43921</v>
      </c>
      <c r="B41" s="259">
        <v>16774119.300183499</v>
      </c>
      <c r="C41" s="259">
        <v>4192346.957339453</v>
      </c>
      <c r="D41" s="259">
        <v>4198286.6160550453</v>
      </c>
      <c r="E41" s="259">
        <v>5039726.5743119176</v>
      </c>
      <c r="F41" s="259">
        <v>1012397.589541284</v>
      </c>
      <c r="G41" s="259">
        <v>647948.13908256905</v>
      </c>
      <c r="H41" s="259">
        <v>377048.79972477083</v>
      </c>
      <c r="I41" s="259">
        <v>359189.48376146762</v>
      </c>
      <c r="J41" s="259">
        <v>200</v>
      </c>
      <c r="K41" s="260">
        <v>32601263.460000008</v>
      </c>
    </row>
    <row r="42" spans="1:11">
      <c r="A42" s="72">
        <v>44012</v>
      </c>
      <c r="B42" s="257">
        <v>16579088.88467893</v>
      </c>
      <c r="C42" s="257">
        <v>3988995.8345871521</v>
      </c>
      <c r="D42" s="257">
        <v>7544055.8995412877</v>
      </c>
      <c r="E42" s="257">
        <v>4559377.6744954111</v>
      </c>
      <c r="F42" s="257">
        <v>1468183.7885321099</v>
      </c>
      <c r="G42" s="257">
        <v>749249.89403669711</v>
      </c>
      <c r="H42" s="257">
        <v>344225.01623853191</v>
      </c>
      <c r="I42" s="257">
        <v>406222.970183486</v>
      </c>
      <c r="J42" s="257">
        <v>0</v>
      </c>
      <c r="K42" s="258">
        <v>35639399.962293603</v>
      </c>
    </row>
    <row r="43" spans="1:11">
      <c r="A43" s="44">
        <v>44104</v>
      </c>
      <c r="B43" s="259">
        <v>20442738.468165111</v>
      </c>
      <c r="C43" s="259">
        <v>4531991.8009174364</v>
      </c>
      <c r="D43" s="259">
        <v>7053548.1549541298</v>
      </c>
      <c r="E43" s="259">
        <v>6421234.8343119081</v>
      </c>
      <c r="F43" s="259">
        <v>2020829.082568808</v>
      </c>
      <c r="G43" s="259">
        <v>863037.59110091708</v>
      </c>
      <c r="H43" s="259">
        <v>534929.15917431109</v>
      </c>
      <c r="I43" s="259">
        <v>533038.44688073348</v>
      </c>
      <c r="J43" s="259">
        <v>410.1818348623853</v>
      </c>
      <c r="K43" s="260">
        <v>42401757.719908215</v>
      </c>
    </row>
    <row r="44" spans="1:11">
      <c r="A44" s="72">
        <v>44196</v>
      </c>
      <c r="B44" s="257">
        <v>22523373.358990759</v>
      </c>
      <c r="C44" s="257">
        <v>5202663.7452293839</v>
      </c>
      <c r="D44" s="257">
        <v>14597786.782844029</v>
      </c>
      <c r="E44" s="257">
        <v>7182326.0964220222</v>
      </c>
      <c r="F44" s="257">
        <v>2975342.6299082562</v>
      </c>
      <c r="G44" s="257">
        <v>599767.90733944974</v>
      </c>
      <c r="H44" s="257">
        <v>360877.8813761468</v>
      </c>
      <c r="I44" s="257">
        <v>453438.54963302688</v>
      </c>
      <c r="J44" s="257">
        <v>0</v>
      </c>
      <c r="K44" s="258">
        <v>53895576.951743074</v>
      </c>
    </row>
    <row r="45" spans="1:11">
      <c r="A45" s="44">
        <v>44286</v>
      </c>
      <c r="B45" s="259">
        <v>22625472.766605459</v>
      </c>
      <c r="C45" s="259">
        <v>5429635.9305504868</v>
      </c>
      <c r="D45" s="259">
        <v>9203346.5185321122</v>
      </c>
      <c r="E45" s="259">
        <v>8869291.6950458568</v>
      </c>
      <c r="F45" s="259">
        <v>2708879.187614677</v>
      </c>
      <c r="G45" s="259">
        <v>572826.69110091752</v>
      </c>
      <c r="H45" s="259">
        <v>408493.86357798189</v>
      </c>
      <c r="I45" s="259">
        <v>453871.65981651342</v>
      </c>
      <c r="J45" s="259">
        <v>0</v>
      </c>
      <c r="K45" s="260">
        <v>50271818.312844008</v>
      </c>
    </row>
    <row r="46" spans="1:11">
      <c r="A46" s="72">
        <v>44377</v>
      </c>
      <c r="B46" s="257">
        <v>22636299.327064279</v>
      </c>
      <c r="C46" s="257">
        <v>5567185.8894495489</v>
      </c>
      <c r="D46" s="257">
        <v>13995816.79366973</v>
      </c>
      <c r="E46" s="257">
        <v>9829026.310642207</v>
      </c>
      <c r="F46" s="257">
        <v>3173323.7384403669</v>
      </c>
      <c r="G46" s="257">
        <v>631535.54926605441</v>
      </c>
      <c r="H46" s="257">
        <v>515771.23862385342</v>
      </c>
      <c r="I46" s="257">
        <v>565660.73064220161</v>
      </c>
      <c r="J46" s="257">
        <v>0</v>
      </c>
      <c r="K46" s="258">
        <v>56914619.577798232</v>
      </c>
    </row>
    <row r="47" spans="1:11">
      <c r="A47" s="44">
        <v>44440</v>
      </c>
      <c r="B47" s="259">
        <v>20749806.378073439</v>
      </c>
      <c r="C47" s="259">
        <v>6268076.3236697232</v>
      </c>
      <c r="D47" s="259">
        <v>16108448.93394495</v>
      </c>
      <c r="E47" s="259">
        <v>9140083.8466055207</v>
      </c>
      <c r="F47" s="259">
        <v>9121501.3228440359</v>
      </c>
      <c r="G47" s="259">
        <v>500272.80669724732</v>
      </c>
      <c r="H47" s="259">
        <v>628807.12321100885</v>
      </c>
      <c r="I47" s="259">
        <v>530848.40348623868</v>
      </c>
      <c r="J47" s="259">
        <v>0</v>
      </c>
      <c r="K47" s="260">
        <v>63047845.138532169</v>
      </c>
    </row>
    <row r="48" spans="1:11">
      <c r="A48" s="72">
        <v>44531</v>
      </c>
      <c r="B48" s="257">
        <v>20360888.348440379</v>
      </c>
      <c r="C48" s="257">
        <v>6485331.7983486289</v>
      </c>
      <c r="D48" s="257">
        <v>10254810.90082569</v>
      </c>
      <c r="E48" s="257">
        <v>8182247.6118348688</v>
      </c>
      <c r="F48" s="257">
        <v>3102218.599541286</v>
      </c>
      <c r="G48" s="257">
        <v>522158.24256880739</v>
      </c>
      <c r="H48" s="257">
        <v>531182.22871559649</v>
      </c>
      <c r="I48" s="257">
        <v>459896.55183486303</v>
      </c>
      <c r="J48" s="257">
        <v>0</v>
      </c>
      <c r="K48" s="258">
        <v>49898734.282110117</v>
      </c>
    </row>
    <row r="49" spans="1:11">
      <c r="A49" s="124" t="s">
        <v>125</v>
      </c>
      <c r="B49" s="261">
        <f>SUM(B3:B48)</f>
        <v>561377693.96724999</v>
      </c>
      <c r="C49" s="261">
        <f t="shared" ref="C49:K49" si="0">SUM(C3:C48)</f>
        <v>130686959.47321102</v>
      </c>
      <c r="D49" s="261">
        <f t="shared" si="0"/>
        <v>201128850.40366969</v>
      </c>
      <c r="E49" s="261">
        <f t="shared" si="0"/>
        <v>199328112.34247649</v>
      </c>
      <c r="F49" s="261">
        <f t="shared" si="0"/>
        <v>36950487.713119261</v>
      </c>
      <c r="G49" s="261">
        <f t="shared" si="0"/>
        <v>32595344.51412838</v>
      </c>
      <c r="H49" s="261">
        <f t="shared" si="0"/>
        <v>8483007.1721100882</v>
      </c>
      <c r="I49" s="261">
        <f t="shared" si="0"/>
        <v>19192554.300917391</v>
      </c>
      <c r="J49" s="261">
        <f t="shared" si="0"/>
        <v>337376.09981651377</v>
      </c>
      <c r="K49" s="261">
        <f t="shared" si="0"/>
        <v>1190080385.9866991</v>
      </c>
    </row>
    <row r="50" spans="1:11">
      <c r="B50" s="69"/>
      <c r="C50" s="69"/>
      <c r="D50" s="69"/>
      <c r="E50" s="69"/>
      <c r="F50" s="69"/>
      <c r="G50" s="69"/>
      <c r="H50" s="69"/>
      <c r="I50" s="69"/>
      <c r="J50" s="69"/>
      <c r="K50" s="69"/>
    </row>
    <row r="51" spans="1:11">
      <c r="B51" s="262"/>
      <c r="C51" s="262"/>
      <c r="D51" s="262"/>
      <c r="E51" s="262"/>
      <c r="F51" s="262"/>
      <c r="G51" s="262"/>
      <c r="H51" s="262"/>
      <c r="I51" s="262"/>
      <c r="J51" s="262"/>
      <c r="K51" s="262"/>
    </row>
    <row r="52" spans="1:11">
      <c r="B52" s="353"/>
      <c r="C52" s="353"/>
      <c r="D52" s="353"/>
      <c r="E52" s="353"/>
      <c r="F52" s="353"/>
      <c r="G52" s="353"/>
      <c r="H52" s="353"/>
      <c r="I52" s="353"/>
      <c r="J52" s="353"/>
      <c r="K52" s="353"/>
    </row>
    <row r="53" spans="1:11">
      <c r="A53" s="121" t="s">
        <v>138</v>
      </c>
      <c r="B53" s="69"/>
      <c r="C53" s="69"/>
      <c r="D53" s="69"/>
      <c r="E53" s="69"/>
      <c r="F53" s="69"/>
      <c r="G53" s="69"/>
      <c r="H53" s="69"/>
      <c r="I53" s="69"/>
      <c r="J53" s="69"/>
      <c r="K53" s="69"/>
    </row>
    <row r="54" spans="1:11">
      <c r="A54" s="66" t="s">
        <v>156</v>
      </c>
      <c r="B54" s="69"/>
      <c r="C54" s="69"/>
      <c r="D54" s="69"/>
      <c r="E54" s="69"/>
      <c r="F54" s="69"/>
      <c r="G54" s="69"/>
      <c r="H54" s="69"/>
      <c r="I54" s="69"/>
      <c r="J54" s="69"/>
      <c r="K54" s="69"/>
    </row>
    <row r="55" spans="1:11">
      <c r="A55" s="66" t="s">
        <v>157</v>
      </c>
    </row>
    <row r="57" spans="1:11">
      <c r="A57" s="66"/>
    </row>
    <row r="58" spans="1:11">
      <c r="A58" s="240" t="s">
        <v>128</v>
      </c>
    </row>
    <row r="59" spans="1:11">
      <c r="A59" s="66"/>
    </row>
  </sheetData>
  <mergeCells count="1">
    <mergeCell ref="A1:K1"/>
  </mergeCells>
  <phoneticPr fontId="33" type="noConversion"/>
  <hyperlinks>
    <hyperlink ref="A58" location="Index!A1" display="back to index" xr:uid="{00000000-0004-0000-0A00-000000000000}"/>
  </hyperlinks>
  <pageMargins left="0.25" right="0.25" top="0.56000000000000005" bottom="0.55000000000000004" header="0.3" footer="0.3"/>
  <pageSetup paperSize="9" scale="81"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62"/>
  <sheetViews>
    <sheetView zoomScaleNormal="100" workbookViewId="0">
      <pane xSplit="1" ySplit="2" topLeftCell="B3" activePane="bottomRight" state="frozen"/>
      <selection pane="topRight" activeCell="B1" sqref="B1"/>
      <selection pane="bottomLeft" activeCell="A3" sqref="A3"/>
      <selection pane="bottomRight" activeCell="C46" sqref="C46"/>
    </sheetView>
  </sheetViews>
  <sheetFormatPr defaultColWidth="15.08203125" defaultRowHeight="16.5"/>
  <cols>
    <col min="1" max="1" width="15.08203125" style="64"/>
    <col min="2" max="3" width="24.83203125" style="12" customWidth="1"/>
    <col min="4" max="16384" width="15.08203125" style="12"/>
  </cols>
  <sheetData>
    <row r="1" spans="1:3" s="70" customFormat="1">
      <c r="A1" s="369" t="s">
        <v>62</v>
      </c>
      <c r="B1" s="370"/>
      <c r="C1" s="370"/>
    </row>
    <row r="2" spans="1:3" s="43" customFormat="1">
      <c r="A2" s="49" t="s">
        <v>49</v>
      </c>
      <c r="B2" s="49" t="s">
        <v>158</v>
      </c>
      <c r="C2" s="50" t="s">
        <v>159</v>
      </c>
    </row>
    <row r="3" spans="1:3" s="43" customFormat="1">
      <c r="A3" s="44">
        <v>40451</v>
      </c>
      <c r="B3" s="113">
        <v>0</v>
      </c>
      <c r="C3" s="99">
        <v>0</v>
      </c>
    </row>
    <row r="4" spans="1:3" s="43" customFormat="1">
      <c r="A4" s="72">
        <v>40543</v>
      </c>
      <c r="B4" s="136">
        <v>0</v>
      </c>
      <c r="C4" s="104">
        <v>0</v>
      </c>
    </row>
    <row r="5" spans="1:3">
      <c r="A5" s="44">
        <v>40633</v>
      </c>
      <c r="B5" s="113">
        <v>12</v>
      </c>
      <c r="C5" s="99">
        <v>9</v>
      </c>
    </row>
    <row r="6" spans="1:3">
      <c r="A6" s="72">
        <v>40724</v>
      </c>
      <c r="B6" s="136">
        <v>27</v>
      </c>
      <c r="C6" s="104">
        <v>22</v>
      </c>
    </row>
    <row r="7" spans="1:3">
      <c r="A7" s="44">
        <v>40816</v>
      </c>
      <c r="B7" s="113">
        <v>58</v>
      </c>
      <c r="C7" s="99">
        <v>55</v>
      </c>
    </row>
    <row r="8" spans="1:3">
      <c r="A8" s="72">
        <v>40908</v>
      </c>
      <c r="B8" s="136">
        <v>230</v>
      </c>
      <c r="C8" s="104">
        <v>216</v>
      </c>
    </row>
    <row r="9" spans="1:3">
      <c r="A9" s="44">
        <v>40999</v>
      </c>
      <c r="B9" s="113">
        <v>49</v>
      </c>
      <c r="C9" s="99">
        <v>37</v>
      </c>
    </row>
    <row r="10" spans="1:3">
      <c r="A10" s="72">
        <v>41090</v>
      </c>
      <c r="B10" s="136">
        <v>75</v>
      </c>
      <c r="C10" s="104">
        <v>59</v>
      </c>
    </row>
    <row r="11" spans="1:3">
      <c r="A11" s="44">
        <v>41182</v>
      </c>
      <c r="B11" s="113">
        <v>183</v>
      </c>
      <c r="C11" s="99">
        <v>126</v>
      </c>
    </row>
    <row r="12" spans="1:3">
      <c r="A12" s="72">
        <v>41274</v>
      </c>
      <c r="B12" s="136">
        <v>230</v>
      </c>
      <c r="C12" s="104">
        <v>178</v>
      </c>
    </row>
    <row r="13" spans="1:3">
      <c r="A13" s="44">
        <v>41364</v>
      </c>
      <c r="B13" s="113">
        <v>83</v>
      </c>
      <c r="C13" s="99">
        <v>56</v>
      </c>
    </row>
    <row r="14" spans="1:3">
      <c r="A14" s="72">
        <v>41455</v>
      </c>
      <c r="B14" s="136">
        <v>106</v>
      </c>
      <c r="C14" s="104">
        <v>70</v>
      </c>
    </row>
    <row r="15" spans="1:3">
      <c r="A15" s="44">
        <v>41547</v>
      </c>
      <c r="B15" s="113">
        <v>159</v>
      </c>
      <c r="C15" s="99">
        <v>123</v>
      </c>
    </row>
    <row r="16" spans="1:3">
      <c r="A16" s="72">
        <v>41639</v>
      </c>
      <c r="B16" s="136">
        <v>86</v>
      </c>
      <c r="C16" s="104">
        <v>63</v>
      </c>
    </row>
    <row r="17" spans="1:3">
      <c r="A17" s="44">
        <v>41729</v>
      </c>
      <c r="B17" s="113">
        <v>92</v>
      </c>
      <c r="C17" s="99">
        <v>53</v>
      </c>
    </row>
    <row r="18" spans="1:3">
      <c r="A18" s="72">
        <v>41820</v>
      </c>
      <c r="B18" s="136">
        <v>88</v>
      </c>
      <c r="C18" s="104">
        <v>49</v>
      </c>
    </row>
    <row r="19" spans="1:3">
      <c r="A19" s="44">
        <v>41912</v>
      </c>
      <c r="B19" s="113">
        <v>87</v>
      </c>
      <c r="C19" s="99">
        <v>61</v>
      </c>
    </row>
    <row r="20" spans="1:3">
      <c r="A20" s="72">
        <v>42004</v>
      </c>
      <c r="B20" s="136">
        <v>109</v>
      </c>
      <c r="C20" s="104">
        <v>76</v>
      </c>
    </row>
    <row r="21" spans="1:3">
      <c r="A21" s="44">
        <v>42094</v>
      </c>
      <c r="B21" s="113">
        <v>209</v>
      </c>
      <c r="C21" s="99">
        <v>115</v>
      </c>
    </row>
    <row r="22" spans="1:3">
      <c r="A22" s="72">
        <v>42185</v>
      </c>
      <c r="B22" s="136">
        <v>164</v>
      </c>
      <c r="C22" s="104">
        <v>107</v>
      </c>
    </row>
    <row r="23" spans="1:3">
      <c r="A23" s="44">
        <v>42277</v>
      </c>
      <c r="B23" s="113">
        <v>159</v>
      </c>
      <c r="C23" s="99">
        <v>99</v>
      </c>
    </row>
    <row r="24" spans="1:3">
      <c r="A24" s="72">
        <v>42369</v>
      </c>
      <c r="B24" s="136">
        <v>139</v>
      </c>
      <c r="C24" s="104">
        <v>88</v>
      </c>
    </row>
    <row r="25" spans="1:3">
      <c r="A25" s="44">
        <v>42460</v>
      </c>
      <c r="B25" s="113">
        <v>148</v>
      </c>
      <c r="C25" s="99">
        <v>99</v>
      </c>
    </row>
    <row r="26" spans="1:3">
      <c r="A26" s="72">
        <v>42551</v>
      </c>
      <c r="B26" s="136">
        <v>187</v>
      </c>
      <c r="C26" s="104">
        <v>130</v>
      </c>
    </row>
    <row r="27" spans="1:3">
      <c r="A27" s="44">
        <v>42643</v>
      </c>
      <c r="B27" s="113">
        <v>178</v>
      </c>
      <c r="C27" s="99">
        <v>125</v>
      </c>
    </row>
    <row r="28" spans="1:3">
      <c r="A28" s="72">
        <v>42735</v>
      </c>
      <c r="B28" s="136">
        <v>219</v>
      </c>
      <c r="C28" s="104">
        <v>183</v>
      </c>
    </row>
    <row r="29" spans="1:3">
      <c r="A29" s="44">
        <v>42825</v>
      </c>
      <c r="B29" s="113">
        <v>156</v>
      </c>
      <c r="C29" s="99">
        <v>97</v>
      </c>
    </row>
    <row r="30" spans="1:3">
      <c r="A30" s="72">
        <v>42916</v>
      </c>
      <c r="B30" s="136">
        <v>197</v>
      </c>
      <c r="C30" s="104">
        <v>117</v>
      </c>
    </row>
    <row r="31" spans="1:3">
      <c r="A31" s="44">
        <v>43008</v>
      </c>
      <c r="B31" s="113">
        <v>166</v>
      </c>
      <c r="C31" s="99">
        <v>99</v>
      </c>
    </row>
    <row r="32" spans="1:3">
      <c r="A32" s="72">
        <v>43100</v>
      </c>
      <c r="B32" s="136">
        <v>180</v>
      </c>
      <c r="C32" s="104">
        <v>79</v>
      </c>
    </row>
    <row r="33" spans="1:3">
      <c r="A33" s="44">
        <v>43190</v>
      </c>
      <c r="B33" s="113">
        <v>211</v>
      </c>
      <c r="C33" s="99">
        <v>111</v>
      </c>
    </row>
    <row r="34" spans="1:3">
      <c r="A34" s="72">
        <v>43281</v>
      </c>
      <c r="B34" s="136">
        <v>208</v>
      </c>
      <c r="C34" s="104">
        <v>105</v>
      </c>
    </row>
    <row r="35" spans="1:3">
      <c r="A35" s="44">
        <v>43373</v>
      </c>
      <c r="B35" s="113">
        <v>213</v>
      </c>
      <c r="C35" s="99">
        <v>95</v>
      </c>
    </row>
    <row r="36" spans="1:3">
      <c r="A36" s="72">
        <v>43465</v>
      </c>
      <c r="B36" s="141">
        <v>239</v>
      </c>
      <c r="C36" s="108">
        <v>123</v>
      </c>
    </row>
    <row r="37" spans="1:3">
      <c r="A37" s="44">
        <v>43555</v>
      </c>
      <c r="B37" s="113">
        <v>257</v>
      </c>
      <c r="C37" s="99">
        <v>134</v>
      </c>
    </row>
    <row r="38" spans="1:3">
      <c r="A38" s="72">
        <v>43646</v>
      </c>
      <c r="B38" s="87">
        <v>220</v>
      </c>
      <c r="C38" s="88">
        <v>127</v>
      </c>
    </row>
    <row r="39" spans="1:3">
      <c r="A39" s="44">
        <v>43738</v>
      </c>
      <c r="B39" s="144">
        <v>308</v>
      </c>
      <c r="C39" s="116">
        <v>180</v>
      </c>
    </row>
    <row r="40" spans="1:3">
      <c r="A40" s="72">
        <v>43830</v>
      </c>
      <c r="B40" s="141">
        <v>260</v>
      </c>
      <c r="C40" s="108">
        <v>131</v>
      </c>
    </row>
    <row r="41" spans="1:3">
      <c r="A41" s="44">
        <v>43921</v>
      </c>
      <c r="B41" s="144">
        <v>311</v>
      </c>
      <c r="C41" s="116">
        <v>171</v>
      </c>
    </row>
    <row r="42" spans="1:3">
      <c r="A42" s="72">
        <v>44012</v>
      </c>
      <c r="B42" s="141">
        <v>295</v>
      </c>
      <c r="C42" s="108">
        <v>155</v>
      </c>
    </row>
    <row r="43" spans="1:3">
      <c r="A43" s="44">
        <v>44104</v>
      </c>
      <c r="B43" s="144">
        <v>304</v>
      </c>
      <c r="C43" s="116">
        <v>152</v>
      </c>
    </row>
    <row r="44" spans="1:3">
      <c r="A44" s="72">
        <v>44196</v>
      </c>
      <c r="B44" s="141">
        <v>268</v>
      </c>
      <c r="C44" s="108">
        <v>138</v>
      </c>
    </row>
    <row r="45" spans="1:3">
      <c r="A45" s="44">
        <v>44286</v>
      </c>
      <c r="B45" s="144">
        <v>229</v>
      </c>
      <c r="C45" s="116">
        <v>107</v>
      </c>
    </row>
    <row r="46" spans="1:3">
      <c r="A46" s="72">
        <v>44377</v>
      </c>
      <c r="B46" s="141">
        <v>319</v>
      </c>
      <c r="C46" s="108">
        <v>142</v>
      </c>
    </row>
    <row r="47" spans="1:3">
      <c r="A47" s="44">
        <v>44440</v>
      </c>
      <c r="B47" s="144">
        <v>244</v>
      </c>
      <c r="C47" s="116">
        <v>88</v>
      </c>
    </row>
    <row r="48" spans="1:3">
      <c r="A48" s="72">
        <v>44531</v>
      </c>
      <c r="B48" s="141">
        <v>339</v>
      </c>
      <c r="C48" s="108">
        <v>205</v>
      </c>
    </row>
    <row r="49" spans="1:3">
      <c r="A49" s="124" t="s">
        <v>125</v>
      </c>
      <c r="B49" s="89">
        <f>SUM(B3:B48)</f>
        <v>8001</v>
      </c>
      <c r="C49" s="89">
        <f>SUM(C3:C48)</f>
        <v>4755</v>
      </c>
    </row>
    <row r="52" spans="1:3">
      <c r="A52" s="68"/>
      <c r="B52" s="69"/>
      <c r="C52" s="69"/>
    </row>
    <row r="53" spans="1:3">
      <c r="A53" s="121" t="s">
        <v>160</v>
      </c>
    </row>
    <row r="54" spans="1:3">
      <c r="A54" s="66" t="s">
        <v>161</v>
      </c>
    </row>
    <row r="55" spans="1:3">
      <c r="A55" s="66" t="s">
        <v>162</v>
      </c>
    </row>
    <row r="56" spans="1:3">
      <c r="A56" s="66"/>
    </row>
    <row r="57" spans="1:3">
      <c r="A57" s="66" t="s">
        <v>163</v>
      </c>
    </row>
    <row r="58" spans="1:3">
      <c r="A58" s="66" t="s">
        <v>164</v>
      </c>
    </row>
    <row r="59" spans="1:3">
      <c r="A59" s="66" t="s">
        <v>165</v>
      </c>
    </row>
    <row r="61" spans="1:3">
      <c r="A61" s="241"/>
      <c r="B61" s="16"/>
      <c r="C61" s="16"/>
    </row>
    <row r="62" spans="1:3">
      <c r="A62" s="240" t="s">
        <v>128</v>
      </c>
    </row>
  </sheetData>
  <autoFilter ref="A2:C49" xr:uid="{F03BC0DA-6C76-493C-AE0B-6121145548CE}"/>
  <mergeCells count="1">
    <mergeCell ref="A1:C1"/>
  </mergeCells>
  <phoneticPr fontId="33" type="noConversion"/>
  <hyperlinks>
    <hyperlink ref="A62" location="Index!A1" display="back to index" xr:uid="{00000000-0004-0000-0B00-000000000000}"/>
  </hyperlinks>
  <pageMargins left="0.23622047244094491" right="0.23622047244094491" top="0.74803149606299213" bottom="0.59" header="0.31496062992125984" footer="0.31496062992125984"/>
  <pageSetup paperSize="9" scale="74"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65"/>
  <sheetViews>
    <sheetView workbookViewId="0">
      <pane xSplit="1" ySplit="2" topLeftCell="B3" activePane="bottomRight" state="frozen"/>
      <selection pane="topRight" activeCell="B1" sqref="B1"/>
      <selection pane="bottomLeft" activeCell="A3" sqref="A3"/>
      <selection pane="bottomRight" activeCell="F33" sqref="F33"/>
    </sheetView>
  </sheetViews>
  <sheetFormatPr defaultColWidth="15.08203125" defaultRowHeight="16.5"/>
  <cols>
    <col min="1" max="1" width="12.25" style="64" customWidth="1"/>
    <col min="2" max="2" width="10.5" style="12" customWidth="1"/>
    <col min="3" max="3" width="22.83203125" style="12" customWidth="1"/>
    <col min="4" max="4" width="12.5" style="12" customWidth="1"/>
    <col min="5" max="16384" width="15.08203125" style="12"/>
  </cols>
  <sheetData>
    <row r="1" spans="1:4" s="70" customFormat="1" ht="78" customHeight="1">
      <c r="A1" s="371" t="s">
        <v>64</v>
      </c>
      <c r="B1" s="372"/>
      <c r="C1" s="372"/>
      <c r="D1" s="373"/>
    </row>
    <row r="2" spans="1:4" s="43" customFormat="1" ht="49.5">
      <c r="A2" s="49" t="s">
        <v>166</v>
      </c>
      <c r="B2" s="49" t="s">
        <v>167</v>
      </c>
      <c r="C2" s="49" t="s">
        <v>168</v>
      </c>
      <c r="D2" s="50" t="s">
        <v>125</v>
      </c>
    </row>
    <row r="3" spans="1:4" s="43" customFormat="1">
      <c r="A3" s="44">
        <v>40451</v>
      </c>
      <c r="B3" s="113">
        <v>0</v>
      </c>
      <c r="C3" s="113">
        <v>0</v>
      </c>
      <c r="D3" s="99">
        <v>0</v>
      </c>
    </row>
    <row r="4" spans="1:4" s="43" customFormat="1">
      <c r="A4" s="72">
        <v>40543</v>
      </c>
      <c r="B4" s="136">
        <v>0</v>
      </c>
      <c r="C4" s="136">
        <v>0</v>
      </c>
      <c r="D4" s="104">
        <v>0</v>
      </c>
    </row>
    <row r="5" spans="1:4">
      <c r="A5" s="44">
        <v>40633</v>
      </c>
      <c r="B5" s="113">
        <v>0</v>
      </c>
      <c r="C5" s="113">
        <v>9</v>
      </c>
      <c r="D5" s="99">
        <v>9</v>
      </c>
    </row>
    <row r="6" spans="1:4">
      <c r="A6" s="72">
        <v>40724</v>
      </c>
      <c r="B6" s="136">
        <v>1</v>
      </c>
      <c r="C6" s="136">
        <v>21</v>
      </c>
      <c r="D6" s="104">
        <v>22</v>
      </c>
    </row>
    <row r="7" spans="1:4">
      <c r="A7" s="44">
        <v>40816</v>
      </c>
      <c r="B7" s="113">
        <v>0</v>
      </c>
      <c r="C7" s="113">
        <v>55</v>
      </c>
      <c r="D7" s="99">
        <v>55</v>
      </c>
    </row>
    <row r="8" spans="1:4">
      <c r="A8" s="72">
        <v>40908</v>
      </c>
      <c r="B8" s="136">
        <v>0</v>
      </c>
      <c r="C8" s="136">
        <v>216</v>
      </c>
      <c r="D8" s="104">
        <v>216</v>
      </c>
    </row>
    <row r="9" spans="1:4">
      <c r="A9" s="44">
        <v>40999</v>
      </c>
      <c r="B9" s="113">
        <v>0</v>
      </c>
      <c r="C9" s="113">
        <v>37</v>
      </c>
      <c r="D9" s="99">
        <v>37</v>
      </c>
    </row>
    <row r="10" spans="1:4">
      <c r="A10" s="72">
        <v>41090</v>
      </c>
      <c r="B10" s="136">
        <v>0</v>
      </c>
      <c r="C10" s="136">
        <v>59</v>
      </c>
      <c r="D10" s="104">
        <v>59</v>
      </c>
    </row>
    <row r="11" spans="1:4">
      <c r="A11" s="44">
        <v>41182</v>
      </c>
      <c r="B11" s="113">
        <v>0</v>
      </c>
      <c r="C11" s="113">
        <v>126</v>
      </c>
      <c r="D11" s="99">
        <v>126</v>
      </c>
    </row>
    <row r="12" spans="1:4">
      <c r="A12" s="72">
        <v>41274</v>
      </c>
      <c r="B12" s="136">
        <v>1</v>
      </c>
      <c r="C12" s="136">
        <v>177</v>
      </c>
      <c r="D12" s="104">
        <v>178</v>
      </c>
    </row>
    <row r="13" spans="1:4">
      <c r="A13" s="44">
        <v>41364</v>
      </c>
      <c r="B13" s="113">
        <v>0</v>
      </c>
      <c r="C13" s="113">
        <v>56</v>
      </c>
      <c r="D13" s="99">
        <v>56</v>
      </c>
    </row>
    <row r="14" spans="1:4">
      <c r="A14" s="72">
        <v>41455</v>
      </c>
      <c r="B14" s="136">
        <v>0</v>
      </c>
      <c r="C14" s="136">
        <v>70</v>
      </c>
      <c r="D14" s="104">
        <v>70</v>
      </c>
    </row>
    <row r="15" spans="1:4">
      <c r="A15" s="44">
        <v>41547</v>
      </c>
      <c r="B15" s="113">
        <v>1</v>
      </c>
      <c r="C15" s="113">
        <v>122</v>
      </c>
      <c r="D15" s="99">
        <v>123</v>
      </c>
    </row>
    <row r="16" spans="1:4">
      <c r="A16" s="72">
        <v>41639</v>
      </c>
      <c r="B16" s="136">
        <v>2</v>
      </c>
      <c r="C16" s="136">
        <v>61</v>
      </c>
      <c r="D16" s="104">
        <v>63</v>
      </c>
    </row>
    <row r="17" spans="1:4">
      <c r="A17" s="44">
        <v>41729</v>
      </c>
      <c r="B17" s="113">
        <v>1</v>
      </c>
      <c r="C17" s="113">
        <v>52</v>
      </c>
      <c r="D17" s="99">
        <v>53</v>
      </c>
    </row>
    <row r="18" spans="1:4">
      <c r="A18" s="72">
        <v>41820</v>
      </c>
      <c r="B18" s="136">
        <v>0</v>
      </c>
      <c r="C18" s="136">
        <v>49</v>
      </c>
      <c r="D18" s="104">
        <v>49</v>
      </c>
    </row>
    <row r="19" spans="1:4">
      <c r="A19" s="44">
        <v>41912</v>
      </c>
      <c r="B19" s="113">
        <v>0</v>
      </c>
      <c r="C19" s="113">
        <v>61</v>
      </c>
      <c r="D19" s="99">
        <v>61</v>
      </c>
    </row>
    <row r="20" spans="1:4">
      <c r="A20" s="72">
        <v>42004</v>
      </c>
      <c r="B20" s="136">
        <v>5</v>
      </c>
      <c r="C20" s="136">
        <v>71</v>
      </c>
      <c r="D20" s="104">
        <v>76</v>
      </c>
    </row>
    <row r="21" spans="1:4">
      <c r="A21" s="44">
        <v>42094</v>
      </c>
      <c r="B21" s="113">
        <v>9</v>
      </c>
      <c r="C21" s="113">
        <v>106</v>
      </c>
      <c r="D21" s="99">
        <v>115</v>
      </c>
    </row>
    <row r="22" spans="1:4">
      <c r="A22" s="72">
        <v>42185</v>
      </c>
      <c r="B22" s="136">
        <v>2</v>
      </c>
      <c r="C22" s="136">
        <v>105</v>
      </c>
      <c r="D22" s="104">
        <v>107</v>
      </c>
    </row>
    <row r="23" spans="1:4">
      <c r="A23" s="44">
        <v>42277</v>
      </c>
      <c r="B23" s="113">
        <v>3</v>
      </c>
      <c r="C23" s="113">
        <v>96</v>
      </c>
      <c r="D23" s="99">
        <v>99</v>
      </c>
    </row>
    <row r="24" spans="1:4">
      <c r="A24" s="72">
        <v>42369</v>
      </c>
      <c r="B24" s="136">
        <v>3</v>
      </c>
      <c r="C24" s="136">
        <v>85</v>
      </c>
      <c r="D24" s="104">
        <v>88</v>
      </c>
    </row>
    <row r="25" spans="1:4">
      <c r="A25" s="44">
        <v>42460</v>
      </c>
      <c r="B25" s="113">
        <v>4</v>
      </c>
      <c r="C25" s="113">
        <v>95</v>
      </c>
      <c r="D25" s="99">
        <v>99</v>
      </c>
    </row>
    <row r="26" spans="1:4">
      <c r="A26" s="72">
        <v>42551</v>
      </c>
      <c r="B26" s="136">
        <v>10</v>
      </c>
      <c r="C26" s="136">
        <v>120</v>
      </c>
      <c r="D26" s="104">
        <v>130</v>
      </c>
    </row>
    <row r="27" spans="1:4">
      <c r="A27" s="44">
        <v>42643</v>
      </c>
      <c r="B27" s="113">
        <v>4</v>
      </c>
      <c r="C27" s="113">
        <v>121</v>
      </c>
      <c r="D27" s="99">
        <v>125</v>
      </c>
    </row>
    <row r="28" spans="1:4">
      <c r="A28" s="72">
        <v>42735</v>
      </c>
      <c r="B28" s="136">
        <v>8</v>
      </c>
      <c r="C28" s="136">
        <v>175</v>
      </c>
      <c r="D28" s="104">
        <v>183</v>
      </c>
    </row>
    <row r="29" spans="1:4">
      <c r="A29" s="44">
        <v>42825</v>
      </c>
      <c r="B29" s="113">
        <v>5</v>
      </c>
      <c r="C29" s="113">
        <v>92</v>
      </c>
      <c r="D29" s="99">
        <v>97</v>
      </c>
    </row>
    <row r="30" spans="1:4">
      <c r="A30" s="72">
        <v>42916</v>
      </c>
      <c r="B30" s="136">
        <v>8</v>
      </c>
      <c r="C30" s="136">
        <v>109</v>
      </c>
      <c r="D30" s="104">
        <v>117</v>
      </c>
    </row>
    <row r="31" spans="1:4">
      <c r="A31" s="44">
        <v>43008</v>
      </c>
      <c r="B31" s="113">
        <v>6</v>
      </c>
      <c r="C31" s="113">
        <v>93</v>
      </c>
      <c r="D31" s="99">
        <v>99</v>
      </c>
    </row>
    <row r="32" spans="1:4">
      <c r="A32" s="72">
        <v>43100</v>
      </c>
      <c r="B32" s="136">
        <v>6</v>
      </c>
      <c r="C32" s="136">
        <v>73</v>
      </c>
      <c r="D32" s="104">
        <v>79</v>
      </c>
    </row>
    <row r="33" spans="1:4">
      <c r="A33" s="44">
        <v>43190</v>
      </c>
      <c r="B33" s="113">
        <v>11</v>
      </c>
      <c r="C33" s="113">
        <v>100</v>
      </c>
      <c r="D33" s="99">
        <v>111</v>
      </c>
    </row>
    <row r="34" spans="1:4">
      <c r="A34" s="72">
        <v>43281</v>
      </c>
      <c r="B34" s="136">
        <v>17</v>
      </c>
      <c r="C34" s="136">
        <v>88</v>
      </c>
      <c r="D34" s="104">
        <v>105</v>
      </c>
    </row>
    <row r="35" spans="1:4">
      <c r="A35" s="44">
        <v>43373</v>
      </c>
      <c r="B35" s="113">
        <v>17</v>
      </c>
      <c r="C35" s="113">
        <v>78</v>
      </c>
      <c r="D35" s="99">
        <v>95</v>
      </c>
    </row>
    <row r="36" spans="1:4">
      <c r="A36" s="72">
        <v>43465</v>
      </c>
      <c r="B36" s="141">
        <v>18</v>
      </c>
      <c r="C36" s="136">
        <v>105</v>
      </c>
      <c r="D36" s="108">
        <v>123</v>
      </c>
    </row>
    <row r="37" spans="1:4">
      <c r="A37" s="44">
        <v>43555</v>
      </c>
      <c r="B37" s="144">
        <v>21</v>
      </c>
      <c r="C37" s="113">
        <v>113</v>
      </c>
      <c r="D37" s="116">
        <v>134</v>
      </c>
    </row>
    <row r="38" spans="1:4">
      <c r="A38" s="72">
        <v>43646</v>
      </c>
      <c r="B38" s="141">
        <v>32</v>
      </c>
      <c r="C38" s="136">
        <v>95</v>
      </c>
      <c r="D38" s="108">
        <v>127</v>
      </c>
    </row>
    <row r="39" spans="1:4">
      <c r="A39" s="44">
        <v>43738</v>
      </c>
      <c r="B39" s="144">
        <v>55</v>
      </c>
      <c r="C39" s="113">
        <v>125</v>
      </c>
      <c r="D39" s="116">
        <v>180</v>
      </c>
    </row>
    <row r="40" spans="1:4">
      <c r="A40" s="72">
        <v>43830</v>
      </c>
      <c r="B40" s="141">
        <v>43</v>
      </c>
      <c r="C40" s="136">
        <v>88</v>
      </c>
      <c r="D40" s="108">
        <v>131</v>
      </c>
    </row>
    <row r="41" spans="1:4">
      <c r="A41" s="44">
        <v>43921</v>
      </c>
      <c r="B41" s="113">
        <v>48</v>
      </c>
      <c r="C41" s="113">
        <v>123</v>
      </c>
      <c r="D41" s="99">
        <v>171</v>
      </c>
    </row>
    <row r="42" spans="1:4">
      <c r="A42" s="72">
        <v>44012</v>
      </c>
      <c r="B42" s="141">
        <v>59</v>
      </c>
      <c r="C42" s="136">
        <v>96</v>
      </c>
      <c r="D42" s="108">
        <v>155</v>
      </c>
    </row>
    <row r="43" spans="1:4">
      <c r="A43" s="44">
        <v>44104</v>
      </c>
      <c r="B43" s="113">
        <v>74</v>
      </c>
      <c r="C43" s="113">
        <v>78</v>
      </c>
      <c r="D43" s="99">
        <v>152</v>
      </c>
    </row>
    <row r="44" spans="1:4">
      <c r="A44" s="72">
        <v>44196</v>
      </c>
      <c r="B44" s="141">
        <v>64</v>
      </c>
      <c r="C44" s="136">
        <v>74</v>
      </c>
      <c r="D44" s="108">
        <v>138</v>
      </c>
    </row>
    <row r="45" spans="1:4">
      <c r="A45" s="44">
        <v>44286</v>
      </c>
      <c r="B45" s="113">
        <v>60</v>
      </c>
      <c r="C45" s="113">
        <v>47</v>
      </c>
      <c r="D45" s="99">
        <v>107</v>
      </c>
    </row>
    <row r="46" spans="1:4">
      <c r="A46" s="72">
        <v>44377</v>
      </c>
      <c r="B46" s="141">
        <v>94</v>
      </c>
      <c r="C46" s="136">
        <v>48</v>
      </c>
      <c r="D46" s="108">
        <v>142</v>
      </c>
    </row>
    <row r="47" spans="1:4">
      <c r="A47" s="44">
        <v>44440</v>
      </c>
      <c r="B47" s="113">
        <v>83</v>
      </c>
      <c r="C47" s="113">
        <v>5</v>
      </c>
      <c r="D47" s="99">
        <v>88</v>
      </c>
    </row>
    <row r="48" spans="1:4">
      <c r="A48" s="72">
        <v>44531</v>
      </c>
      <c r="B48" s="141">
        <v>194</v>
      </c>
      <c r="C48" s="136">
        <v>11</v>
      </c>
      <c r="D48" s="108">
        <v>205</v>
      </c>
    </row>
    <row r="49" spans="1:4">
      <c r="A49" s="124" t="s">
        <v>125</v>
      </c>
      <c r="B49" s="177">
        <f>SUM(B3:B48)</f>
        <v>969</v>
      </c>
      <c r="C49" s="177">
        <f t="shared" ref="C49:D49" si="0">SUM(C3:C48)</f>
        <v>3786</v>
      </c>
      <c r="D49" s="177">
        <f t="shared" si="0"/>
        <v>4755</v>
      </c>
    </row>
    <row r="51" spans="1:4">
      <c r="B51" s="69"/>
    </row>
    <row r="52" spans="1:4">
      <c r="D52" s="69"/>
    </row>
    <row r="53" spans="1:4">
      <c r="A53" s="121" t="s">
        <v>169</v>
      </c>
    </row>
    <row r="54" spans="1:4">
      <c r="A54" s="148" t="s">
        <v>170</v>
      </c>
    </row>
    <row r="55" spans="1:4">
      <c r="A55" s="148" t="s">
        <v>171</v>
      </c>
    </row>
    <row r="56" spans="1:4">
      <c r="A56" s="148" t="s">
        <v>172</v>
      </c>
    </row>
    <row r="57" spans="1:4">
      <c r="A57" s="148" t="s">
        <v>173</v>
      </c>
    </row>
    <row r="58" spans="1:4">
      <c r="A58" s="237"/>
    </row>
    <row r="59" spans="1:4">
      <c r="A59" s="148" t="s">
        <v>174</v>
      </c>
    </row>
    <row r="60" spans="1:4">
      <c r="A60" s="66" t="s">
        <v>175</v>
      </c>
    </row>
    <row r="61" spans="1:4">
      <c r="A61" s="66"/>
    </row>
    <row r="62" spans="1:4">
      <c r="A62" s="66" t="s">
        <v>176</v>
      </c>
    </row>
    <row r="63" spans="1:4">
      <c r="A63" s="66"/>
    </row>
    <row r="65" spans="1:1">
      <c r="A65" s="240" t="s">
        <v>128</v>
      </c>
    </row>
  </sheetData>
  <mergeCells count="1">
    <mergeCell ref="A1:D1"/>
  </mergeCells>
  <phoneticPr fontId="33" type="noConversion"/>
  <hyperlinks>
    <hyperlink ref="A65" location="Index!A1" display="back to index" xr:uid="{00000000-0004-0000-0C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F59"/>
  <sheetViews>
    <sheetView workbookViewId="0">
      <pane xSplit="1" ySplit="2" topLeftCell="B23" activePane="bottomRight" state="frozen"/>
      <selection pane="topRight" activeCell="B1" sqref="B1"/>
      <selection pane="bottomLeft" activeCell="A3" sqref="A3"/>
      <selection pane="bottomRight" activeCell="F47" sqref="F47"/>
    </sheetView>
  </sheetViews>
  <sheetFormatPr defaultColWidth="15.08203125" defaultRowHeight="16.5"/>
  <cols>
    <col min="1" max="1" width="17" style="64" customWidth="1"/>
    <col min="2" max="2" width="15.08203125" style="12"/>
    <col min="3" max="3" width="16.33203125" style="12" customWidth="1"/>
    <col min="4" max="4" width="18.5" style="12" customWidth="1"/>
    <col min="5" max="5" width="15.75" style="12" customWidth="1"/>
    <col min="6" max="16384" width="15.08203125" style="12"/>
  </cols>
  <sheetData>
    <row r="1" spans="1:6" s="70" customFormat="1">
      <c r="A1" s="374" t="s">
        <v>66</v>
      </c>
      <c r="B1" s="375"/>
      <c r="C1" s="375"/>
      <c r="D1" s="375"/>
      <c r="E1" s="375"/>
      <c r="F1" s="376"/>
    </row>
    <row r="2" spans="1:6" s="43" customFormat="1" ht="23.25" customHeight="1">
      <c r="A2" s="49" t="s">
        <v>166</v>
      </c>
      <c r="B2" s="49" t="s">
        <v>177</v>
      </c>
      <c r="C2" s="49" t="s">
        <v>178</v>
      </c>
      <c r="D2" s="49" t="s">
        <v>179</v>
      </c>
      <c r="E2" s="49" t="s">
        <v>180</v>
      </c>
      <c r="F2" s="50" t="s">
        <v>125</v>
      </c>
    </row>
    <row r="3" spans="1:6" s="43" customFormat="1" ht="23.25" customHeight="1">
      <c r="A3" s="44">
        <v>40451</v>
      </c>
      <c r="B3" s="113">
        <v>0</v>
      </c>
      <c r="C3" s="113">
        <v>0</v>
      </c>
      <c r="D3" s="113">
        <v>0</v>
      </c>
      <c r="E3" s="113">
        <v>0</v>
      </c>
      <c r="F3" s="99">
        <v>0</v>
      </c>
    </row>
    <row r="4" spans="1:6" s="43" customFormat="1">
      <c r="A4" s="72">
        <v>40543</v>
      </c>
      <c r="B4" s="136">
        <v>0</v>
      </c>
      <c r="C4" s="136">
        <v>0</v>
      </c>
      <c r="D4" s="136">
        <v>0</v>
      </c>
      <c r="E4" s="136">
        <v>0</v>
      </c>
      <c r="F4" s="104">
        <v>0</v>
      </c>
    </row>
    <row r="5" spans="1:6">
      <c r="A5" s="44">
        <v>40633</v>
      </c>
      <c r="B5" s="117">
        <v>9</v>
      </c>
      <c r="C5" s="113">
        <v>0</v>
      </c>
      <c r="D5" s="117">
        <v>0</v>
      </c>
      <c r="E5" s="117">
        <v>0</v>
      </c>
      <c r="F5" s="118">
        <v>9</v>
      </c>
    </row>
    <row r="6" spans="1:6">
      <c r="A6" s="72">
        <v>40724</v>
      </c>
      <c r="B6" s="114">
        <v>17</v>
      </c>
      <c r="C6" s="136">
        <v>4</v>
      </c>
      <c r="D6" s="114">
        <v>0</v>
      </c>
      <c r="E6" s="114">
        <v>1</v>
      </c>
      <c r="F6" s="115">
        <v>22</v>
      </c>
    </row>
    <row r="7" spans="1:6">
      <c r="A7" s="44">
        <v>40816</v>
      </c>
      <c r="B7" s="117">
        <v>47</v>
      </c>
      <c r="C7" s="113">
        <v>8</v>
      </c>
      <c r="D7" s="117">
        <v>0</v>
      </c>
      <c r="E7" s="117">
        <v>0</v>
      </c>
      <c r="F7" s="118">
        <v>55</v>
      </c>
    </row>
    <row r="8" spans="1:6">
      <c r="A8" s="72">
        <v>40908</v>
      </c>
      <c r="B8" s="114">
        <v>207</v>
      </c>
      <c r="C8" s="136">
        <v>9</v>
      </c>
      <c r="D8" s="114">
        <v>0</v>
      </c>
      <c r="E8" s="114">
        <v>0</v>
      </c>
      <c r="F8" s="115">
        <v>216</v>
      </c>
    </row>
    <row r="9" spans="1:6">
      <c r="A9" s="44">
        <v>40999</v>
      </c>
      <c r="B9" s="117">
        <v>30</v>
      </c>
      <c r="C9" s="113">
        <v>7</v>
      </c>
      <c r="D9" s="117">
        <v>0</v>
      </c>
      <c r="E9" s="117">
        <v>0</v>
      </c>
      <c r="F9" s="118">
        <v>37</v>
      </c>
    </row>
    <row r="10" spans="1:6">
      <c r="A10" s="72">
        <v>41090</v>
      </c>
      <c r="B10" s="114">
        <v>51</v>
      </c>
      <c r="C10" s="136">
        <v>8</v>
      </c>
      <c r="D10" s="114">
        <v>0</v>
      </c>
      <c r="E10" s="114">
        <v>0</v>
      </c>
      <c r="F10" s="115">
        <v>59</v>
      </c>
    </row>
    <row r="11" spans="1:6">
      <c r="A11" s="44">
        <v>41182</v>
      </c>
      <c r="B11" s="117">
        <v>112</v>
      </c>
      <c r="C11" s="113">
        <v>14</v>
      </c>
      <c r="D11" s="117">
        <v>0</v>
      </c>
      <c r="E11" s="117">
        <v>0</v>
      </c>
      <c r="F11" s="118">
        <v>126</v>
      </c>
    </row>
    <row r="12" spans="1:6">
      <c r="A12" s="72">
        <v>41274</v>
      </c>
      <c r="B12" s="114">
        <v>160</v>
      </c>
      <c r="C12" s="136">
        <v>18</v>
      </c>
      <c r="D12" s="114">
        <v>0</v>
      </c>
      <c r="E12" s="114">
        <v>0</v>
      </c>
      <c r="F12" s="115">
        <v>178</v>
      </c>
    </row>
    <row r="13" spans="1:6">
      <c r="A13" s="44">
        <v>41364</v>
      </c>
      <c r="B13" s="117">
        <v>45</v>
      </c>
      <c r="C13" s="113">
        <v>11</v>
      </c>
      <c r="D13" s="117">
        <v>0</v>
      </c>
      <c r="E13" s="117">
        <v>0</v>
      </c>
      <c r="F13" s="118">
        <v>56</v>
      </c>
    </row>
    <row r="14" spans="1:6">
      <c r="A14" s="72">
        <v>41455</v>
      </c>
      <c r="B14" s="114">
        <v>62</v>
      </c>
      <c r="C14" s="136">
        <v>8</v>
      </c>
      <c r="D14" s="114">
        <v>0</v>
      </c>
      <c r="E14" s="114">
        <v>0</v>
      </c>
      <c r="F14" s="115">
        <v>70</v>
      </c>
    </row>
    <row r="15" spans="1:6">
      <c r="A15" s="44">
        <v>41547</v>
      </c>
      <c r="B15" s="117">
        <v>108</v>
      </c>
      <c r="C15" s="113">
        <v>15</v>
      </c>
      <c r="D15" s="117">
        <v>0</v>
      </c>
      <c r="E15" s="117">
        <v>0</v>
      </c>
      <c r="F15" s="118">
        <v>123</v>
      </c>
    </row>
    <row r="16" spans="1:6">
      <c r="A16" s="72">
        <v>41639</v>
      </c>
      <c r="B16" s="114">
        <v>51</v>
      </c>
      <c r="C16" s="136">
        <v>12</v>
      </c>
      <c r="D16" s="114">
        <v>0</v>
      </c>
      <c r="E16" s="114">
        <v>0</v>
      </c>
      <c r="F16" s="115">
        <v>63</v>
      </c>
    </row>
    <row r="17" spans="1:6">
      <c r="A17" s="44">
        <v>41729</v>
      </c>
      <c r="B17" s="117">
        <v>43</v>
      </c>
      <c r="C17" s="113">
        <v>10</v>
      </c>
      <c r="D17" s="117">
        <v>0</v>
      </c>
      <c r="E17" s="117">
        <v>0</v>
      </c>
      <c r="F17" s="118">
        <v>53</v>
      </c>
    </row>
    <row r="18" spans="1:6">
      <c r="A18" s="72">
        <v>41820</v>
      </c>
      <c r="B18" s="114">
        <v>34</v>
      </c>
      <c r="C18" s="136">
        <v>15</v>
      </c>
      <c r="D18" s="114">
        <v>0</v>
      </c>
      <c r="E18" s="114">
        <v>0</v>
      </c>
      <c r="F18" s="115">
        <v>49</v>
      </c>
    </row>
    <row r="19" spans="1:6">
      <c r="A19" s="44">
        <v>41912</v>
      </c>
      <c r="B19" s="117">
        <v>44</v>
      </c>
      <c r="C19" s="113">
        <v>17</v>
      </c>
      <c r="D19" s="117">
        <v>0</v>
      </c>
      <c r="E19" s="117">
        <v>0</v>
      </c>
      <c r="F19" s="118">
        <v>61</v>
      </c>
    </row>
    <row r="20" spans="1:6">
      <c r="A20" s="72">
        <v>42004</v>
      </c>
      <c r="B20" s="114">
        <v>55</v>
      </c>
      <c r="C20" s="136">
        <v>18</v>
      </c>
      <c r="D20" s="114">
        <v>0</v>
      </c>
      <c r="E20" s="114">
        <v>3</v>
      </c>
      <c r="F20" s="115">
        <v>76</v>
      </c>
    </row>
    <row r="21" spans="1:6">
      <c r="A21" s="44">
        <v>42094</v>
      </c>
      <c r="B21" s="117">
        <v>94</v>
      </c>
      <c r="C21" s="113">
        <v>17</v>
      </c>
      <c r="D21" s="117">
        <v>0</v>
      </c>
      <c r="E21" s="117">
        <v>4</v>
      </c>
      <c r="F21" s="118">
        <v>115</v>
      </c>
    </row>
    <row r="22" spans="1:6">
      <c r="A22" s="72">
        <v>42185</v>
      </c>
      <c r="B22" s="114">
        <v>88</v>
      </c>
      <c r="C22" s="136">
        <v>19</v>
      </c>
      <c r="D22" s="114">
        <v>0</v>
      </c>
      <c r="E22" s="114">
        <v>0</v>
      </c>
      <c r="F22" s="115">
        <v>107</v>
      </c>
    </row>
    <row r="23" spans="1:6">
      <c r="A23" s="44">
        <v>42277</v>
      </c>
      <c r="B23" s="117">
        <v>70</v>
      </c>
      <c r="C23" s="113">
        <v>28</v>
      </c>
      <c r="D23" s="117">
        <v>0</v>
      </c>
      <c r="E23" s="117">
        <v>1</v>
      </c>
      <c r="F23" s="118">
        <v>99</v>
      </c>
    </row>
    <row r="24" spans="1:6">
      <c r="A24" s="72">
        <v>42369</v>
      </c>
      <c r="B24" s="114">
        <v>66</v>
      </c>
      <c r="C24" s="136">
        <v>21</v>
      </c>
      <c r="D24" s="114">
        <v>0</v>
      </c>
      <c r="E24" s="114">
        <v>1</v>
      </c>
      <c r="F24" s="115">
        <v>88</v>
      </c>
    </row>
    <row r="25" spans="1:6">
      <c r="A25" s="44">
        <v>42460</v>
      </c>
      <c r="B25" s="117">
        <v>76</v>
      </c>
      <c r="C25" s="113">
        <v>23</v>
      </c>
      <c r="D25" s="117">
        <v>0</v>
      </c>
      <c r="E25" s="117">
        <v>0</v>
      </c>
      <c r="F25" s="118">
        <v>99</v>
      </c>
    </row>
    <row r="26" spans="1:6">
      <c r="A26" s="72">
        <v>42551</v>
      </c>
      <c r="B26" s="114">
        <v>85</v>
      </c>
      <c r="C26" s="136">
        <v>44</v>
      </c>
      <c r="D26" s="114">
        <v>0</v>
      </c>
      <c r="E26" s="114">
        <v>1</v>
      </c>
      <c r="F26" s="115">
        <v>130</v>
      </c>
    </row>
    <row r="27" spans="1:6">
      <c r="A27" s="44">
        <v>42643</v>
      </c>
      <c r="B27" s="117">
        <v>94</v>
      </c>
      <c r="C27" s="113">
        <v>29</v>
      </c>
      <c r="D27" s="117">
        <v>0</v>
      </c>
      <c r="E27" s="117">
        <v>2</v>
      </c>
      <c r="F27" s="118">
        <v>125</v>
      </c>
    </row>
    <row r="28" spans="1:6">
      <c r="A28" s="72">
        <v>42735</v>
      </c>
      <c r="B28" s="114">
        <v>133</v>
      </c>
      <c r="C28" s="136">
        <v>50</v>
      </c>
      <c r="D28" s="114">
        <v>0</v>
      </c>
      <c r="E28" s="114">
        <v>0</v>
      </c>
      <c r="F28" s="115">
        <v>183</v>
      </c>
    </row>
    <row r="29" spans="1:6">
      <c r="A29" s="44">
        <v>42825</v>
      </c>
      <c r="B29" s="117">
        <v>88</v>
      </c>
      <c r="C29" s="113">
        <v>7</v>
      </c>
      <c r="D29" s="117">
        <v>1</v>
      </c>
      <c r="E29" s="117">
        <v>1</v>
      </c>
      <c r="F29" s="118">
        <v>97</v>
      </c>
    </row>
    <row r="30" spans="1:6">
      <c r="A30" s="72">
        <v>42916</v>
      </c>
      <c r="B30" s="114">
        <v>96</v>
      </c>
      <c r="C30" s="136">
        <v>21</v>
      </c>
      <c r="D30" s="114">
        <v>0</v>
      </c>
      <c r="E30" s="114">
        <v>0</v>
      </c>
      <c r="F30" s="115">
        <v>117</v>
      </c>
    </row>
    <row r="31" spans="1:6">
      <c r="A31" s="44">
        <v>43008</v>
      </c>
      <c r="B31" s="117">
        <v>78</v>
      </c>
      <c r="C31" s="113">
        <v>20</v>
      </c>
      <c r="D31" s="117">
        <v>0</v>
      </c>
      <c r="E31" s="117">
        <v>1</v>
      </c>
      <c r="F31" s="118">
        <v>99</v>
      </c>
    </row>
    <row r="32" spans="1:6">
      <c r="A32" s="72">
        <v>43100</v>
      </c>
      <c r="B32" s="114">
        <v>70</v>
      </c>
      <c r="C32" s="136">
        <v>9</v>
      </c>
      <c r="D32" s="114">
        <v>0</v>
      </c>
      <c r="E32" s="114">
        <v>0</v>
      </c>
      <c r="F32" s="115">
        <v>79</v>
      </c>
    </row>
    <row r="33" spans="1:6">
      <c r="A33" s="44">
        <v>43190</v>
      </c>
      <c r="B33" s="117">
        <v>99</v>
      </c>
      <c r="C33" s="113">
        <v>10</v>
      </c>
      <c r="D33" s="117">
        <v>2</v>
      </c>
      <c r="E33" s="117">
        <v>0</v>
      </c>
      <c r="F33" s="118">
        <v>111</v>
      </c>
    </row>
    <row r="34" spans="1:6">
      <c r="A34" s="72">
        <v>43281</v>
      </c>
      <c r="B34" s="114">
        <v>86</v>
      </c>
      <c r="C34" s="136">
        <v>18</v>
      </c>
      <c r="D34" s="114">
        <v>1</v>
      </c>
      <c r="E34" s="114">
        <v>0</v>
      </c>
      <c r="F34" s="115">
        <v>105</v>
      </c>
    </row>
    <row r="35" spans="1:6">
      <c r="A35" s="44">
        <v>43373</v>
      </c>
      <c r="B35" s="113">
        <v>78</v>
      </c>
      <c r="C35" s="113">
        <v>14</v>
      </c>
      <c r="D35" s="113">
        <v>2</v>
      </c>
      <c r="E35" s="113">
        <v>1</v>
      </c>
      <c r="F35" s="99">
        <v>95</v>
      </c>
    </row>
    <row r="36" spans="1:6">
      <c r="A36" s="72">
        <v>43465</v>
      </c>
      <c r="B36" s="141">
        <v>114</v>
      </c>
      <c r="C36" s="141">
        <v>9</v>
      </c>
      <c r="D36" s="141">
        <v>0</v>
      </c>
      <c r="E36" s="141">
        <v>0</v>
      </c>
      <c r="F36" s="108">
        <v>123</v>
      </c>
    </row>
    <row r="37" spans="1:6">
      <c r="A37" s="44">
        <v>43555</v>
      </c>
      <c r="B37" s="144">
        <v>122</v>
      </c>
      <c r="C37" s="144">
        <v>12</v>
      </c>
      <c r="D37" s="144">
        <v>0</v>
      </c>
      <c r="E37" s="144">
        <v>0</v>
      </c>
      <c r="F37" s="116">
        <v>134</v>
      </c>
    </row>
    <row r="38" spans="1:6">
      <c r="A38" s="72">
        <v>43646</v>
      </c>
      <c r="B38" s="141">
        <v>111</v>
      </c>
      <c r="C38" s="141">
        <v>12</v>
      </c>
      <c r="D38" s="141">
        <v>1</v>
      </c>
      <c r="E38" s="141">
        <v>3</v>
      </c>
      <c r="F38" s="108">
        <v>127</v>
      </c>
    </row>
    <row r="39" spans="1:6">
      <c r="A39" s="44">
        <v>43738</v>
      </c>
      <c r="B39" s="144">
        <v>155</v>
      </c>
      <c r="C39" s="144">
        <v>25</v>
      </c>
      <c r="D39" s="144">
        <v>0</v>
      </c>
      <c r="E39" s="144">
        <v>0</v>
      </c>
      <c r="F39" s="116">
        <v>180</v>
      </c>
    </row>
    <row r="40" spans="1:6">
      <c r="A40" s="72">
        <v>43830</v>
      </c>
      <c r="B40" s="141">
        <v>109</v>
      </c>
      <c r="C40" s="141">
        <v>21</v>
      </c>
      <c r="D40" s="141">
        <v>1</v>
      </c>
      <c r="E40" s="141">
        <v>0</v>
      </c>
      <c r="F40" s="108">
        <v>131</v>
      </c>
    </row>
    <row r="41" spans="1:6">
      <c r="A41" s="44">
        <v>43921</v>
      </c>
      <c r="B41" s="144">
        <v>145</v>
      </c>
      <c r="C41" s="144">
        <v>24</v>
      </c>
      <c r="D41" s="144">
        <v>0</v>
      </c>
      <c r="E41" s="144">
        <v>2</v>
      </c>
      <c r="F41" s="116">
        <v>171</v>
      </c>
    </row>
    <row r="42" spans="1:6">
      <c r="A42" s="72">
        <v>44012</v>
      </c>
      <c r="B42" s="141">
        <v>131</v>
      </c>
      <c r="C42" s="141">
        <v>22</v>
      </c>
      <c r="D42" s="141">
        <v>0</v>
      </c>
      <c r="E42" s="141">
        <v>2</v>
      </c>
      <c r="F42" s="108">
        <v>155</v>
      </c>
    </row>
    <row r="43" spans="1:6">
      <c r="A43" s="44">
        <v>44104</v>
      </c>
      <c r="B43" s="144">
        <v>118</v>
      </c>
      <c r="C43" s="144">
        <v>27</v>
      </c>
      <c r="D43" s="144">
        <v>3</v>
      </c>
      <c r="E43" s="144">
        <v>4</v>
      </c>
      <c r="F43" s="116">
        <v>152</v>
      </c>
    </row>
    <row r="44" spans="1:6">
      <c r="A44" s="72">
        <v>44196</v>
      </c>
      <c r="B44" s="141">
        <v>112</v>
      </c>
      <c r="C44" s="141">
        <v>20</v>
      </c>
      <c r="D44" s="141">
        <v>3</v>
      </c>
      <c r="E44" s="141">
        <v>3</v>
      </c>
      <c r="F44" s="108">
        <v>138</v>
      </c>
    </row>
    <row r="45" spans="1:6">
      <c r="A45" s="44">
        <v>44286</v>
      </c>
      <c r="B45" s="144">
        <v>84</v>
      </c>
      <c r="C45" s="144">
        <v>22</v>
      </c>
      <c r="D45" s="144">
        <v>0</v>
      </c>
      <c r="E45" s="144">
        <v>1</v>
      </c>
      <c r="F45" s="116">
        <v>107</v>
      </c>
    </row>
    <row r="46" spans="1:6">
      <c r="A46" s="72">
        <v>44377</v>
      </c>
      <c r="B46" s="141">
        <v>113</v>
      </c>
      <c r="C46" s="141">
        <v>24</v>
      </c>
      <c r="D46" s="141">
        <v>3</v>
      </c>
      <c r="E46" s="141">
        <v>2</v>
      </c>
      <c r="F46" s="108">
        <v>142</v>
      </c>
    </row>
    <row r="47" spans="1:6">
      <c r="A47" s="44">
        <v>44440</v>
      </c>
      <c r="B47" s="144">
        <v>50</v>
      </c>
      <c r="C47" s="144">
        <v>27</v>
      </c>
      <c r="D47" s="144">
        <v>2</v>
      </c>
      <c r="E47" s="144">
        <v>9</v>
      </c>
      <c r="F47" s="116">
        <v>88</v>
      </c>
    </row>
    <row r="48" spans="1:6">
      <c r="A48" s="72">
        <v>44531</v>
      </c>
      <c r="B48" s="141">
        <v>53</v>
      </c>
      <c r="C48" s="141">
        <v>8</v>
      </c>
      <c r="D48" s="141">
        <v>141</v>
      </c>
      <c r="E48" s="141">
        <v>3</v>
      </c>
      <c r="F48" s="108">
        <v>205</v>
      </c>
    </row>
    <row r="49" spans="1:6">
      <c r="A49" s="124" t="s">
        <v>125</v>
      </c>
      <c r="B49" s="89">
        <f>SUM(B3:B48)</f>
        <v>3793</v>
      </c>
      <c r="C49" s="89">
        <f t="shared" ref="C49:F49" si="0">SUM(C3:C48)</f>
        <v>757</v>
      </c>
      <c r="D49" s="89">
        <f t="shared" si="0"/>
        <v>160</v>
      </c>
      <c r="E49" s="89">
        <f t="shared" si="0"/>
        <v>45</v>
      </c>
      <c r="F49" s="89">
        <f t="shared" si="0"/>
        <v>4755</v>
      </c>
    </row>
    <row r="50" spans="1:6">
      <c r="A50" s="68"/>
    </row>
    <row r="51" spans="1:6">
      <c r="A51" s="68"/>
      <c r="F51" s="69"/>
    </row>
    <row r="52" spans="1:6">
      <c r="A52" s="68"/>
    </row>
    <row r="53" spans="1:6">
      <c r="A53" s="68"/>
      <c r="F53" s="69"/>
    </row>
    <row r="54" spans="1:6">
      <c r="A54" s="121" t="s">
        <v>181</v>
      </c>
      <c r="F54" s="69"/>
    </row>
    <row r="55" spans="1:6">
      <c r="A55" s="66" t="s">
        <v>182</v>
      </c>
    </row>
    <row r="56" spans="1:6">
      <c r="A56" s="358" t="s">
        <v>183</v>
      </c>
    </row>
    <row r="57" spans="1:6">
      <c r="A57" s="66" t="s">
        <v>176</v>
      </c>
    </row>
    <row r="58" spans="1:6">
      <c r="A58" s="66"/>
    </row>
    <row r="59" spans="1:6">
      <c r="A59" s="240" t="s">
        <v>128</v>
      </c>
    </row>
  </sheetData>
  <mergeCells count="1">
    <mergeCell ref="A1:F1"/>
  </mergeCells>
  <phoneticPr fontId="33" type="noConversion"/>
  <hyperlinks>
    <hyperlink ref="A59" location="Index!A1" display="back to index" xr:uid="{00000000-0004-0000-0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57"/>
  <sheetViews>
    <sheetView zoomScale="85" zoomScaleNormal="85" workbookViewId="0">
      <pane xSplit="1" ySplit="2" topLeftCell="B46" activePane="bottomRight" state="frozen"/>
      <selection pane="topRight" activeCell="B1" sqref="B1"/>
      <selection pane="bottomLeft" activeCell="A3" sqref="A3"/>
      <selection pane="bottomRight" activeCell="A54" sqref="A54"/>
    </sheetView>
  </sheetViews>
  <sheetFormatPr defaultColWidth="15.08203125" defaultRowHeight="16.5"/>
  <cols>
    <col min="1" max="1" width="11.5" style="64" customWidth="1"/>
    <col min="2" max="10" width="11.5" style="12" customWidth="1"/>
    <col min="11" max="16384" width="15.08203125" style="12"/>
  </cols>
  <sheetData>
    <row r="1" spans="1:10" s="70" customFormat="1">
      <c r="A1" s="374" t="s">
        <v>68</v>
      </c>
      <c r="B1" s="375"/>
      <c r="C1" s="375"/>
      <c r="D1" s="375"/>
      <c r="E1" s="375"/>
      <c r="F1" s="375"/>
      <c r="G1" s="375"/>
      <c r="H1" s="375"/>
      <c r="I1" s="375"/>
      <c r="J1" s="376"/>
    </row>
    <row r="2" spans="1:10" s="43" customFormat="1" ht="82.5">
      <c r="A2" s="49" t="s">
        <v>166</v>
      </c>
      <c r="B2" s="49" t="s">
        <v>184</v>
      </c>
      <c r="C2" s="49" t="s">
        <v>185</v>
      </c>
      <c r="D2" s="49" t="s">
        <v>186</v>
      </c>
      <c r="E2" s="49" t="s">
        <v>187</v>
      </c>
      <c r="F2" s="49" t="s">
        <v>188</v>
      </c>
      <c r="G2" s="49" t="s">
        <v>189</v>
      </c>
      <c r="H2" s="49" t="s">
        <v>190</v>
      </c>
      <c r="I2" s="49" t="s">
        <v>180</v>
      </c>
      <c r="J2" s="50" t="s">
        <v>125</v>
      </c>
    </row>
    <row r="3" spans="1:10" s="43" customFormat="1">
      <c r="A3" s="44">
        <v>40451</v>
      </c>
      <c r="B3" s="171">
        <v>0</v>
      </c>
      <c r="C3" s="135">
        <v>0</v>
      </c>
      <c r="D3" s="135">
        <v>0</v>
      </c>
      <c r="E3" s="135">
        <v>0</v>
      </c>
      <c r="F3" s="135">
        <v>0</v>
      </c>
      <c r="G3" s="135">
        <v>0</v>
      </c>
      <c r="H3" s="135">
        <v>0</v>
      </c>
      <c r="I3" s="135">
        <v>0</v>
      </c>
      <c r="J3" s="172">
        <v>0</v>
      </c>
    </row>
    <row r="4" spans="1:10" s="43" customFormat="1">
      <c r="A4" s="72">
        <v>40543</v>
      </c>
      <c r="B4" s="137">
        <v>0</v>
      </c>
      <c r="C4" s="137">
        <v>0</v>
      </c>
      <c r="D4" s="137">
        <v>0</v>
      </c>
      <c r="E4" s="137">
        <v>0</v>
      </c>
      <c r="F4" s="137">
        <v>0</v>
      </c>
      <c r="G4" s="137">
        <v>0</v>
      </c>
      <c r="H4" s="137">
        <v>0</v>
      </c>
      <c r="I4" s="137">
        <v>0</v>
      </c>
      <c r="J4" s="173">
        <v>0</v>
      </c>
    </row>
    <row r="5" spans="1:10">
      <c r="A5" s="44">
        <v>40633</v>
      </c>
      <c r="B5" s="135">
        <v>0</v>
      </c>
      <c r="C5" s="135">
        <v>0</v>
      </c>
      <c r="D5" s="135">
        <v>0</v>
      </c>
      <c r="E5" s="135">
        <v>0</v>
      </c>
      <c r="F5" s="135">
        <v>0</v>
      </c>
      <c r="G5" s="135">
        <v>0</v>
      </c>
      <c r="H5" s="135">
        <v>0</v>
      </c>
      <c r="I5" s="152">
        <v>0</v>
      </c>
      <c r="J5" s="172">
        <v>0</v>
      </c>
    </row>
    <row r="6" spans="1:10">
      <c r="A6" s="72">
        <v>40724</v>
      </c>
      <c r="B6" s="174">
        <v>1</v>
      </c>
      <c r="C6" s="174">
        <v>3</v>
      </c>
      <c r="D6" s="174">
        <v>0</v>
      </c>
      <c r="E6" s="174">
        <v>0</v>
      </c>
      <c r="F6" s="174">
        <v>0</v>
      </c>
      <c r="G6" s="174">
        <v>0</v>
      </c>
      <c r="H6" s="174">
        <v>0</v>
      </c>
      <c r="I6" s="174">
        <v>0</v>
      </c>
      <c r="J6" s="175">
        <v>4</v>
      </c>
    </row>
    <row r="7" spans="1:10">
      <c r="A7" s="44">
        <v>40816</v>
      </c>
      <c r="B7" s="171">
        <v>3</v>
      </c>
      <c r="C7" s="171">
        <v>3</v>
      </c>
      <c r="D7" s="171">
        <v>0</v>
      </c>
      <c r="E7" s="171">
        <v>2</v>
      </c>
      <c r="F7" s="171">
        <v>0</v>
      </c>
      <c r="G7" s="171">
        <v>0</v>
      </c>
      <c r="H7" s="171">
        <v>0</v>
      </c>
      <c r="I7" s="171">
        <v>0</v>
      </c>
      <c r="J7" s="176">
        <v>8</v>
      </c>
    </row>
    <row r="8" spans="1:10">
      <c r="A8" s="72">
        <v>40908</v>
      </c>
      <c r="B8" s="174">
        <v>1</v>
      </c>
      <c r="C8" s="174">
        <v>7</v>
      </c>
      <c r="D8" s="174">
        <v>0</v>
      </c>
      <c r="E8" s="174">
        <v>1</v>
      </c>
      <c r="F8" s="174">
        <v>0</v>
      </c>
      <c r="G8" s="174">
        <v>0</v>
      </c>
      <c r="H8" s="174">
        <v>0</v>
      </c>
      <c r="I8" s="174">
        <v>0</v>
      </c>
      <c r="J8" s="175">
        <v>9</v>
      </c>
    </row>
    <row r="9" spans="1:10">
      <c r="A9" s="44">
        <v>40999</v>
      </c>
      <c r="B9" s="171">
        <v>2</v>
      </c>
      <c r="C9" s="171">
        <v>1</v>
      </c>
      <c r="D9" s="171">
        <v>0</v>
      </c>
      <c r="E9" s="171">
        <v>4</v>
      </c>
      <c r="F9" s="171">
        <v>0</v>
      </c>
      <c r="G9" s="171">
        <v>0</v>
      </c>
      <c r="H9" s="171">
        <v>0</v>
      </c>
      <c r="I9" s="171">
        <v>0</v>
      </c>
      <c r="J9" s="176">
        <v>7</v>
      </c>
    </row>
    <row r="10" spans="1:10">
      <c r="A10" s="72">
        <v>41090</v>
      </c>
      <c r="B10" s="174">
        <v>4</v>
      </c>
      <c r="C10" s="174">
        <v>1</v>
      </c>
      <c r="D10" s="174">
        <v>1</v>
      </c>
      <c r="E10" s="174">
        <v>1</v>
      </c>
      <c r="F10" s="174">
        <v>0</v>
      </c>
      <c r="G10" s="174">
        <v>0</v>
      </c>
      <c r="H10" s="174">
        <v>1</v>
      </c>
      <c r="I10" s="174">
        <v>0</v>
      </c>
      <c r="J10" s="175">
        <v>8</v>
      </c>
    </row>
    <row r="11" spans="1:10">
      <c r="A11" s="44">
        <v>41182</v>
      </c>
      <c r="B11" s="171">
        <v>2</v>
      </c>
      <c r="C11" s="171">
        <v>7</v>
      </c>
      <c r="D11" s="171">
        <v>1</v>
      </c>
      <c r="E11" s="171">
        <v>4</v>
      </c>
      <c r="F11" s="171">
        <v>0</v>
      </c>
      <c r="G11" s="171">
        <v>0</v>
      </c>
      <c r="H11" s="171">
        <v>0</v>
      </c>
      <c r="I11" s="171">
        <v>0</v>
      </c>
      <c r="J11" s="176">
        <v>14</v>
      </c>
    </row>
    <row r="12" spans="1:10">
      <c r="A12" s="72">
        <v>41274</v>
      </c>
      <c r="B12" s="174">
        <v>3</v>
      </c>
      <c r="C12" s="174">
        <v>13</v>
      </c>
      <c r="D12" s="174">
        <v>0</v>
      </c>
      <c r="E12" s="174">
        <v>2</v>
      </c>
      <c r="F12" s="174">
        <v>0</v>
      </c>
      <c r="G12" s="174">
        <v>0</v>
      </c>
      <c r="H12" s="174">
        <v>0</v>
      </c>
      <c r="I12" s="174">
        <v>0</v>
      </c>
      <c r="J12" s="175">
        <v>18</v>
      </c>
    </row>
    <row r="13" spans="1:10">
      <c r="A13" s="44">
        <v>41364</v>
      </c>
      <c r="B13" s="171">
        <v>3</v>
      </c>
      <c r="C13" s="171">
        <v>7</v>
      </c>
      <c r="D13" s="171">
        <v>0</v>
      </c>
      <c r="E13" s="171">
        <v>1</v>
      </c>
      <c r="F13" s="171">
        <v>0</v>
      </c>
      <c r="G13" s="171">
        <v>0</v>
      </c>
      <c r="H13" s="171">
        <v>0</v>
      </c>
      <c r="I13" s="171">
        <v>0</v>
      </c>
      <c r="J13" s="176">
        <v>11</v>
      </c>
    </row>
    <row r="14" spans="1:10">
      <c r="A14" s="72">
        <v>41455</v>
      </c>
      <c r="B14" s="174">
        <v>4</v>
      </c>
      <c r="C14" s="174">
        <v>3</v>
      </c>
      <c r="D14" s="174">
        <v>1</v>
      </c>
      <c r="E14" s="174">
        <v>0</v>
      </c>
      <c r="F14" s="174">
        <v>0</v>
      </c>
      <c r="G14" s="174">
        <v>0</v>
      </c>
      <c r="H14" s="174">
        <v>0</v>
      </c>
      <c r="I14" s="174">
        <v>0</v>
      </c>
      <c r="J14" s="175">
        <v>8</v>
      </c>
    </row>
    <row r="15" spans="1:10">
      <c r="A15" s="44">
        <v>41547</v>
      </c>
      <c r="B15" s="171">
        <v>4</v>
      </c>
      <c r="C15" s="171">
        <v>6</v>
      </c>
      <c r="D15" s="171">
        <v>3</v>
      </c>
      <c r="E15" s="171">
        <v>2</v>
      </c>
      <c r="F15" s="171">
        <v>0</v>
      </c>
      <c r="G15" s="171">
        <v>0</v>
      </c>
      <c r="H15" s="171">
        <v>0</v>
      </c>
      <c r="I15" s="171">
        <v>0</v>
      </c>
      <c r="J15" s="176">
        <v>15</v>
      </c>
    </row>
    <row r="16" spans="1:10">
      <c r="A16" s="72">
        <v>41639</v>
      </c>
      <c r="B16" s="174">
        <v>5</v>
      </c>
      <c r="C16" s="174">
        <v>5</v>
      </c>
      <c r="D16" s="174">
        <v>1</v>
      </c>
      <c r="E16" s="174">
        <v>1</v>
      </c>
      <c r="F16" s="174">
        <v>0</v>
      </c>
      <c r="G16" s="174">
        <v>0</v>
      </c>
      <c r="H16" s="174">
        <v>0</v>
      </c>
      <c r="I16" s="174">
        <v>0</v>
      </c>
      <c r="J16" s="175">
        <v>12</v>
      </c>
    </row>
    <row r="17" spans="1:10">
      <c r="A17" s="44">
        <v>41729</v>
      </c>
      <c r="B17" s="171">
        <v>9</v>
      </c>
      <c r="C17" s="171">
        <v>0</v>
      </c>
      <c r="D17" s="171">
        <v>1</v>
      </c>
      <c r="E17" s="171">
        <v>0</v>
      </c>
      <c r="F17" s="171">
        <v>0</v>
      </c>
      <c r="G17" s="171">
        <v>0</v>
      </c>
      <c r="H17" s="171">
        <v>0</v>
      </c>
      <c r="I17" s="171">
        <v>0</v>
      </c>
      <c r="J17" s="176">
        <v>10</v>
      </c>
    </row>
    <row r="18" spans="1:10">
      <c r="A18" s="72">
        <v>41820</v>
      </c>
      <c r="B18" s="174">
        <v>12</v>
      </c>
      <c r="C18" s="174">
        <v>2</v>
      </c>
      <c r="D18" s="174">
        <v>1</v>
      </c>
      <c r="E18" s="174">
        <v>0</v>
      </c>
      <c r="F18" s="174">
        <v>0</v>
      </c>
      <c r="G18" s="174">
        <v>0</v>
      </c>
      <c r="H18" s="174">
        <v>0</v>
      </c>
      <c r="I18" s="174">
        <v>0</v>
      </c>
      <c r="J18" s="175">
        <v>15</v>
      </c>
    </row>
    <row r="19" spans="1:10">
      <c r="A19" s="44">
        <v>41912</v>
      </c>
      <c r="B19" s="171">
        <v>10</v>
      </c>
      <c r="C19" s="171">
        <v>5</v>
      </c>
      <c r="D19" s="171">
        <v>2</v>
      </c>
      <c r="E19" s="171">
        <v>0</v>
      </c>
      <c r="F19" s="171">
        <v>0</v>
      </c>
      <c r="G19" s="171">
        <v>0</v>
      </c>
      <c r="H19" s="171">
        <v>0</v>
      </c>
      <c r="I19" s="171">
        <v>0</v>
      </c>
      <c r="J19" s="176">
        <v>17</v>
      </c>
    </row>
    <row r="20" spans="1:10">
      <c r="A20" s="72">
        <v>42004</v>
      </c>
      <c r="B20" s="174">
        <v>9</v>
      </c>
      <c r="C20" s="174">
        <v>6</v>
      </c>
      <c r="D20" s="174">
        <v>2</v>
      </c>
      <c r="E20" s="174">
        <v>1</v>
      </c>
      <c r="F20" s="174">
        <v>0</v>
      </c>
      <c r="G20" s="174">
        <v>0</v>
      </c>
      <c r="H20" s="174">
        <v>0</v>
      </c>
      <c r="I20" s="174">
        <v>0</v>
      </c>
      <c r="J20" s="175">
        <v>18</v>
      </c>
    </row>
    <row r="21" spans="1:10">
      <c r="A21" s="44">
        <v>42094</v>
      </c>
      <c r="B21" s="171">
        <v>7</v>
      </c>
      <c r="C21" s="171">
        <v>5</v>
      </c>
      <c r="D21" s="171">
        <v>3</v>
      </c>
      <c r="E21" s="171">
        <v>1</v>
      </c>
      <c r="F21" s="171">
        <v>0</v>
      </c>
      <c r="G21" s="171">
        <v>0</v>
      </c>
      <c r="H21" s="171">
        <v>0</v>
      </c>
      <c r="I21" s="171">
        <v>1</v>
      </c>
      <c r="J21" s="176">
        <v>17</v>
      </c>
    </row>
    <row r="22" spans="1:10">
      <c r="A22" s="72">
        <v>42185</v>
      </c>
      <c r="B22" s="174">
        <v>11</v>
      </c>
      <c r="C22" s="174">
        <v>6</v>
      </c>
      <c r="D22" s="174">
        <v>1</v>
      </c>
      <c r="E22" s="174">
        <v>1</v>
      </c>
      <c r="F22" s="174">
        <v>0</v>
      </c>
      <c r="G22" s="174">
        <v>0</v>
      </c>
      <c r="H22" s="174">
        <v>0</v>
      </c>
      <c r="I22" s="174">
        <v>0</v>
      </c>
      <c r="J22" s="175">
        <v>19</v>
      </c>
    </row>
    <row r="23" spans="1:10">
      <c r="A23" s="44">
        <v>42277</v>
      </c>
      <c r="B23" s="171">
        <v>9</v>
      </c>
      <c r="C23" s="171">
        <v>8</v>
      </c>
      <c r="D23" s="171">
        <v>6</v>
      </c>
      <c r="E23" s="171">
        <v>2</v>
      </c>
      <c r="F23" s="171">
        <v>1</v>
      </c>
      <c r="G23" s="171">
        <v>0</v>
      </c>
      <c r="H23" s="171">
        <v>0</v>
      </c>
      <c r="I23" s="171">
        <v>2</v>
      </c>
      <c r="J23" s="176">
        <v>28</v>
      </c>
    </row>
    <row r="24" spans="1:10">
      <c r="A24" s="72">
        <v>42369</v>
      </c>
      <c r="B24" s="174">
        <v>5</v>
      </c>
      <c r="C24" s="174">
        <v>5</v>
      </c>
      <c r="D24" s="174">
        <v>8</v>
      </c>
      <c r="E24" s="174">
        <v>1</v>
      </c>
      <c r="F24" s="174">
        <v>0</v>
      </c>
      <c r="G24" s="174">
        <v>0</v>
      </c>
      <c r="H24" s="174">
        <v>0</v>
      </c>
      <c r="I24" s="174">
        <v>2</v>
      </c>
      <c r="J24" s="175">
        <v>21</v>
      </c>
    </row>
    <row r="25" spans="1:10">
      <c r="A25" s="44">
        <v>42460</v>
      </c>
      <c r="B25" s="171">
        <v>11</v>
      </c>
      <c r="C25" s="171">
        <v>3</v>
      </c>
      <c r="D25" s="171">
        <v>7</v>
      </c>
      <c r="E25" s="171">
        <v>1</v>
      </c>
      <c r="F25" s="171">
        <v>0</v>
      </c>
      <c r="G25" s="171">
        <v>0</v>
      </c>
      <c r="H25" s="171">
        <v>0</v>
      </c>
      <c r="I25" s="171">
        <v>1</v>
      </c>
      <c r="J25" s="176">
        <v>23</v>
      </c>
    </row>
    <row r="26" spans="1:10">
      <c r="A26" s="72">
        <v>42551</v>
      </c>
      <c r="B26" s="174">
        <v>30</v>
      </c>
      <c r="C26" s="174">
        <v>5</v>
      </c>
      <c r="D26" s="174">
        <v>7</v>
      </c>
      <c r="E26" s="174">
        <v>2</v>
      </c>
      <c r="F26" s="174">
        <v>0</v>
      </c>
      <c r="G26" s="174">
        <v>0</v>
      </c>
      <c r="H26" s="174">
        <v>0</v>
      </c>
      <c r="I26" s="174">
        <v>0</v>
      </c>
      <c r="J26" s="175">
        <v>44</v>
      </c>
    </row>
    <row r="27" spans="1:10">
      <c r="A27" s="44">
        <v>42643</v>
      </c>
      <c r="B27" s="171">
        <v>12</v>
      </c>
      <c r="C27" s="171">
        <v>7</v>
      </c>
      <c r="D27" s="171">
        <v>7</v>
      </c>
      <c r="E27" s="171">
        <v>1</v>
      </c>
      <c r="F27" s="171">
        <v>1</v>
      </c>
      <c r="G27" s="171">
        <v>0</v>
      </c>
      <c r="H27" s="171">
        <v>0</v>
      </c>
      <c r="I27" s="171">
        <v>1</v>
      </c>
      <c r="J27" s="176">
        <v>29</v>
      </c>
    </row>
    <row r="28" spans="1:10">
      <c r="A28" s="72">
        <v>42735</v>
      </c>
      <c r="B28" s="174">
        <v>26</v>
      </c>
      <c r="C28" s="174">
        <v>11</v>
      </c>
      <c r="D28" s="174">
        <v>6</v>
      </c>
      <c r="E28" s="174">
        <v>1</v>
      </c>
      <c r="F28" s="174">
        <v>0</v>
      </c>
      <c r="G28" s="174">
        <v>1</v>
      </c>
      <c r="H28" s="174">
        <v>0</v>
      </c>
      <c r="I28" s="174">
        <v>5</v>
      </c>
      <c r="J28" s="175">
        <v>50</v>
      </c>
    </row>
    <row r="29" spans="1:10">
      <c r="A29" s="44">
        <v>42825</v>
      </c>
      <c r="B29" s="171">
        <v>2</v>
      </c>
      <c r="C29" s="171">
        <v>2</v>
      </c>
      <c r="D29" s="171">
        <v>2</v>
      </c>
      <c r="E29" s="171">
        <v>1</v>
      </c>
      <c r="F29" s="171">
        <v>0</v>
      </c>
      <c r="G29" s="171">
        <v>0</v>
      </c>
      <c r="H29" s="171">
        <v>0</v>
      </c>
      <c r="I29" s="171">
        <v>0</v>
      </c>
      <c r="J29" s="176">
        <v>7</v>
      </c>
    </row>
    <row r="30" spans="1:10">
      <c r="A30" s="72">
        <v>42916</v>
      </c>
      <c r="B30" s="174">
        <v>3</v>
      </c>
      <c r="C30" s="174">
        <v>8</v>
      </c>
      <c r="D30" s="174">
        <v>6</v>
      </c>
      <c r="E30" s="174">
        <v>1</v>
      </c>
      <c r="F30" s="174">
        <v>1</v>
      </c>
      <c r="G30" s="174">
        <v>0</v>
      </c>
      <c r="H30" s="174">
        <v>1</v>
      </c>
      <c r="I30" s="174">
        <v>1</v>
      </c>
      <c r="J30" s="175">
        <v>21</v>
      </c>
    </row>
    <row r="31" spans="1:10">
      <c r="A31" s="44">
        <v>43008</v>
      </c>
      <c r="B31" s="171">
        <v>6</v>
      </c>
      <c r="C31" s="171">
        <v>7</v>
      </c>
      <c r="D31" s="171">
        <v>3</v>
      </c>
      <c r="E31" s="171">
        <v>0</v>
      </c>
      <c r="F31" s="171">
        <v>2</v>
      </c>
      <c r="G31" s="171">
        <v>0</v>
      </c>
      <c r="H31" s="171">
        <v>0</v>
      </c>
      <c r="I31" s="171">
        <v>2</v>
      </c>
      <c r="J31" s="176">
        <v>20</v>
      </c>
    </row>
    <row r="32" spans="1:10">
      <c r="A32" s="72">
        <v>43100</v>
      </c>
      <c r="B32" s="174">
        <v>0</v>
      </c>
      <c r="C32" s="174">
        <v>2</v>
      </c>
      <c r="D32" s="174">
        <v>2</v>
      </c>
      <c r="E32" s="174">
        <v>0</v>
      </c>
      <c r="F32" s="174">
        <v>0</v>
      </c>
      <c r="G32" s="174">
        <v>0</v>
      </c>
      <c r="H32" s="174">
        <v>0</v>
      </c>
      <c r="I32" s="174">
        <v>5</v>
      </c>
      <c r="J32" s="175">
        <v>9</v>
      </c>
    </row>
    <row r="33" spans="1:10">
      <c r="A33" s="44">
        <v>43190</v>
      </c>
      <c r="B33" s="171">
        <v>0</v>
      </c>
      <c r="C33" s="171">
        <v>0</v>
      </c>
      <c r="D33" s="171">
        <v>4</v>
      </c>
      <c r="E33" s="171">
        <v>0</v>
      </c>
      <c r="F33" s="171">
        <v>0</v>
      </c>
      <c r="G33" s="171">
        <v>0</v>
      </c>
      <c r="H33" s="171">
        <v>1</v>
      </c>
      <c r="I33" s="171">
        <v>5</v>
      </c>
      <c r="J33" s="176">
        <v>10</v>
      </c>
    </row>
    <row r="34" spans="1:10">
      <c r="A34" s="72">
        <v>43281</v>
      </c>
      <c r="B34" s="174">
        <v>0</v>
      </c>
      <c r="C34" s="174">
        <v>1</v>
      </c>
      <c r="D34" s="174">
        <v>6</v>
      </c>
      <c r="E34" s="174">
        <v>0</v>
      </c>
      <c r="F34" s="174">
        <v>0</v>
      </c>
      <c r="G34" s="174">
        <v>0</v>
      </c>
      <c r="H34" s="174">
        <v>0</v>
      </c>
      <c r="I34" s="174">
        <v>11</v>
      </c>
      <c r="J34" s="175">
        <v>18</v>
      </c>
    </row>
    <row r="35" spans="1:10">
      <c r="A35" s="44">
        <v>43373</v>
      </c>
      <c r="B35" s="171">
        <v>0</v>
      </c>
      <c r="C35" s="171">
        <v>0</v>
      </c>
      <c r="D35" s="171">
        <v>2</v>
      </c>
      <c r="E35" s="171">
        <v>0</v>
      </c>
      <c r="F35" s="171">
        <v>0</v>
      </c>
      <c r="G35" s="171">
        <v>0</v>
      </c>
      <c r="H35" s="171">
        <v>0</v>
      </c>
      <c r="I35" s="171">
        <v>12</v>
      </c>
      <c r="J35" s="176">
        <v>14</v>
      </c>
    </row>
    <row r="36" spans="1:10">
      <c r="A36" s="72">
        <v>43465</v>
      </c>
      <c r="B36" s="174">
        <v>0</v>
      </c>
      <c r="C36" s="174">
        <v>2</v>
      </c>
      <c r="D36" s="174">
        <v>3</v>
      </c>
      <c r="E36" s="174">
        <v>0</v>
      </c>
      <c r="F36" s="174">
        <v>0</v>
      </c>
      <c r="G36" s="174">
        <v>0</v>
      </c>
      <c r="H36" s="174">
        <v>0</v>
      </c>
      <c r="I36" s="174">
        <v>4</v>
      </c>
      <c r="J36" s="175">
        <v>9</v>
      </c>
    </row>
    <row r="37" spans="1:10">
      <c r="A37" s="44">
        <v>43555</v>
      </c>
      <c r="B37" s="171">
        <v>0</v>
      </c>
      <c r="C37" s="171">
        <v>0</v>
      </c>
      <c r="D37" s="171">
        <v>7</v>
      </c>
      <c r="E37" s="171">
        <v>0</v>
      </c>
      <c r="F37" s="171">
        <v>0</v>
      </c>
      <c r="G37" s="171">
        <v>0</v>
      </c>
      <c r="H37" s="171">
        <v>0</v>
      </c>
      <c r="I37" s="171">
        <v>5</v>
      </c>
      <c r="J37" s="176">
        <v>12</v>
      </c>
    </row>
    <row r="38" spans="1:10">
      <c r="A38" s="72">
        <v>43646</v>
      </c>
      <c r="B38" s="174">
        <v>1</v>
      </c>
      <c r="C38" s="174">
        <v>1</v>
      </c>
      <c r="D38" s="174">
        <v>9</v>
      </c>
      <c r="E38" s="174">
        <v>0</v>
      </c>
      <c r="F38" s="174">
        <v>0</v>
      </c>
      <c r="G38" s="174">
        <v>0</v>
      </c>
      <c r="H38" s="174">
        <v>0</v>
      </c>
      <c r="I38" s="174">
        <v>1</v>
      </c>
      <c r="J38" s="175">
        <v>12</v>
      </c>
    </row>
    <row r="39" spans="1:10">
      <c r="A39" s="44">
        <v>43738</v>
      </c>
      <c r="B39" s="171">
        <v>4</v>
      </c>
      <c r="C39" s="171">
        <v>3</v>
      </c>
      <c r="D39" s="171">
        <v>12</v>
      </c>
      <c r="E39" s="171">
        <v>0</v>
      </c>
      <c r="F39" s="171">
        <v>0</v>
      </c>
      <c r="G39" s="171">
        <v>0</v>
      </c>
      <c r="H39" s="171">
        <v>1</v>
      </c>
      <c r="I39" s="171">
        <v>5</v>
      </c>
      <c r="J39" s="176">
        <v>25</v>
      </c>
    </row>
    <row r="40" spans="1:10">
      <c r="A40" s="72">
        <v>43830</v>
      </c>
      <c r="B40" s="174">
        <v>4</v>
      </c>
      <c r="C40" s="174">
        <v>1</v>
      </c>
      <c r="D40" s="174">
        <v>10</v>
      </c>
      <c r="E40" s="174">
        <v>1</v>
      </c>
      <c r="F40" s="174">
        <v>0</v>
      </c>
      <c r="G40" s="174">
        <v>0</v>
      </c>
      <c r="H40" s="174">
        <v>0</v>
      </c>
      <c r="I40" s="174">
        <v>5</v>
      </c>
      <c r="J40" s="175">
        <v>21</v>
      </c>
    </row>
    <row r="41" spans="1:10">
      <c r="A41" s="44">
        <v>43921</v>
      </c>
      <c r="B41" s="171">
        <v>1</v>
      </c>
      <c r="C41" s="171">
        <v>7</v>
      </c>
      <c r="D41" s="171">
        <v>9</v>
      </c>
      <c r="E41" s="171">
        <v>1</v>
      </c>
      <c r="F41" s="171">
        <v>0</v>
      </c>
      <c r="G41" s="171">
        <v>0</v>
      </c>
      <c r="H41" s="171">
        <v>0</v>
      </c>
      <c r="I41" s="171">
        <v>6</v>
      </c>
      <c r="J41" s="176">
        <v>24</v>
      </c>
    </row>
    <row r="42" spans="1:10">
      <c r="A42" s="72">
        <v>44012</v>
      </c>
      <c r="B42" s="174">
        <v>0</v>
      </c>
      <c r="C42" s="174">
        <v>1</v>
      </c>
      <c r="D42" s="174">
        <v>14</v>
      </c>
      <c r="E42" s="174">
        <v>1</v>
      </c>
      <c r="F42" s="174">
        <v>0</v>
      </c>
      <c r="G42" s="174">
        <v>0</v>
      </c>
      <c r="H42" s="174">
        <v>0</v>
      </c>
      <c r="I42" s="174">
        <v>6</v>
      </c>
      <c r="J42" s="175">
        <v>22</v>
      </c>
    </row>
    <row r="43" spans="1:10">
      <c r="A43" s="44">
        <v>44104</v>
      </c>
      <c r="B43" s="171">
        <v>1</v>
      </c>
      <c r="C43" s="171">
        <v>4</v>
      </c>
      <c r="D43" s="171">
        <v>14</v>
      </c>
      <c r="E43" s="171">
        <v>0</v>
      </c>
      <c r="F43" s="171">
        <v>0</v>
      </c>
      <c r="G43" s="171">
        <v>0</v>
      </c>
      <c r="H43" s="171">
        <v>1</v>
      </c>
      <c r="I43" s="171">
        <v>7</v>
      </c>
      <c r="J43" s="176">
        <v>27</v>
      </c>
    </row>
    <row r="44" spans="1:10">
      <c r="A44" s="72">
        <v>44196</v>
      </c>
      <c r="B44" s="174">
        <v>0</v>
      </c>
      <c r="C44" s="174">
        <v>0</v>
      </c>
      <c r="D44" s="174">
        <v>13</v>
      </c>
      <c r="E44" s="174">
        <v>1</v>
      </c>
      <c r="F44" s="174">
        <v>0</v>
      </c>
      <c r="G44" s="174">
        <v>0</v>
      </c>
      <c r="H44" s="174">
        <v>0</v>
      </c>
      <c r="I44" s="174">
        <v>6</v>
      </c>
      <c r="J44" s="175">
        <v>20</v>
      </c>
    </row>
    <row r="45" spans="1:10">
      <c r="A45" s="44">
        <v>44286</v>
      </c>
      <c r="B45" s="171">
        <v>0</v>
      </c>
      <c r="C45" s="171">
        <v>1</v>
      </c>
      <c r="D45" s="171">
        <v>13</v>
      </c>
      <c r="E45" s="171">
        <v>0</v>
      </c>
      <c r="F45" s="171">
        <v>0</v>
      </c>
      <c r="G45" s="171">
        <v>0</v>
      </c>
      <c r="H45" s="171">
        <v>0</v>
      </c>
      <c r="I45" s="171">
        <v>8</v>
      </c>
      <c r="J45" s="176">
        <v>22</v>
      </c>
    </row>
    <row r="46" spans="1:10">
      <c r="A46" s="72">
        <v>44377</v>
      </c>
      <c r="B46" s="174">
        <v>0</v>
      </c>
      <c r="C46" s="174">
        <v>0</v>
      </c>
      <c r="D46" s="174">
        <v>15</v>
      </c>
      <c r="E46" s="174">
        <v>3</v>
      </c>
      <c r="F46" s="174">
        <v>0</v>
      </c>
      <c r="G46" s="174">
        <v>0</v>
      </c>
      <c r="H46" s="174">
        <v>0</v>
      </c>
      <c r="I46" s="174">
        <v>6</v>
      </c>
      <c r="J46" s="175">
        <v>24</v>
      </c>
    </row>
    <row r="47" spans="1:10">
      <c r="A47" s="44">
        <v>44440</v>
      </c>
      <c r="B47" s="171">
        <v>1</v>
      </c>
      <c r="C47" s="171">
        <v>4</v>
      </c>
      <c r="D47" s="171">
        <v>20</v>
      </c>
      <c r="E47" s="171">
        <v>0</v>
      </c>
      <c r="F47" s="171">
        <v>0</v>
      </c>
      <c r="G47" s="171">
        <v>0</v>
      </c>
      <c r="H47" s="171">
        <v>0</v>
      </c>
      <c r="I47" s="171">
        <v>2</v>
      </c>
      <c r="J47" s="176">
        <v>27</v>
      </c>
    </row>
    <row r="48" spans="1:10">
      <c r="A48" s="72">
        <v>44531</v>
      </c>
      <c r="B48" s="174">
        <v>0</v>
      </c>
      <c r="C48" s="174">
        <v>0</v>
      </c>
      <c r="D48" s="174">
        <v>7</v>
      </c>
      <c r="E48" s="174">
        <v>0</v>
      </c>
      <c r="F48" s="174">
        <v>0</v>
      </c>
      <c r="G48" s="174">
        <v>0</v>
      </c>
      <c r="H48" s="174">
        <v>0</v>
      </c>
      <c r="I48" s="174">
        <v>1</v>
      </c>
      <c r="J48" s="175">
        <v>8</v>
      </c>
    </row>
    <row r="49" spans="1:10">
      <c r="A49" s="124" t="s">
        <v>125</v>
      </c>
      <c r="B49" s="256">
        <f>SUM(B3:B48)</f>
        <v>206</v>
      </c>
      <c r="C49" s="256">
        <f t="shared" ref="C49:I49" si="0">SUM(C3:C48)</f>
        <v>163</v>
      </c>
      <c r="D49" s="256">
        <f t="shared" si="0"/>
        <v>229</v>
      </c>
      <c r="E49" s="256">
        <f t="shared" si="0"/>
        <v>38</v>
      </c>
      <c r="F49" s="256">
        <f t="shared" si="0"/>
        <v>5</v>
      </c>
      <c r="G49" s="256">
        <f t="shared" si="0"/>
        <v>1</v>
      </c>
      <c r="H49" s="256">
        <f t="shared" si="0"/>
        <v>5</v>
      </c>
      <c r="I49" s="256">
        <f t="shared" si="0"/>
        <v>110</v>
      </c>
      <c r="J49" s="256">
        <f>SUM(J3:J48)</f>
        <v>757</v>
      </c>
    </row>
    <row r="51" spans="1:10">
      <c r="J51" s="69"/>
    </row>
    <row r="53" spans="1:10">
      <c r="A53" s="121" t="s">
        <v>191</v>
      </c>
    </row>
    <row r="54" spans="1:10">
      <c r="A54" s="148" t="s">
        <v>192</v>
      </c>
    </row>
    <row r="55" spans="1:10">
      <c r="A55" s="66" t="s">
        <v>176</v>
      </c>
    </row>
    <row r="56" spans="1:10">
      <c r="A56" s="66"/>
    </row>
    <row r="57" spans="1:10">
      <c r="A57" s="240" t="s">
        <v>128</v>
      </c>
    </row>
  </sheetData>
  <mergeCells count="1">
    <mergeCell ref="A1:J1"/>
  </mergeCells>
  <phoneticPr fontId="33" type="noConversion"/>
  <hyperlinks>
    <hyperlink ref="A57" location="Index!A1" display="back to index" xr:uid="{00000000-0004-0000-0E00-000000000000}"/>
  </hyperlinks>
  <pageMargins left="0.25" right="0.25" top="0.75" bottom="0.75" header="0.3" footer="0.3"/>
  <pageSetup paperSize="9" scale="67"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2"/>
  <sheetViews>
    <sheetView workbookViewId="0">
      <pane xSplit="1" ySplit="2" topLeftCell="B50" activePane="bottomRight" state="frozen"/>
      <selection pane="topRight" activeCell="B1" sqref="B1"/>
      <selection pane="bottomLeft" activeCell="A3" sqref="A3"/>
      <selection pane="bottomRight" activeCell="A57" sqref="A57"/>
    </sheetView>
  </sheetViews>
  <sheetFormatPr defaultColWidth="15.08203125" defaultRowHeight="16.5"/>
  <cols>
    <col min="1" max="1" width="13.5" style="45" customWidth="1"/>
    <col min="2" max="7" width="13.5" style="38" customWidth="1"/>
    <col min="8" max="16384" width="15.08203125" style="38"/>
  </cols>
  <sheetData>
    <row r="1" spans="1:7" s="71" customFormat="1" ht="14.25" customHeight="1">
      <c r="A1" s="374" t="s">
        <v>70</v>
      </c>
      <c r="B1" s="375"/>
      <c r="C1" s="375"/>
      <c r="D1" s="375"/>
      <c r="E1" s="375"/>
      <c r="F1" s="375"/>
      <c r="G1" s="376"/>
    </row>
    <row r="2" spans="1:7" s="77" customFormat="1" ht="49.5">
      <c r="A2" s="49" t="s">
        <v>166</v>
      </c>
      <c r="B2" s="49" t="s">
        <v>193</v>
      </c>
      <c r="C2" s="49" t="s">
        <v>194</v>
      </c>
      <c r="D2" s="49" t="s">
        <v>195</v>
      </c>
      <c r="E2" s="49" t="s">
        <v>196</v>
      </c>
      <c r="F2" s="49" t="s">
        <v>197</v>
      </c>
      <c r="G2" s="50" t="s">
        <v>125</v>
      </c>
    </row>
    <row r="3" spans="1:7" s="77" customFormat="1">
      <c r="A3" s="44">
        <v>40451</v>
      </c>
      <c r="B3" s="113">
        <v>0</v>
      </c>
      <c r="C3" s="113">
        <v>0</v>
      </c>
      <c r="D3" s="113">
        <v>0</v>
      </c>
      <c r="E3" s="113">
        <v>0</v>
      </c>
      <c r="F3" s="113">
        <v>0</v>
      </c>
      <c r="G3" s="99">
        <v>0</v>
      </c>
    </row>
    <row r="4" spans="1:7" s="77" customFormat="1">
      <c r="A4" s="72">
        <v>40543</v>
      </c>
      <c r="B4" s="136">
        <v>0</v>
      </c>
      <c r="C4" s="136">
        <v>0</v>
      </c>
      <c r="D4" s="136">
        <v>0</v>
      </c>
      <c r="E4" s="136">
        <v>0</v>
      </c>
      <c r="F4" s="136">
        <v>0</v>
      </c>
      <c r="G4" s="104">
        <v>0</v>
      </c>
    </row>
    <row r="5" spans="1:7">
      <c r="A5" s="44">
        <v>40633</v>
      </c>
      <c r="B5" s="117">
        <v>9</v>
      </c>
      <c r="C5" s="117">
        <v>0</v>
      </c>
      <c r="D5" s="117">
        <v>0</v>
      </c>
      <c r="E5" s="117">
        <v>0</v>
      </c>
      <c r="F5" s="117">
        <v>0</v>
      </c>
      <c r="G5" s="118">
        <v>9</v>
      </c>
    </row>
    <row r="6" spans="1:7">
      <c r="A6" s="72">
        <v>40724</v>
      </c>
      <c r="B6" s="114">
        <v>18</v>
      </c>
      <c r="C6" s="114">
        <v>2</v>
      </c>
      <c r="D6" s="114">
        <v>1</v>
      </c>
      <c r="E6" s="114">
        <v>1</v>
      </c>
      <c r="F6" s="114">
        <v>0</v>
      </c>
      <c r="G6" s="115">
        <v>22</v>
      </c>
    </row>
    <row r="7" spans="1:7">
      <c r="A7" s="44">
        <v>40816</v>
      </c>
      <c r="B7" s="117">
        <v>47</v>
      </c>
      <c r="C7" s="117">
        <v>1</v>
      </c>
      <c r="D7" s="117">
        <v>5</v>
      </c>
      <c r="E7" s="117">
        <v>2</v>
      </c>
      <c r="F7" s="117">
        <v>0</v>
      </c>
      <c r="G7" s="118">
        <v>55</v>
      </c>
    </row>
    <row r="8" spans="1:7">
      <c r="A8" s="72">
        <v>40908</v>
      </c>
      <c r="B8" s="114">
        <v>211</v>
      </c>
      <c r="C8" s="114">
        <v>0</v>
      </c>
      <c r="D8" s="114">
        <v>4</v>
      </c>
      <c r="E8" s="114">
        <v>0</v>
      </c>
      <c r="F8" s="114">
        <v>1</v>
      </c>
      <c r="G8" s="115">
        <v>216</v>
      </c>
    </row>
    <row r="9" spans="1:7">
      <c r="A9" s="44">
        <v>40999</v>
      </c>
      <c r="B9" s="117">
        <v>36</v>
      </c>
      <c r="C9" s="117">
        <v>0</v>
      </c>
      <c r="D9" s="117">
        <v>1</v>
      </c>
      <c r="E9" s="117">
        <v>0</v>
      </c>
      <c r="F9" s="117">
        <v>0</v>
      </c>
      <c r="G9" s="118">
        <v>37</v>
      </c>
    </row>
    <row r="10" spans="1:7">
      <c r="A10" s="72">
        <v>41090</v>
      </c>
      <c r="B10" s="114">
        <v>53</v>
      </c>
      <c r="C10" s="114">
        <v>4</v>
      </c>
      <c r="D10" s="114">
        <v>1</v>
      </c>
      <c r="E10" s="114">
        <v>1</v>
      </c>
      <c r="F10" s="114">
        <v>0</v>
      </c>
      <c r="G10" s="115">
        <v>59</v>
      </c>
    </row>
    <row r="11" spans="1:7">
      <c r="A11" s="44">
        <v>41182</v>
      </c>
      <c r="B11" s="117">
        <v>124</v>
      </c>
      <c r="C11" s="117">
        <v>1</v>
      </c>
      <c r="D11" s="117">
        <v>1</v>
      </c>
      <c r="E11" s="117">
        <v>0</v>
      </c>
      <c r="F11" s="117">
        <v>0</v>
      </c>
      <c r="G11" s="118">
        <v>126</v>
      </c>
    </row>
    <row r="12" spans="1:7">
      <c r="A12" s="72">
        <v>41274</v>
      </c>
      <c r="B12" s="114">
        <v>174</v>
      </c>
      <c r="C12" s="114">
        <v>1</v>
      </c>
      <c r="D12" s="114">
        <v>2</v>
      </c>
      <c r="E12" s="114">
        <v>0</v>
      </c>
      <c r="F12" s="114">
        <v>1</v>
      </c>
      <c r="G12" s="115">
        <v>178</v>
      </c>
    </row>
    <row r="13" spans="1:7">
      <c r="A13" s="44">
        <v>41364</v>
      </c>
      <c r="B13" s="117">
        <v>55</v>
      </c>
      <c r="C13" s="117">
        <v>0</v>
      </c>
      <c r="D13" s="117">
        <v>1</v>
      </c>
      <c r="E13" s="117">
        <v>0</v>
      </c>
      <c r="F13" s="117">
        <v>0</v>
      </c>
      <c r="G13" s="118">
        <v>56</v>
      </c>
    </row>
    <row r="14" spans="1:7">
      <c r="A14" s="72">
        <v>41455</v>
      </c>
      <c r="B14" s="114">
        <v>64</v>
      </c>
      <c r="C14" s="114">
        <v>1</v>
      </c>
      <c r="D14" s="114">
        <v>5</v>
      </c>
      <c r="E14" s="114">
        <v>0</v>
      </c>
      <c r="F14" s="114">
        <v>0</v>
      </c>
      <c r="G14" s="115">
        <v>70</v>
      </c>
    </row>
    <row r="15" spans="1:7">
      <c r="A15" s="44">
        <v>41547</v>
      </c>
      <c r="B15" s="117">
        <v>116</v>
      </c>
      <c r="C15" s="117">
        <v>1</v>
      </c>
      <c r="D15" s="117">
        <v>5</v>
      </c>
      <c r="E15" s="117">
        <v>1</v>
      </c>
      <c r="F15" s="117">
        <v>0</v>
      </c>
      <c r="G15" s="118">
        <v>123</v>
      </c>
    </row>
    <row r="16" spans="1:7">
      <c r="A16" s="72">
        <v>41639</v>
      </c>
      <c r="B16" s="114">
        <v>56</v>
      </c>
      <c r="C16" s="114">
        <v>2</v>
      </c>
      <c r="D16" s="114">
        <v>5</v>
      </c>
      <c r="E16" s="114">
        <v>0</v>
      </c>
      <c r="F16" s="114">
        <v>0</v>
      </c>
      <c r="G16" s="115">
        <v>63</v>
      </c>
    </row>
    <row r="17" spans="1:7">
      <c r="A17" s="44">
        <v>41729</v>
      </c>
      <c r="B17" s="117">
        <v>46</v>
      </c>
      <c r="C17" s="117">
        <v>3</v>
      </c>
      <c r="D17" s="117">
        <v>3</v>
      </c>
      <c r="E17" s="117">
        <v>0</v>
      </c>
      <c r="F17" s="117">
        <v>1</v>
      </c>
      <c r="G17" s="118">
        <v>53</v>
      </c>
    </row>
    <row r="18" spans="1:7">
      <c r="A18" s="72">
        <v>41820</v>
      </c>
      <c r="B18" s="114">
        <v>43</v>
      </c>
      <c r="C18" s="114">
        <v>1</v>
      </c>
      <c r="D18" s="114">
        <v>4</v>
      </c>
      <c r="E18" s="114">
        <v>0</v>
      </c>
      <c r="F18" s="114">
        <v>1</v>
      </c>
      <c r="G18" s="115">
        <v>49</v>
      </c>
    </row>
    <row r="19" spans="1:7">
      <c r="A19" s="44">
        <v>41912</v>
      </c>
      <c r="B19" s="117">
        <v>53</v>
      </c>
      <c r="C19" s="117">
        <v>2</v>
      </c>
      <c r="D19" s="117">
        <v>5</v>
      </c>
      <c r="E19" s="117">
        <v>0</v>
      </c>
      <c r="F19" s="117">
        <v>1</v>
      </c>
      <c r="G19" s="118">
        <v>61</v>
      </c>
    </row>
    <row r="20" spans="1:7">
      <c r="A20" s="72">
        <v>42004</v>
      </c>
      <c r="B20" s="114">
        <v>66</v>
      </c>
      <c r="C20" s="114">
        <v>4</v>
      </c>
      <c r="D20" s="114">
        <v>3</v>
      </c>
      <c r="E20" s="114">
        <v>0</v>
      </c>
      <c r="F20" s="114">
        <v>3</v>
      </c>
      <c r="G20" s="115">
        <v>76</v>
      </c>
    </row>
    <row r="21" spans="1:7">
      <c r="A21" s="44">
        <v>42094</v>
      </c>
      <c r="B21" s="117">
        <v>103</v>
      </c>
      <c r="C21" s="117">
        <v>4</v>
      </c>
      <c r="D21" s="117">
        <v>3</v>
      </c>
      <c r="E21" s="117">
        <v>0</v>
      </c>
      <c r="F21" s="117">
        <v>5</v>
      </c>
      <c r="G21" s="118">
        <v>115</v>
      </c>
    </row>
    <row r="22" spans="1:7">
      <c r="A22" s="72">
        <v>42185</v>
      </c>
      <c r="B22" s="114">
        <v>99</v>
      </c>
      <c r="C22" s="114">
        <v>2</v>
      </c>
      <c r="D22" s="114">
        <v>4</v>
      </c>
      <c r="E22" s="114">
        <v>1</v>
      </c>
      <c r="F22" s="114">
        <v>1</v>
      </c>
      <c r="G22" s="115">
        <v>107</v>
      </c>
    </row>
    <row r="23" spans="1:7">
      <c r="A23" s="44">
        <v>42277</v>
      </c>
      <c r="B23" s="117">
        <v>78</v>
      </c>
      <c r="C23" s="117">
        <v>8</v>
      </c>
      <c r="D23" s="117">
        <v>4</v>
      </c>
      <c r="E23" s="117">
        <v>0</v>
      </c>
      <c r="F23" s="117">
        <v>9</v>
      </c>
      <c r="G23" s="118">
        <v>99</v>
      </c>
    </row>
    <row r="24" spans="1:7">
      <c r="A24" s="72">
        <v>42369</v>
      </c>
      <c r="B24" s="114">
        <v>68</v>
      </c>
      <c r="C24" s="114">
        <v>7</v>
      </c>
      <c r="D24" s="114">
        <v>6</v>
      </c>
      <c r="E24" s="114">
        <v>0</v>
      </c>
      <c r="F24" s="114">
        <v>7</v>
      </c>
      <c r="G24" s="115">
        <v>88</v>
      </c>
    </row>
    <row r="25" spans="1:7">
      <c r="A25" s="44">
        <v>42460</v>
      </c>
      <c r="B25" s="117">
        <v>80</v>
      </c>
      <c r="C25" s="117">
        <v>8</v>
      </c>
      <c r="D25" s="117">
        <v>1</v>
      </c>
      <c r="E25" s="117">
        <v>0</v>
      </c>
      <c r="F25" s="117">
        <v>10</v>
      </c>
      <c r="G25" s="118">
        <v>99</v>
      </c>
    </row>
    <row r="26" spans="1:7">
      <c r="A26" s="72">
        <v>42551</v>
      </c>
      <c r="B26" s="114">
        <v>95</v>
      </c>
      <c r="C26" s="114">
        <v>7</v>
      </c>
      <c r="D26" s="114">
        <v>5</v>
      </c>
      <c r="E26" s="114">
        <v>3</v>
      </c>
      <c r="F26" s="114">
        <v>20</v>
      </c>
      <c r="G26" s="115">
        <v>130</v>
      </c>
    </row>
    <row r="27" spans="1:7">
      <c r="A27" s="44">
        <v>42643</v>
      </c>
      <c r="B27" s="117">
        <v>92</v>
      </c>
      <c r="C27" s="117">
        <v>13</v>
      </c>
      <c r="D27" s="117">
        <v>5</v>
      </c>
      <c r="E27" s="117">
        <v>1</v>
      </c>
      <c r="F27" s="117">
        <v>14</v>
      </c>
      <c r="G27" s="118">
        <v>125</v>
      </c>
    </row>
    <row r="28" spans="1:7">
      <c r="A28" s="72">
        <v>42735</v>
      </c>
      <c r="B28" s="114">
        <v>143</v>
      </c>
      <c r="C28" s="114">
        <v>9</v>
      </c>
      <c r="D28" s="114">
        <v>2</v>
      </c>
      <c r="E28" s="114">
        <v>0</v>
      </c>
      <c r="F28" s="114">
        <v>29</v>
      </c>
      <c r="G28" s="115">
        <v>183</v>
      </c>
    </row>
    <row r="29" spans="1:7">
      <c r="A29" s="44">
        <v>42825</v>
      </c>
      <c r="B29" s="117">
        <v>84</v>
      </c>
      <c r="C29" s="117">
        <v>7</v>
      </c>
      <c r="D29" s="117">
        <v>2</v>
      </c>
      <c r="E29" s="117">
        <v>1</v>
      </c>
      <c r="F29" s="117">
        <v>3</v>
      </c>
      <c r="G29" s="118">
        <v>97</v>
      </c>
    </row>
    <row r="30" spans="1:7">
      <c r="A30" s="72">
        <v>42916</v>
      </c>
      <c r="B30" s="114">
        <v>89</v>
      </c>
      <c r="C30" s="114">
        <v>8</v>
      </c>
      <c r="D30" s="114">
        <v>12</v>
      </c>
      <c r="E30" s="114">
        <v>3</v>
      </c>
      <c r="F30" s="114">
        <v>5</v>
      </c>
      <c r="G30" s="115">
        <v>117</v>
      </c>
    </row>
    <row r="31" spans="1:7">
      <c r="A31" s="44">
        <v>43008</v>
      </c>
      <c r="B31" s="117">
        <v>79</v>
      </c>
      <c r="C31" s="117">
        <v>9</v>
      </c>
      <c r="D31" s="117">
        <v>3</v>
      </c>
      <c r="E31" s="117">
        <v>0</v>
      </c>
      <c r="F31" s="117">
        <v>8</v>
      </c>
      <c r="G31" s="118">
        <v>99</v>
      </c>
    </row>
    <row r="32" spans="1:7">
      <c r="A32" s="72">
        <v>43100</v>
      </c>
      <c r="B32" s="114">
        <v>64</v>
      </c>
      <c r="C32" s="114">
        <v>10</v>
      </c>
      <c r="D32" s="114">
        <v>5</v>
      </c>
      <c r="E32" s="114">
        <v>0</v>
      </c>
      <c r="F32" s="114">
        <v>0</v>
      </c>
      <c r="G32" s="115">
        <v>79</v>
      </c>
    </row>
    <row r="33" spans="1:7">
      <c r="A33" s="44">
        <v>43190</v>
      </c>
      <c r="B33" s="117">
        <v>88</v>
      </c>
      <c r="C33" s="117">
        <v>15</v>
      </c>
      <c r="D33" s="117">
        <v>6</v>
      </c>
      <c r="E33" s="117">
        <v>0</v>
      </c>
      <c r="F33" s="117">
        <v>2</v>
      </c>
      <c r="G33" s="118">
        <v>111</v>
      </c>
    </row>
    <row r="34" spans="1:7">
      <c r="A34" s="72">
        <v>43281</v>
      </c>
      <c r="B34" s="114">
        <v>74</v>
      </c>
      <c r="C34" s="114">
        <v>10</v>
      </c>
      <c r="D34" s="114">
        <v>20</v>
      </c>
      <c r="E34" s="114">
        <v>1</v>
      </c>
      <c r="F34" s="114">
        <v>0</v>
      </c>
      <c r="G34" s="115">
        <v>105</v>
      </c>
    </row>
    <row r="35" spans="1:7">
      <c r="A35" s="44">
        <v>43373</v>
      </c>
      <c r="B35" s="117">
        <v>73</v>
      </c>
      <c r="C35" s="117">
        <v>4</v>
      </c>
      <c r="D35" s="117">
        <v>14</v>
      </c>
      <c r="E35" s="117">
        <v>0</v>
      </c>
      <c r="F35" s="117">
        <v>4</v>
      </c>
      <c r="G35" s="118">
        <v>95</v>
      </c>
    </row>
    <row r="36" spans="1:7">
      <c r="A36" s="72">
        <v>43465</v>
      </c>
      <c r="B36" s="114">
        <v>97</v>
      </c>
      <c r="C36" s="114">
        <v>6</v>
      </c>
      <c r="D36" s="114">
        <v>20</v>
      </c>
      <c r="E36" s="114">
        <v>0</v>
      </c>
      <c r="F36" s="114">
        <v>0</v>
      </c>
      <c r="G36" s="115">
        <v>123</v>
      </c>
    </row>
    <row r="37" spans="1:7">
      <c r="A37" s="44">
        <v>43555</v>
      </c>
      <c r="B37" s="117">
        <v>97</v>
      </c>
      <c r="C37" s="117">
        <v>12</v>
      </c>
      <c r="D37" s="117">
        <v>21</v>
      </c>
      <c r="E37" s="117">
        <v>1</v>
      </c>
      <c r="F37" s="117">
        <v>3</v>
      </c>
      <c r="G37" s="118">
        <v>134</v>
      </c>
    </row>
    <row r="38" spans="1:7">
      <c r="A38" s="72">
        <v>43646</v>
      </c>
      <c r="B38" s="114">
        <v>100</v>
      </c>
      <c r="C38" s="114">
        <v>10</v>
      </c>
      <c r="D38" s="114">
        <v>14</v>
      </c>
      <c r="E38" s="114">
        <v>0</v>
      </c>
      <c r="F38" s="114">
        <v>3</v>
      </c>
      <c r="G38" s="115">
        <v>127</v>
      </c>
    </row>
    <row r="39" spans="1:7">
      <c r="A39" s="44">
        <v>43738</v>
      </c>
      <c r="B39" s="117">
        <v>151</v>
      </c>
      <c r="C39" s="117">
        <v>14</v>
      </c>
      <c r="D39" s="117">
        <v>10</v>
      </c>
      <c r="E39" s="117">
        <v>1</v>
      </c>
      <c r="F39" s="117">
        <v>4</v>
      </c>
      <c r="G39" s="118">
        <v>180</v>
      </c>
    </row>
    <row r="40" spans="1:7">
      <c r="A40" s="72">
        <v>43830</v>
      </c>
      <c r="B40" s="114">
        <v>104</v>
      </c>
      <c r="C40" s="114">
        <v>12</v>
      </c>
      <c r="D40" s="114">
        <v>10</v>
      </c>
      <c r="E40" s="114">
        <v>0</v>
      </c>
      <c r="F40" s="114">
        <v>5</v>
      </c>
      <c r="G40" s="115">
        <v>131</v>
      </c>
    </row>
    <row r="41" spans="1:7">
      <c r="A41" s="44">
        <v>43921</v>
      </c>
      <c r="B41" s="117">
        <v>152</v>
      </c>
      <c r="C41" s="117">
        <v>4</v>
      </c>
      <c r="D41" s="117">
        <v>10</v>
      </c>
      <c r="E41" s="117">
        <v>0</v>
      </c>
      <c r="F41" s="117">
        <v>5</v>
      </c>
      <c r="G41" s="118">
        <v>171</v>
      </c>
    </row>
    <row r="42" spans="1:7">
      <c r="A42" s="72">
        <v>44012</v>
      </c>
      <c r="B42" s="114">
        <v>140</v>
      </c>
      <c r="C42" s="114">
        <v>9</v>
      </c>
      <c r="D42" s="114">
        <v>3</v>
      </c>
      <c r="E42" s="114">
        <v>1</v>
      </c>
      <c r="F42" s="114">
        <v>2</v>
      </c>
      <c r="G42" s="115">
        <v>155</v>
      </c>
    </row>
    <row r="43" spans="1:7">
      <c r="A43" s="44">
        <v>44104</v>
      </c>
      <c r="B43" s="117">
        <v>115</v>
      </c>
      <c r="C43" s="117">
        <v>15</v>
      </c>
      <c r="D43" s="117">
        <v>18</v>
      </c>
      <c r="E43" s="117">
        <v>2</v>
      </c>
      <c r="F43" s="117">
        <v>2</v>
      </c>
      <c r="G43" s="118">
        <v>152</v>
      </c>
    </row>
    <row r="44" spans="1:7">
      <c r="A44" s="72">
        <v>44196</v>
      </c>
      <c r="B44" s="114">
        <v>115</v>
      </c>
      <c r="C44" s="114">
        <v>11</v>
      </c>
      <c r="D44" s="114">
        <v>10</v>
      </c>
      <c r="E44" s="114">
        <v>2</v>
      </c>
      <c r="F44" s="114">
        <v>0</v>
      </c>
      <c r="G44" s="115">
        <v>138</v>
      </c>
    </row>
    <row r="45" spans="1:7">
      <c r="A45" s="44">
        <v>44286</v>
      </c>
      <c r="B45" s="117">
        <v>93</v>
      </c>
      <c r="C45" s="117">
        <v>2</v>
      </c>
      <c r="D45" s="117">
        <v>10</v>
      </c>
      <c r="E45" s="117">
        <v>1</v>
      </c>
      <c r="F45" s="117">
        <v>1</v>
      </c>
      <c r="G45" s="118">
        <v>107</v>
      </c>
    </row>
    <row r="46" spans="1:7">
      <c r="A46" s="72">
        <v>44377</v>
      </c>
      <c r="B46" s="114">
        <v>123</v>
      </c>
      <c r="C46" s="114">
        <v>0</v>
      </c>
      <c r="D46" s="114">
        <v>13</v>
      </c>
      <c r="E46" s="114">
        <v>2</v>
      </c>
      <c r="F46" s="114">
        <v>4</v>
      </c>
      <c r="G46" s="115">
        <v>142</v>
      </c>
    </row>
    <row r="47" spans="1:7">
      <c r="A47" s="44">
        <v>44440</v>
      </c>
      <c r="B47" s="117">
        <v>75</v>
      </c>
      <c r="C47" s="117">
        <v>0</v>
      </c>
      <c r="D47" s="117">
        <v>9</v>
      </c>
      <c r="E47" s="117">
        <v>0</v>
      </c>
      <c r="F47" s="117">
        <v>4</v>
      </c>
      <c r="G47" s="118">
        <v>88</v>
      </c>
    </row>
    <row r="48" spans="1:7">
      <c r="A48" s="72">
        <v>44531</v>
      </c>
      <c r="B48" s="114">
        <v>189</v>
      </c>
      <c r="C48" s="114">
        <v>0</v>
      </c>
      <c r="D48" s="114">
        <v>5</v>
      </c>
      <c r="E48" s="114">
        <v>1</v>
      </c>
      <c r="F48" s="114">
        <v>10</v>
      </c>
      <c r="G48" s="115">
        <v>205</v>
      </c>
    </row>
    <row r="49" spans="1:7">
      <c r="A49" s="124" t="s">
        <v>125</v>
      </c>
      <c r="B49" s="110">
        <f>SUM(B3:B48)</f>
        <v>4031</v>
      </c>
      <c r="C49" s="110">
        <f t="shared" ref="C49:G49" si="0">SUM(C3:C48)</f>
        <v>239</v>
      </c>
      <c r="D49" s="110">
        <f t="shared" si="0"/>
        <v>291</v>
      </c>
      <c r="E49" s="110">
        <f t="shared" si="0"/>
        <v>26</v>
      </c>
      <c r="F49" s="110">
        <f t="shared" si="0"/>
        <v>168</v>
      </c>
      <c r="G49" s="110">
        <f t="shared" si="0"/>
        <v>4755</v>
      </c>
    </row>
    <row r="53" spans="1:7">
      <c r="A53" s="121" t="s">
        <v>169</v>
      </c>
    </row>
    <row r="54" spans="1:7">
      <c r="A54" s="227" t="s">
        <v>198</v>
      </c>
    </row>
    <row r="55" spans="1:7">
      <c r="A55" s="66" t="s">
        <v>199</v>
      </c>
    </row>
    <row r="56" spans="1:7">
      <c r="A56" s="227" t="s">
        <v>200</v>
      </c>
    </row>
    <row r="57" spans="1:7">
      <c r="A57" s="66" t="s">
        <v>201</v>
      </c>
    </row>
    <row r="58" spans="1:7">
      <c r="A58" s="227"/>
    </row>
    <row r="59" spans="1:7">
      <c r="A59" s="66" t="s">
        <v>176</v>
      </c>
    </row>
    <row r="60" spans="1:7">
      <c r="A60" s="38"/>
    </row>
    <row r="61" spans="1:7">
      <c r="A61" s="227"/>
    </row>
    <row r="62" spans="1:7">
      <c r="A62" s="239" t="s">
        <v>128</v>
      </c>
    </row>
  </sheetData>
  <mergeCells count="1">
    <mergeCell ref="A1:G1"/>
  </mergeCells>
  <phoneticPr fontId="33" type="noConversion"/>
  <hyperlinks>
    <hyperlink ref="A62" location="Index!A1" display="back to index" xr:uid="{00000000-0004-0000-0F00-000000000000}"/>
  </hyperlinks>
  <pageMargins left="0.23622047244094491" right="0.23622047244094491" top="0.55118110236220474" bottom="0.55118110236220474" header="0.31496062992125984" footer="0.31496062992125984"/>
  <pageSetup paperSize="9" scale="74"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64"/>
  <sheetViews>
    <sheetView workbookViewId="0">
      <pane xSplit="1" ySplit="2" topLeftCell="K43" activePane="bottomRight" state="frozen"/>
      <selection pane="topRight" activeCell="B1" sqref="B1"/>
      <selection pane="bottomLeft" activeCell="A3" sqref="A3"/>
      <selection pane="bottomRight" activeCell="A57" sqref="A57"/>
    </sheetView>
  </sheetViews>
  <sheetFormatPr defaultColWidth="15.08203125" defaultRowHeight="16.5"/>
  <cols>
    <col min="1" max="1" width="11.33203125" style="45" customWidth="1"/>
    <col min="2" max="2" width="11.33203125" style="38" customWidth="1"/>
    <col min="3" max="3" width="11.33203125" style="45" customWidth="1"/>
    <col min="4" max="4" width="15.08203125" style="38"/>
    <col min="5" max="8" width="11.33203125" style="38" customWidth="1"/>
    <col min="9" max="16384" width="15.08203125" style="38"/>
  </cols>
  <sheetData>
    <row r="1" spans="1:8" s="71" customFormat="1">
      <c r="A1" s="374" t="s">
        <v>72</v>
      </c>
      <c r="B1" s="375"/>
      <c r="C1" s="375"/>
      <c r="D1" s="375"/>
      <c r="E1" s="375"/>
      <c r="F1" s="375"/>
      <c r="G1" s="375"/>
      <c r="H1" s="376"/>
    </row>
    <row r="2" spans="1:8" s="77" customFormat="1" ht="49.5">
      <c r="A2" s="164" t="s">
        <v>166</v>
      </c>
      <c r="B2" s="164" t="s">
        <v>202</v>
      </c>
      <c r="C2" s="164" t="s">
        <v>203</v>
      </c>
      <c r="D2" s="164" t="s">
        <v>204</v>
      </c>
      <c r="E2" s="164" t="s">
        <v>30</v>
      </c>
      <c r="F2" s="164" t="s">
        <v>205</v>
      </c>
      <c r="G2" s="164" t="s">
        <v>206</v>
      </c>
      <c r="H2" s="165" t="s">
        <v>125</v>
      </c>
    </row>
    <row r="3" spans="1:8" s="77" customFormat="1">
      <c r="A3" s="44">
        <v>40451</v>
      </c>
      <c r="B3" s="166">
        <v>0</v>
      </c>
      <c r="C3" s="166">
        <v>0</v>
      </c>
      <c r="D3" s="166">
        <v>0</v>
      </c>
      <c r="E3" s="166">
        <v>0</v>
      </c>
      <c r="F3" s="166">
        <v>0</v>
      </c>
      <c r="G3" s="166">
        <v>0</v>
      </c>
      <c r="H3" s="167">
        <v>0</v>
      </c>
    </row>
    <row r="4" spans="1:8" s="77" customFormat="1">
      <c r="A4" s="72">
        <v>40543</v>
      </c>
      <c r="B4" s="168">
        <v>0</v>
      </c>
      <c r="C4" s="168">
        <v>0</v>
      </c>
      <c r="D4" s="168">
        <v>0</v>
      </c>
      <c r="E4" s="168">
        <v>0</v>
      </c>
      <c r="F4" s="168">
        <v>0</v>
      </c>
      <c r="G4" s="168">
        <v>0</v>
      </c>
      <c r="H4" s="169">
        <v>0</v>
      </c>
    </row>
    <row r="5" spans="1:8">
      <c r="A5" s="44">
        <v>40633</v>
      </c>
      <c r="B5" s="166">
        <v>1</v>
      </c>
      <c r="C5" s="166">
        <v>0</v>
      </c>
      <c r="D5" s="166">
        <v>7</v>
      </c>
      <c r="E5" s="166">
        <v>0</v>
      </c>
      <c r="F5" s="166">
        <v>1</v>
      </c>
      <c r="G5" s="166">
        <v>0</v>
      </c>
      <c r="H5" s="167">
        <v>9</v>
      </c>
    </row>
    <row r="6" spans="1:8">
      <c r="A6" s="72">
        <v>40724</v>
      </c>
      <c r="B6" s="168">
        <v>1</v>
      </c>
      <c r="C6" s="168">
        <v>0</v>
      </c>
      <c r="D6" s="168">
        <v>16</v>
      </c>
      <c r="E6" s="168">
        <v>0</v>
      </c>
      <c r="F6" s="168">
        <v>5</v>
      </c>
      <c r="G6" s="168">
        <v>0</v>
      </c>
      <c r="H6" s="169">
        <v>22</v>
      </c>
    </row>
    <row r="7" spans="1:8">
      <c r="A7" s="44">
        <v>40816</v>
      </c>
      <c r="B7" s="166">
        <v>9</v>
      </c>
      <c r="C7" s="166">
        <v>0</v>
      </c>
      <c r="D7" s="166">
        <v>37</v>
      </c>
      <c r="E7" s="166">
        <v>0</v>
      </c>
      <c r="F7" s="166">
        <v>5</v>
      </c>
      <c r="G7" s="166">
        <v>4</v>
      </c>
      <c r="H7" s="167">
        <v>55</v>
      </c>
    </row>
    <row r="8" spans="1:8">
      <c r="A8" s="72">
        <v>40908</v>
      </c>
      <c r="B8" s="168">
        <v>19</v>
      </c>
      <c r="C8" s="168">
        <v>1</v>
      </c>
      <c r="D8" s="168">
        <v>154</v>
      </c>
      <c r="E8" s="168">
        <v>0</v>
      </c>
      <c r="F8" s="168">
        <v>39</v>
      </c>
      <c r="G8" s="168">
        <v>3</v>
      </c>
      <c r="H8" s="169">
        <v>216</v>
      </c>
    </row>
    <row r="9" spans="1:8">
      <c r="A9" s="44">
        <v>40999</v>
      </c>
      <c r="B9" s="166">
        <v>14</v>
      </c>
      <c r="C9" s="166">
        <v>0</v>
      </c>
      <c r="D9" s="166">
        <v>17</v>
      </c>
      <c r="E9" s="166">
        <v>0</v>
      </c>
      <c r="F9" s="166">
        <v>4</v>
      </c>
      <c r="G9" s="166">
        <v>2</v>
      </c>
      <c r="H9" s="167">
        <v>37</v>
      </c>
    </row>
    <row r="10" spans="1:8">
      <c r="A10" s="72">
        <v>41090</v>
      </c>
      <c r="B10" s="168">
        <v>11</v>
      </c>
      <c r="C10" s="168">
        <v>3</v>
      </c>
      <c r="D10" s="168">
        <v>31</v>
      </c>
      <c r="E10" s="168">
        <v>8</v>
      </c>
      <c r="F10" s="168">
        <v>1</v>
      </c>
      <c r="G10" s="168">
        <v>5</v>
      </c>
      <c r="H10" s="169">
        <v>59</v>
      </c>
    </row>
    <row r="11" spans="1:8">
      <c r="A11" s="44">
        <v>41182</v>
      </c>
      <c r="B11" s="166">
        <v>26</v>
      </c>
      <c r="C11" s="166">
        <v>0</v>
      </c>
      <c r="D11" s="166">
        <v>71</v>
      </c>
      <c r="E11" s="166">
        <v>8</v>
      </c>
      <c r="F11" s="166">
        <v>13</v>
      </c>
      <c r="G11" s="166">
        <v>8</v>
      </c>
      <c r="H11" s="167">
        <v>126</v>
      </c>
    </row>
    <row r="12" spans="1:8">
      <c r="A12" s="72">
        <v>41274</v>
      </c>
      <c r="B12" s="168">
        <v>19</v>
      </c>
      <c r="C12" s="168">
        <v>1</v>
      </c>
      <c r="D12" s="168">
        <v>92</v>
      </c>
      <c r="E12" s="168">
        <v>52</v>
      </c>
      <c r="F12" s="168">
        <v>6</v>
      </c>
      <c r="G12" s="168">
        <v>8</v>
      </c>
      <c r="H12" s="169">
        <v>178</v>
      </c>
    </row>
    <row r="13" spans="1:8">
      <c r="A13" s="44">
        <v>41364</v>
      </c>
      <c r="B13" s="166">
        <v>22</v>
      </c>
      <c r="C13" s="166">
        <v>7</v>
      </c>
      <c r="D13" s="166">
        <v>8</v>
      </c>
      <c r="E13" s="166">
        <v>10</v>
      </c>
      <c r="F13" s="166">
        <v>1</v>
      </c>
      <c r="G13" s="166">
        <v>8</v>
      </c>
      <c r="H13" s="167">
        <v>56</v>
      </c>
    </row>
    <row r="14" spans="1:8">
      <c r="A14" s="72">
        <v>41455</v>
      </c>
      <c r="B14" s="168">
        <v>29</v>
      </c>
      <c r="C14" s="168">
        <v>9</v>
      </c>
      <c r="D14" s="168">
        <v>14</v>
      </c>
      <c r="E14" s="168">
        <v>8</v>
      </c>
      <c r="F14" s="168">
        <v>1</v>
      </c>
      <c r="G14" s="168">
        <v>9</v>
      </c>
      <c r="H14" s="169">
        <v>70</v>
      </c>
    </row>
    <row r="15" spans="1:8">
      <c r="A15" s="44">
        <v>41547</v>
      </c>
      <c r="B15" s="166">
        <v>37</v>
      </c>
      <c r="C15" s="166">
        <v>3</v>
      </c>
      <c r="D15" s="166">
        <v>41</v>
      </c>
      <c r="E15" s="166">
        <v>22</v>
      </c>
      <c r="F15" s="166">
        <v>8</v>
      </c>
      <c r="G15" s="166">
        <v>12</v>
      </c>
      <c r="H15" s="167">
        <v>123</v>
      </c>
    </row>
    <row r="16" spans="1:8">
      <c r="A16" s="72">
        <v>41639</v>
      </c>
      <c r="B16" s="168">
        <v>28</v>
      </c>
      <c r="C16" s="168">
        <v>9</v>
      </c>
      <c r="D16" s="168">
        <v>9</v>
      </c>
      <c r="E16" s="168">
        <v>11</v>
      </c>
      <c r="F16" s="168">
        <v>0</v>
      </c>
      <c r="G16" s="168">
        <v>6</v>
      </c>
      <c r="H16" s="169">
        <v>63</v>
      </c>
    </row>
    <row r="17" spans="1:8">
      <c r="A17" s="44">
        <v>41729</v>
      </c>
      <c r="B17" s="166">
        <v>22</v>
      </c>
      <c r="C17" s="166">
        <v>2</v>
      </c>
      <c r="D17" s="166">
        <v>8</v>
      </c>
      <c r="E17" s="166">
        <v>12</v>
      </c>
      <c r="F17" s="166">
        <v>0</v>
      </c>
      <c r="G17" s="166">
        <v>9</v>
      </c>
      <c r="H17" s="167">
        <v>53</v>
      </c>
    </row>
    <row r="18" spans="1:8">
      <c r="A18" s="72">
        <v>41820</v>
      </c>
      <c r="B18" s="168">
        <v>28</v>
      </c>
      <c r="C18" s="168">
        <v>3</v>
      </c>
      <c r="D18" s="168">
        <v>3</v>
      </c>
      <c r="E18" s="168">
        <v>3</v>
      </c>
      <c r="F18" s="168">
        <v>0</v>
      </c>
      <c r="G18" s="168">
        <v>12</v>
      </c>
      <c r="H18" s="169">
        <v>49</v>
      </c>
    </row>
    <row r="19" spans="1:8">
      <c r="A19" s="44">
        <v>41912</v>
      </c>
      <c r="B19" s="166">
        <v>19</v>
      </c>
      <c r="C19" s="166">
        <v>13</v>
      </c>
      <c r="D19" s="166">
        <v>3</v>
      </c>
      <c r="E19" s="166">
        <v>6</v>
      </c>
      <c r="F19" s="166">
        <v>3</v>
      </c>
      <c r="G19" s="166">
        <v>17</v>
      </c>
      <c r="H19" s="167">
        <v>61</v>
      </c>
    </row>
    <row r="20" spans="1:8">
      <c r="A20" s="72">
        <v>42004</v>
      </c>
      <c r="B20" s="168">
        <v>46</v>
      </c>
      <c r="C20" s="168">
        <v>12</v>
      </c>
      <c r="D20" s="168">
        <v>5</v>
      </c>
      <c r="E20" s="168">
        <v>4</v>
      </c>
      <c r="F20" s="168">
        <v>0</v>
      </c>
      <c r="G20" s="168">
        <v>9</v>
      </c>
      <c r="H20" s="169">
        <v>76</v>
      </c>
    </row>
    <row r="21" spans="1:8">
      <c r="A21" s="44">
        <v>42094</v>
      </c>
      <c r="B21" s="166">
        <v>42</v>
      </c>
      <c r="C21" s="166">
        <v>27</v>
      </c>
      <c r="D21" s="166">
        <v>20</v>
      </c>
      <c r="E21" s="166">
        <v>6</v>
      </c>
      <c r="F21" s="166">
        <v>8</v>
      </c>
      <c r="G21" s="166">
        <v>12</v>
      </c>
      <c r="H21" s="167">
        <v>115</v>
      </c>
    </row>
    <row r="22" spans="1:8">
      <c r="A22" s="72">
        <v>42185</v>
      </c>
      <c r="B22" s="168">
        <v>44</v>
      </c>
      <c r="C22" s="168">
        <v>26</v>
      </c>
      <c r="D22" s="168">
        <v>8</v>
      </c>
      <c r="E22" s="168">
        <v>9</v>
      </c>
      <c r="F22" s="168">
        <v>6</v>
      </c>
      <c r="G22" s="168">
        <v>14</v>
      </c>
      <c r="H22" s="169">
        <v>107</v>
      </c>
    </row>
    <row r="23" spans="1:8">
      <c r="A23" s="44">
        <v>42277</v>
      </c>
      <c r="B23" s="166">
        <v>28</v>
      </c>
      <c r="C23" s="166">
        <v>24</v>
      </c>
      <c r="D23" s="166">
        <v>7</v>
      </c>
      <c r="E23" s="166">
        <v>9</v>
      </c>
      <c r="F23" s="166">
        <v>2</v>
      </c>
      <c r="G23" s="166">
        <v>29</v>
      </c>
      <c r="H23" s="167">
        <v>99</v>
      </c>
    </row>
    <row r="24" spans="1:8">
      <c r="A24" s="72">
        <v>42369</v>
      </c>
      <c r="B24" s="168">
        <v>27</v>
      </c>
      <c r="C24" s="168">
        <v>22</v>
      </c>
      <c r="D24" s="168">
        <v>3</v>
      </c>
      <c r="E24" s="168">
        <v>12</v>
      </c>
      <c r="F24" s="168">
        <v>3</v>
      </c>
      <c r="G24" s="168">
        <v>21</v>
      </c>
      <c r="H24" s="169">
        <v>88</v>
      </c>
    </row>
    <row r="25" spans="1:8">
      <c r="A25" s="44">
        <v>42460</v>
      </c>
      <c r="B25" s="166">
        <v>31</v>
      </c>
      <c r="C25" s="166">
        <v>26</v>
      </c>
      <c r="D25" s="166">
        <v>4</v>
      </c>
      <c r="E25" s="166">
        <v>12</v>
      </c>
      <c r="F25" s="166">
        <v>3</v>
      </c>
      <c r="G25" s="166">
        <v>23</v>
      </c>
      <c r="H25" s="167">
        <v>99</v>
      </c>
    </row>
    <row r="26" spans="1:8">
      <c r="A26" s="72">
        <v>42551</v>
      </c>
      <c r="B26" s="168">
        <v>30</v>
      </c>
      <c r="C26" s="168">
        <v>36</v>
      </c>
      <c r="D26" s="168">
        <v>5</v>
      </c>
      <c r="E26" s="168">
        <v>13</v>
      </c>
      <c r="F26" s="168">
        <v>1</v>
      </c>
      <c r="G26" s="168">
        <v>45</v>
      </c>
      <c r="H26" s="169">
        <v>130</v>
      </c>
    </row>
    <row r="27" spans="1:8">
      <c r="A27" s="44">
        <v>42643</v>
      </c>
      <c r="B27" s="166">
        <v>37</v>
      </c>
      <c r="C27" s="166">
        <v>42</v>
      </c>
      <c r="D27" s="166">
        <v>7</v>
      </c>
      <c r="E27" s="166">
        <v>7</v>
      </c>
      <c r="F27" s="166">
        <v>2</v>
      </c>
      <c r="G27" s="166">
        <v>30</v>
      </c>
      <c r="H27" s="167">
        <v>125</v>
      </c>
    </row>
    <row r="28" spans="1:8">
      <c r="A28" s="72">
        <v>42735</v>
      </c>
      <c r="B28" s="168">
        <v>29</v>
      </c>
      <c r="C28" s="168">
        <v>73</v>
      </c>
      <c r="D28" s="168">
        <v>20</v>
      </c>
      <c r="E28" s="168">
        <v>5</v>
      </c>
      <c r="F28" s="168">
        <v>7</v>
      </c>
      <c r="G28" s="168">
        <v>49</v>
      </c>
      <c r="H28" s="169">
        <v>183</v>
      </c>
    </row>
    <row r="29" spans="1:8">
      <c r="A29" s="44">
        <v>42825</v>
      </c>
      <c r="B29" s="166">
        <v>31</v>
      </c>
      <c r="C29" s="166">
        <v>37</v>
      </c>
      <c r="D29" s="166">
        <v>7</v>
      </c>
      <c r="E29" s="166">
        <v>10</v>
      </c>
      <c r="F29" s="166">
        <v>3</v>
      </c>
      <c r="G29" s="166">
        <v>9</v>
      </c>
      <c r="H29" s="167">
        <v>97</v>
      </c>
    </row>
    <row r="30" spans="1:8">
      <c r="A30" s="72">
        <v>42916</v>
      </c>
      <c r="B30" s="168">
        <v>44</v>
      </c>
      <c r="C30" s="168">
        <v>37</v>
      </c>
      <c r="D30" s="168">
        <v>2</v>
      </c>
      <c r="E30" s="168">
        <v>13</v>
      </c>
      <c r="F30" s="168">
        <v>2</v>
      </c>
      <c r="G30" s="168">
        <v>19</v>
      </c>
      <c r="H30" s="169">
        <v>117</v>
      </c>
    </row>
    <row r="31" spans="1:8">
      <c r="A31" s="44">
        <v>43008</v>
      </c>
      <c r="B31" s="166">
        <v>35</v>
      </c>
      <c r="C31" s="166">
        <v>30</v>
      </c>
      <c r="D31" s="166">
        <v>2</v>
      </c>
      <c r="E31" s="166">
        <v>15</v>
      </c>
      <c r="F31" s="166">
        <v>0</v>
      </c>
      <c r="G31" s="166">
        <v>17</v>
      </c>
      <c r="H31" s="167">
        <v>99</v>
      </c>
    </row>
    <row r="32" spans="1:8">
      <c r="A32" s="72">
        <v>43100</v>
      </c>
      <c r="B32" s="168">
        <v>36</v>
      </c>
      <c r="C32" s="168">
        <v>27</v>
      </c>
      <c r="D32" s="168">
        <v>4</v>
      </c>
      <c r="E32" s="168">
        <v>2</v>
      </c>
      <c r="F32" s="168">
        <v>0</v>
      </c>
      <c r="G32" s="168">
        <v>10</v>
      </c>
      <c r="H32" s="169">
        <v>79</v>
      </c>
    </row>
    <row r="33" spans="1:8">
      <c r="A33" s="44">
        <v>43190</v>
      </c>
      <c r="B33" s="166">
        <v>49</v>
      </c>
      <c r="C33" s="166">
        <v>44</v>
      </c>
      <c r="D33" s="166">
        <v>4</v>
      </c>
      <c r="E33" s="166">
        <v>1</v>
      </c>
      <c r="F33" s="166">
        <v>1</v>
      </c>
      <c r="G33" s="166">
        <v>12</v>
      </c>
      <c r="H33" s="167">
        <v>111</v>
      </c>
    </row>
    <row r="34" spans="1:8">
      <c r="A34" s="72">
        <v>43281</v>
      </c>
      <c r="B34" s="168">
        <v>60</v>
      </c>
      <c r="C34" s="168">
        <v>28</v>
      </c>
      <c r="D34" s="168">
        <v>5</v>
      </c>
      <c r="E34" s="168">
        <v>1</v>
      </c>
      <c r="F34" s="168">
        <v>0</v>
      </c>
      <c r="G34" s="168">
        <v>11</v>
      </c>
      <c r="H34" s="169">
        <v>105</v>
      </c>
    </row>
    <row r="35" spans="1:8">
      <c r="A35" s="44">
        <v>43373</v>
      </c>
      <c r="B35" s="166">
        <v>50</v>
      </c>
      <c r="C35" s="166">
        <v>26</v>
      </c>
      <c r="D35" s="166">
        <v>3</v>
      </c>
      <c r="E35" s="166">
        <v>2</v>
      </c>
      <c r="F35" s="166">
        <v>1</v>
      </c>
      <c r="G35" s="166">
        <v>13</v>
      </c>
      <c r="H35" s="167">
        <v>95</v>
      </c>
    </row>
    <row r="36" spans="1:8">
      <c r="A36" s="72">
        <v>43465</v>
      </c>
      <c r="B36" s="168">
        <v>60</v>
      </c>
      <c r="C36" s="168">
        <v>43</v>
      </c>
      <c r="D36" s="168">
        <v>3</v>
      </c>
      <c r="E36" s="168">
        <v>4</v>
      </c>
      <c r="F36" s="168">
        <v>9</v>
      </c>
      <c r="G36" s="168">
        <v>4</v>
      </c>
      <c r="H36" s="169">
        <v>123</v>
      </c>
    </row>
    <row r="37" spans="1:8">
      <c r="A37" s="44">
        <v>43555</v>
      </c>
      <c r="B37" s="166">
        <v>66</v>
      </c>
      <c r="C37" s="166">
        <v>49</v>
      </c>
      <c r="D37" s="166">
        <v>4</v>
      </c>
      <c r="E37" s="166">
        <v>7</v>
      </c>
      <c r="F37" s="166">
        <v>2</v>
      </c>
      <c r="G37" s="166">
        <v>6</v>
      </c>
      <c r="H37" s="167">
        <v>134</v>
      </c>
    </row>
    <row r="38" spans="1:8">
      <c r="A38" s="72">
        <v>43646</v>
      </c>
      <c r="B38" s="168">
        <v>73</v>
      </c>
      <c r="C38" s="168">
        <v>40</v>
      </c>
      <c r="D38" s="168">
        <v>5</v>
      </c>
      <c r="E38" s="168">
        <v>3</v>
      </c>
      <c r="F38" s="168">
        <v>1</v>
      </c>
      <c r="G38" s="168">
        <v>5</v>
      </c>
      <c r="H38" s="169">
        <v>127</v>
      </c>
    </row>
    <row r="39" spans="1:8">
      <c r="A39" s="44">
        <v>43738</v>
      </c>
      <c r="B39" s="166">
        <v>76</v>
      </c>
      <c r="C39" s="166">
        <v>71</v>
      </c>
      <c r="D39" s="166">
        <v>12</v>
      </c>
      <c r="E39" s="166">
        <v>8</v>
      </c>
      <c r="F39" s="166">
        <v>3</v>
      </c>
      <c r="G39" s="166">
        <v>10</v>
      </c>
      <c r="H39" s="167">
        <v>180</v>
      </c>
    </row>
    <row r="40" spans="1:8">
      <c r="A40" s="72">
        <v>43830</v>
      </c>
      <c r="B40" s="168">
        <v>67</v>
      </c>
      <c r="C40" s="168">
        <v>43</v>
      </c>
      <c r="D40" s="168">
        <v>7</v>
      </c>
      <c r="E40" s="168">
        <v>3</v>
      </c>
      <c r="F40" s="168">
        <v>1</v>
      </c>
      <c r="G40" s="168">
        <v>10</v>
      </c>
      <c r="H40" s="169">
        <v>131</v>
      </c>
    </row>
    <row r="41" spans="1:8">
      <c r="A41" s="44">
        <v>43921</v>
      </c>
      <c r="B41" s="166">
        <v>78</v>
      </c>
      <c r="C41" s="166">
        <v>64</v>
      </c>
      <c r="D41" s="166">
        <v>12</v>
      </c>
      <c r="E41" s="166">
        <v>8</v>
      </c>
      <c r="F41" s="166">
        <v>0</v>
      </c>
      <c r="G41" s="166">
        <v>9</v>
      </c>
      <c r="H41" s="167">
        <v>171</v>
      </c>
    </row>
    <row r="42" spans="1:8">
      <c r="A42" s="72">
        <v>44012</v>
      </c>
      <c r="B42" s="168">
        <v>92</v>
      </c>
      <c r="C42" s="168">
        <v>46</v>
      </c>
      <c r="D42" s="168">
        <v>3</v>
      </c>
      <c r="E42" s="168">
        <v>6</v>
      </c>
      <c r="F42" s="168">
        <v>0</v>
      </c>
      <c r="G42" s="168">
        <v>8</v>
      </c>
      <c r="H42" s="169">
        <v>155</v>
      </c>
    </row>
    <row r="43" spans="1:8">
      <c r="A43" s="44">
        <v>44104</v>
      </c>
      <c r="B43" s="166">
        <v>107</v>
      </c>
      <c r="C43" s="166">
        <v>19</v>
      </c>
      <c r="D43" s="166">
        <v>5</v>
      </c>
      <c r="E43" s="166">
        <v>9</v>
      </c>
      <c r="F43" s="166">
        <v>0</v>
      </c>
      <c r="G43" s="166">
        <v>12</v>
      </c>
      <c r="H43" s="167">
        <v>152</v>
      </c>
    </row>
    <row r="44" spans="1:8">
      <c r="A44" s="72">
        <v>44196</v>
      </c>
      <c r="B44" s="168">
        <v>88</v>
      </c>
      <c r="C44" s="168">
        <v>25</v>
      </c>
      <c r="D44" s="168">
        <v>7</v>
      </c>
      <c r="E44" s="168">
        <v>11</v>
      </c>
      <c r="F44" s="168">
        <v>2</v>
      </c>
      <c r="G44" s="168">
        <v>5</v>
      </c>
      <c r="H44" s="169">
        <v>138</v>
      </c>
    </row>
    <row r="45" spans="1:8">
      <c r="A45" s="44">
        <v>44286</v>
      </c>
      <c r="B45" s="166">
        <v>86</v>
      </c>
      <c r="C45" s="166">
        <v>8</v>
      </c>
      <c r="D45" s="166">
        <v>0</v>
      </c>
      <c r="E45" s="166">
        <v>5</v>
      </c>
      <c r="F45" s="166">
        <v>0</v>
      </c>
      <c r="G45" s="166">
        <v>8</v>
      </c>
      <c r="H45" s="167">
        <v>107</v>
      </c>
    </row>
    <row r="46" spans="1:8">
      <c r="A46" s="72">
        <v>44377</v>
      </c>
      <c r="B46" s="168">
        <v>103</v>
      </c>
      <c r="C46" s="168">
        <v>9</v>
      </c>
      <c r="D46" s="168">
        <v>8</v>
      </c>
      <c r="E46" s="168">
        <v>4</v>
      </c>
      <c r="F46" s="168">
        <v>7</v>
      </c>
      <c r="G46" s="168">
        <v>11</v>
      </c>
      <c r="H46" s="169">
        <v>142</v>
      </c>
    </row>
    <row r="47" spans="1:8">
      <c r="A47" s="44">
        <v>44440</v>
      </c>
      <c r="B47" s="166">
        <v>74</v>
      </c>
      <c r="C47" s="166">
        <v>3</v>
      </c>
      <c r="D47" s="166">
        <v>4</v>
      </c>
      <c r="E47" s="166">
        <v>0</v>
      </c>
      <c r="F47" s="166">
        <v>1</v>
      </c>
      <c r="G47" s="166">
        <v>6</v>
      </c>
      <c r="H47" s="167">
        <v>88</v>
      </c>
    </row>
    <row r="48" spans="1:8">
      <c r="A48" s="72">
        <v>44531</v>
      </c>
      <c r="B48" s="168">
        <v>98</v>
      </c>
      <c r="C48" s="168">
        <v>1</v>
      </c>
      <c r="D48" s="168">
        <v>76</v>
      </c>
      <c r="E48" s="168">
        <v>3</v>
      </c>
      <c r="F48" s="168">
        <v>12</v>
      </c>
      <c r="G48" s="168">
        <v>15</v>
      </c>
      <c r="H48" s="169">
        <v>205</v>
      </c>
    </row>
    <row r="49" spans="1:8">
      <c r="A49" s="124" t="s">
        <v>125</v>
      </c>
      <c r="B49" s="170">
        <f>SUM(B3:B48)</f>
        <v>1972</v>
      </c>
      <c r="C49" s="170">
        <f t="shared" ref="C49:H49" si="0">SUM(C3:C48)</f>
        <v>989</v>
      </c>
      <c r="D49" s="170">
        <f t="shared" si="0"/>
        <v>763</v>
      </c>
      <c r="E49" s="170">
        <f t="shared" si="0"/>
        <v>332</v>
      </c>
      <c r="F49" s="170">
        <f t="shared" si="0"/>
        <v>164</v>
      </c>
      <c r="G49" s="170">
        <f t="shared" si="0"/>
        <v>535</v>
      </c>
      <c r="H49" s="170">
        <f t="shared" si="0"/>
        <v>4755</v>
      </c>
    </row>
    <row r="53" spans="1:8">
      <c r="A53" s="121" t="s">
        <v>169</v>
      </c>
    </row>
    <row r="54" spans="1:8">
      <c r="A54" s="227" t="s">
        <v>198</v>
      </c>
    </row>
    <row r="55" spans="1:8">
      <c r="A55" s="227" t="s">
        <v>207</v>
      </c>
    </row>
    <row r="56" spans="1:8">
      <c r="A56" s="227"/>
    </row>
    <row r="57" spans="1:8">
      <c r="A57" s="227" t="s">
        <v>208</v>
      </c>
    </row>
    <row r="58" spans="1:8">
      <c r="A58" s="227" t="s">
        <v>209</v>
      </c>
    </row>
    <row r="59" spans="1:8">
      <c r="A59" s="227" t="s">
        <v>210</v>
      </c>
    </row>
    <row r="60" spans="1:8">
      <c r="A60" s="227"/>
    </row>
    <row r="61" spans="1:8">
      <c r="A61" s="66" t="s">
        <v>176</v>
      </c>
    </row>
    <row r="63" spans="1:8">
      <c r="A63" s="227"/>
    </row>
    <row r="64" spans="1:8">
      <c r="A64" s="239" t="s">
        <v>128</v>
      </c>
    </row>
  </sheetData>
  <mergeCells count="1">
    <mergeCell ref="A1:H1"/>
  </mergeCells>
  <phoneticPr fontId="33" type="noConversion"/>
  <hyperlinks>
    <hyperlink ref="A64" location="Index!A1" display="back to index" xr:uid="{00000000-0004-0000-1000-000000000000}"/>
  </hyperlinks>
  <pageMargins left="0.25" right="0.25" top="0.53" bottom="0.6" header="0.3" footer="0.3"/>
  <pageSetup paperSize="9" scale="83"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K58"/>
  <sheetViews>
    <sheetView workbookViewId="0">
      <pane xSplit="1" ySplit="2" topLeftCell="B31" activePane="bottomRight" state="frozen"/>
      <selection pane="topRight" activeCell="B1" sqref="B1"/>
      <selection pane="bottomLeft" activeCell="A3" sqref="A3"/>
      <selection pane="bottomRight" activeCell="A35" sqref="A35"/>
    </sheetView>
  </sheetViews>
  <sheetFormatPr defaultColWidth="15.08203125" defaultRowHeight="16.5"/>
  <cols>
    <col min="1" max="1" width="12.33203125" style="64" customWidth="1"/>
    <col min="2" max="4" width="12.33203125" style="12" customWidth="1"/>
    <col min="5" max="5" width="15.08203125" style="12"/>
    <col min="6" max="6" width="12.33203125" style="12" customWidth="1"/>
    <col min="7" max="7" width="13.33203125" style="12" customWidth="1"/>
    <col min="8" max="11" width="12.33203125" style="12" customWidth="1"/>
    <col min="12" max="16384" width="15.08203125" style="12"/>
  </cols>
  <sheetData>
    <row r="1" spans="1:11" s="70" customFormat="1">
      <c r="A1" s="369" t="s">
        <v>74</v>
      </c>
      <c r="B1" s="370"/>
      <c r="C1" s="370"/>
      <c r="D1" s="370"/>
      <c r="E1" s="370"/>
      <c r="F1" s="370"/>
      <c r="G1" s="370"/>
      <c r="H1" s="370"/>
      <c r="I1" s="370"/>
      <c r="J1" s="370"/>
      <c r="K1" s="370"/>
    </row>
    <row r="2" spans="1:11" s="230" customFormat="1" ht="90">
      <c r="A2" s="231" t="s">
        <v>166</v>
      </c>
      <c r="B2" s="231" t="s">
        <v>143</v>
      </c>
      <c r="C2" s="231" t="s">
        <v>144</v>
      </c>
      <c r="D2" s="231" t="s">
        <v>145</v>
      </c>
      <c r="E2" s="231" t="s">
        <v>146</v>
      </c>
      <c r="F2" s="231" t="s">
        <v>147</v>
      </c>
      <c r="G2" s="231" t="s">
        <v>148</v>
      </c>
      <c r="H2" s="231" t="s">
        <v>149</v>
      </c>
      <c r="I2" s="231" t="s">
        <v>150</v>
      </c>
      <c r="J2" s="231" t="s">
        <v>151</v>
      </c>
      <c r="K2" s="233" t="s">
        <v>125</v>
      </c>
    </row>
    <row r="3" spans="1:11" s="43" customFormat="1">
      <c r="A3" s="44">
        <v>40451</v>
      </c>
      <c r="B3" s="113">
        <v>0</v>
      </c>
      <c r="C3" s="113">
        <v>0</v>
      </c>
      <c r="D3" s="113">
        <v>0</v>
      </c>
      <c r="E3" s="113">
        <v>0</v>
      </c>
      <c r="F3" s="113">
        <v>0</v>
      </c>
      <c r="G3" s="113">
        <v>0</v>
      </c>
      <c r="H3" s="113">
        <v>0</v>
      </c>
      <c r="I3" s="113">
        <v>0</v>
      </c>
      <c r="J3" s="113">
        <v>0</v>
      </c>
      <c r="K3" s="99">
        <v>0</v>
      </c>
    </row>
    <row r="4" spans="1:11" s="43" customFormat="1">
      <c r="A4" s="72">
        <v>40543</v>
      </c>
      <c r="B4" s="136">
        <v>0</v>
      </c>
      <c r="C4" s="136">
        <v>0</v>
      </c>
      <c r="D4" s="136">
        <v>0</v>
      </c>
      <c r="E4" s="136">
        <v>0</v>
      </c>
      <c r="F4" s="136">
        <v>0</v>
      </c>
      <c r="G4" s="136">
        <v>0</v>
      </c>
      <c r="H4" s="136">
        <v>0</v>
      </c>
      <c r="I4" s="136">
        <v>0</v>
      </c>
      <c r="J4" s="136">
        <v>0</v>
      </c>
      <c r="K4" s="104">
        <v>0</v>
      </c>
    </row>
    <row r="5" spans="1:11">
      <c r="A5" s="44">
        <v>40633</v>
      </c>
      <c r="B5" s="144">
        <v>8</v>
      </c>
      <c r="C5" s="144">
        <v>0</v>
      </c>
      <c r="D5" s="144">
        <v>0</v>
      </c>
      <c r="E5" s="144">
        <v>1</v>
      </c>
      <c r="F5" s="144">
        <v>0</v>
      </c>
      <c r="G5" s="144">
        <v>0</v>
      </c>
      <c r="H5" s="144">
        <v>0</v>
      </c>
      <c r="I5" s="144">
        <v>0</v>
      </c>
      <c r="J5" s="144">
        <v>0</v>
      </c>
      <c r="K5" s="116">
        <v>9</v>
      </c>
    </row>
    <row r="6" spans="1:11">
      <c r="A6" s="72">
        <v>40724</v>
      </c>
      <c r="B6" s="141">
        <v>12</v>
      </c>
      <c r="C6" s="141">
        <v>0</v>
      </c>
      <c r="D6" s="141">
        <v>0</v>
      </c>
      <c r="E6" s="141">
        <v>7</v>
      </c>
      <c r="F6" s="141">
        <v>0</v>
      </c>
      <c r="G6" s="141">
        <v>0</v>
      </c>
      <c r="H6" s="141">
        <v>0</v>
      </c>
      <c r="I6" s="141">
        <v>3</v>
      </c>
      <c r="J6" s="141">
        <v>0</v>
      </c>
      <c r="K6" s="108">
        <v>22</v>
      </c>
    </row>
    <row r="7" spans="1:11">
      <c r="A7" s="44">
        <v>40816</v>
      </c>
      <c r="B7" s="144">
        <v>39</v>
      </c>
      <c r="C7" s="144">
        <v>0</v>
      </c>
      <c r="D7" s="144">
        <v>2</v>
      </c>
      <c r="E7" s="144">
        <v>9</v>
      </c>
      <c r="F7" s="144">
        <v>0</v>
      </c>
      <c r="G7" s="144">
        <v>5</v>
      </c>
      <c r="H7" s="144">
        <v>0</v>
      </c>
      <c r="I7" s="144">
        <v>0</v>
      </c>
      <c r="J7" s="144">
        <v>0</v>
      </c>
      <c r="K7" s="116">
        <v>55</v>
      </c>
    </row>
    <row r="8" spans="1:11">
      <c r="A8" s="72">
        <v>40908</v>
      </c>
      <c r="B8" s="141">
        <v>196</v>
      </c>
      <c r="C8" s="141">
        <v>0</v>
      </c>
      <c r="D8" s="141">
        <v>2</v>
      </c>
      <c r="E8" s="141">
        <v>9</v>
      </c>
      <c r="F8" s="141">
        <v>0</v>
      </c>
      <c r="G8" s="141">
        <v>4</v>
      </c>
      <c r="H8" s="141">
        <v>0</v>
      </c>
      <c r="I8" s="141">
        <v>5</v>
      </c>
      <c r="J8" s="141">
        <v>0</v>
      </c>
      <c r="K8" s="108">
        <v>216</v>
      </c>
    </row>
    <row r="9" spans="1:11">
      <c r="A9" s="44">
        <v>40999</v>
      </c>
      <c r="B9" s="144">
        <v>26</v>
      </c>
      <c r="C9" s="144">
        <v>0</v>
      </c>
      <c r="D9" s="144">
        <v>1</v>
      </c>
      <c r="E9" s="144">
        <v>10</v>
      </c>
      <c r="F9" s="144">
        <v>0</v>
      </c>
      <c r="G9" s="144">
        <v>0</v>
      </c>
      <c r="H9" s="144">
        <v>0</v>
      </c>
      <c r="I9" s="144">
        <v>0</v>
      </c>
      <c r="J9" s="144">
        <v>0</v>
      </c>
      <c r="K9" s="116">
        <v>37</v>
      </c>
    </row>
    <row r="10" spans="1:11">
      <c r="A10" s="72">
        <v>41090</v>
      </c>
      <c r="B10" s="141">
        <v>29</v>
      </c>
      <c r="C10" s="141">
        <v>0</v>
      </c>
      <c r="D10" s="141">
        <v>2</v>
      </c>
      <c r="E10" s="141">
        <v>24</v>
      </c>
      <c r="F10" s="141">
        <v>0</v>
      </c>
      <c r="G10" s="141">
        <v>3</v>
      </c>
      <c r="H10" s="141">
        <v>0</v>
      </c>
      <c r="I10" s="141">
        <v>1</v>
      </c>
      <c r="J10" s="141">
        <v>0</v>
      </c>
      <c r="K10" s="108">
        <v>59</v>
      </c>
    </row>
    <row r="11" spans="1:11">
      <c r="A11" s="44">
        <v>41182</v>
      </c>
      <c r="B11" s="144">
        <v>75</v>
      </c>
      <c r="C11" s="144">
        <v>0</v>
      </c>
      <c r="D11" s="144">
        <v>2</v>
      </c>
      <c r="E11" s="144">
        <v>25</v>
      </c>
      <c r="F11" s="144">
        <v>1</v>
      </c>
      <c r="G11" s="144">
        <v>3</v>
      </c>
      <c r="H11" s="144">
        <v>0</v>
      </c>
      <c r="I11" s="144">
        <v>20</v>
      </c>
      <c r="J11" s="144">
        <v>0</v>
      </c>
      <c r="K11" s="116">
        <v>126</v>
      </c>
    </row>
    <row r="12" spans="1:11">
      <c r="A12" s="72">
        <v>41274</v>
      </c>
      <c r="B12" s="141">
        <v>129</v>
      </c>
      <c r="C12" s="141">
        <v>0</v>
      </c>
      <c r="D12" s="141">
        <v>9</v>
      </c>
      <c r="E12" s="141">
        <v>32</v>
      </c>
      <c r="F12" s="141">
        <v>1</v>
      </c>
      <c r="G12" s="141">
        <v>0</v>
      </c>
      <c r="H12" s="141">
        <v>0</v>
      </c>
      <c r="I12" s="141">
        <v>7</v>
      </c>
      <c r="J12" s="141">
        <v>0</v>
      </c>
      <c r="K12" s="108">
        <v>178</v>
      </c>
    </row>
    <row r="13" spans="1:11">
      <c r="A13" s="44">
        <v>41364</v>
      </c>
      <c r="B13" s="144">
        <v>38</v>
      </c>
      <c r="C13" s="144">
        <v>0</v>
      </c>
      <c r="D13" s="144">
        <v>3</v>
      </c>
      <c r="E13" s="144">
        <v>10</v>
      </c>
      <c r="F13" s="144">
        <v>0</v>
      </c>
      <c r="G13" s="144">
        <v>3</v>
      </c>
      <c r="H13" s="144">
        <v>0</v>
      </c>
      <c r="I13" s="144">
        <v>2</v>
      </c>
      <c r="J13" s="144">
        <v>0</v>
      </c>
      <c r="K13" s="116">
        <v>56</v>
      </c>
    </row>
    <row r="14" spans="1:11">
      <c r="A14" s="72">
        <v>41455</v>
      </c>
      <c r="B14" s="141">
        <v>41</v>
      </c>
      <c r="C14" s="141">
        <v>0</v>
      </c>
      <c r="D14" s="141">
        <v>1</v>
      </c>
      <c r="E14" s="141">
        <v>25</v>
      </c>
      <c r="F14" s="141">
        <v>1</v>
      </c>
      <c r="G14" s="141">
        <v>1</v>
      </c>
      <c r="H14" s="141">
        <v>0</v>
      </c>
      <c r="I14" s="141">
        <v>1</v>
      </c>
      <c r="J14" s="141">
        <v>0</v>
      </c>
      <c r="K14" s="108">
        <v>70</v>
      </c>
    </row>
    <row r="15" spans="1:11">
      <c r="A15" s="44">
        <v>41547</v>
      </c>
      <c r="B15" s="144">
        <v>91</v>
      </c>
      <c r="C15" s="144">
        <v>0</v>
      </c>
      <c r="D15" s="144">
        <v>4</v>
      </c>
      <c r="E15" s="144">
        <v>23</v>
      </c>
      <c r="F15" s="144">
        <v>0</v>
      </c>
      <c r="G15" s="144">
        <v>4</v>
      </c>
      <c r="H15" s="144">
        <v>0</v>
      </c>
      <c r="I15" s="144">
        <v>1</v>
      </c>
      <c r="J15" s="144">
        <v>0</v>
      </c>
      <c r="K15" s="116">
        <v>123</v>
      </c>
    </row>
    <row r="16" spans="1:11">
      <c r="A16" s="72">
        <v>41639</v>
      </c>
      <c r="B16" s="141">
        <v>34</v>
      </c>
      <c r="C16" s="141">
        <v>0</v>
      </c>
      <c r="D16" s="141">
        <v>5</v>
      </c>
      <c r="E16" s="141">
        <v>20</v>
      </c>
      <c r="F16" s="141">
        <v>0</v>
      </c>
      <c r="G16" s="141">
        <v>1</v>
      </c>
      <c r="H16" s="141">
        <v>0</v>
      </c>
      <c r="I16" s="141">
        <v>2</v>
      </c>
      <c r="J16" s="141">
        <v>1</v>
      </c>
      <c r="K16" s="108">
        <v>63</v>
      </c>
    </row>
    <row r="17" spans="1:11">
      <c r="A17" s="44">
        <v>41729</v>
      </c>
      <c r="B17" s="144">
        <v>28</v>
      </c>
      <c r="C17" s="144">
        <v>0</v>
      </c>
      <c r="D17" s="144">
        <v>10</v>
      </c>
      <c r="E17" s="144">
        <v>11</v>
      </c>
      <c r="F17" s="144">
        <v>1</v>
      </c>
      <c r="G17" s="144">
        <v>2</v>
      </c>
      <c r="H17" s="144">
        <v>0</v>
      </c>
      <c r="I17" s="144">
        <v>1</v>
      </c>
      <c r="J17" s="144">
        <v>0</v>
      </c>
      <c r="K17" s="116">
        <v>53</v>
      </c>
    </row>
    <row r="18" spans="1:11">
      <c r="A18" s="72">
        <v>41820</v>
      </c>
      <c r="B18" s="141">
        <v>24</v>
      </c>
      <c r="C18" s="141">
        <v>0</v>
      </c>
      <c r="D18" s="141">
        <v>7</v>
      </c>
      <c r="E18" s="141">
        <v>15</v>
      </c>
      <c r="F18" s="141">
        <v>0</v>
      </c>
      <c r="G18" s="141">
        <v>2</v>
      </c>
      <c r="H18" s="141">
        <v>0</v>
      </c>
      <c r="I18" s="141">
        <v>1</v>
      </c>
      <c r="J18" s="141">
        <v>0</v>
      </c>
      <c r="K18" s="108">
        <v>49</v>
      </c>
    </row>
    <row r="19" spans="1:11">
      <c r="A19" s="44">
        <v>41912</v>
      </c>
      <c r="B19" s="144">
        <v>32</v>
      </c>
      <c r="C19" s="144">
        <v>0</v>
      </c>
      <c r="D19" s="144">
        <v>8</v>
      </c>
      <c r="E19" s="144">
        <v>12</v>
      </c>
      <c r="F19" s="144">
        <v>0</v>
      </c>
      <c r="G19" s="144">
        <v>2</v>
      </c>
      <c r="H19" s="144">
        <v>0</v>
      </c>
      <c r="I19" s="144">
        <v>7</v>
      </c>
      <c r="J19" s="144">
        <v>0</v>
      </c>
      <c r="K19" s="116">
        <v>61</v>
      </c>
    </row>
    <row r="20" spans="1:11">
      <c r="A20" s="72">
        <v>42004</v>
      </c>
      <c r="B20" s="141">
        <v>35</v>
      </c>
      <c r="C20" s="141">
        <v>0</v>
      </c>
      <c r="D20" s="141">
        <v>13</v>
      </c>
      <c r="E20" s="141">
        <v>18</v>
      </c>
      <c r="F20" s="141">
        <v>1</v>
      </c>
      <c r="G20" s="141">
        <v>3</v>
      </c>
      <c r="H20" s="141">
        <v>1</v>
      </c>
      <c r="I20" s="141">
        <v>5</v>
      </c>
      <c r="J20" s="141">
        <v>0</v>
      </c>
      <c r="K20" s="108">
        <v>76</v>
      </c>
    </row>
    <row r="21" spans="1:11">
      <c r="A21" s="44">
        <v>42094</v>
      </c>
      <c r="B21" s="144">
        <v>41</v>
      </c>
      <c r="C21" s="144">
        <v>0</v>
      </c>
      <c r="D21" s="144">
        <v>12</v>
      </c>
      <c r="E21" s="144">
        <v>23</v>
      </c>
      <c r="F21" s="144">
        <v>0</v>
      </c>
      <c r="G21" s="144">
        <v>4</v>
      </c>
      <c r="H21" s="144">
        <v>0</v>
      </c>
      <c r="I21" s="144">
        <v>35</v>
      </c>
      <c r="J21" s="144">
        <v>0</v>
      </c>
      <c r="K21" s="116">
        <v>115</v>
      </c>
    </row>
    <row r="22" spans="1:11">
      <c r="A22" s="72">
        <v>42185</v>
      </c>
      <c r="B22" s="141">
        <v>46</v>
      </c>
      <c r="C22" s="141">
        <v>0</v>
      </c>
      <c r="D22" s="141">
        <v>16</v>
      </c>
      <c r="E22" s="141">
        <v>26</v>
      </c>
      <c r="F22" s="141">
        <v>1</v>
      </c>
      <c r="G22" s="141">
        <v>2</v>
      </c>
      <c r="H22" s="141">
        <v>0</v>
      </c>
      <c r="I22" s="141">
        <v>16</v>
      </c>
      <c r="J22" s="141">
        <v>0</v>
      </c>
      <c r="K22" s="108">
        <v>107</v>
      </c>
    </row>
    <row r="23" spans="1:11">
      <c r="A23" s="44">
        <v>42277</v>
      </c>
      <c r="B23" s="144">
        <v>48</v>
      </c>
      <c r="C23" s="144">
        <v>2</v>
      </c>
      <c r="D23" s="144">
        <v>19</v>
      </c>
      <c r="E23" s="144">
        <v>19</v>
      </c>
      <c r="F23" s="144">
        <v>0</v>
      </c>
      <c r="G23" s="144">
        <v>4</v>
      </c>
      <c r="H23" s="144">
        <v>0</v>
      </c>
      <c r="I23" s="144">
        <v>7</v>
      </c>
      <c r="J23" s="144">
        <v>0</v>
      </c>
      <c r="K23" s="116">
        <v>99</v>
      </c>
    </row>
    <row r="24" spans="1:11">
      <c r="A24" s="72">
        <v>42369</v>
      </c>
      <c r="B24" s="141">
        <v>54</v>
      </c>
      <c r="C24" s="141">
        <v>0</v>
      </c>
      <c r="D24" s="141">
        <v>9</v>
      </c>
      <c r="E24" s="141">
        <v>16</v>
      </c>
      <c r="F24" s="141">
        <v>0</v>
      </c>
      <c r="G24" s="141">
        <v>1</v>
      </c>
      <c r="H24" s="141">
        <v>0</v>
      </c>
      <c r="I24" s="141">
        <v>7</v>
      </c>
      <c r="J24" s="141">
        <v>1</v>
      </c>
      <c r="K24" s="108">
        <v>88</v>
      </c>
    </row>
    <row r="25" spans="1:11">
      <c r="A25" s="44">
        <v>42460</v>
      </c>
      <c r="B25" s="144">
        <v>58</v>
      </c>
      <c r="C25" s="144">
        <v>0</v>
      </c>
      <c r="D25" s="144">
        <v>9</v>
      </c>
      <c r="E25" s="144">
        <v>26</v>
      </c>
      <c r="F25" s="144">
        <v>0</v>
      </c>
      <c r="G25" s="144">
        <v>2</v>
      </c>
      <c r="H25" s="144">
        <v>0</v>
      </c>
      <c r="I25" s="144">
        <v>4</v>
      </c>
      <c r="J25" s="144">
        <v>0</v>
      </c>
      <c r="K25" s="116">
        <v>99</v>
      </c>
    </row>
    <row r="26" spans="1:11">
      <c r="A26" s="72">
        <v>42551</v>
      </c>
      <c r="B26" s="141">
        <v>60</v>
      </c>
      <c r="C26" s="141">
        <v>2</v>
      </c>
      <c r="D26" s="141">
        <v>28</v>
      </c>
      <c r="E26" s="141">
        <v>35</v>
      </c>
      <c r="F26" s="141">
        <v>0</v>
      </c>
      <c r="G26" s="141">
        <v>2</v>
      </c>
      <c r="H26" s="141">
        <v>0</v>
      </c>
      <c r="I26" s="141">
        <v>3</v>
      </c>
      <c r="J26" s="141">
        <v>0</v>
      </c>
      <c r="K26" s="108">
        <v>130</v>
      </c>
    </row>
    <row r="27" spans="1:11">
      <c r="A27" s="44">
        <v>42643</v>
      </c>
      <c r="B27" s="144">
        <v>64</v>
      </c>
      <c r="C27" s="144">
        <v>6</v>
      </c>
      <c r="D27" s="144">
        <v>19</v>
      </c>
      <c r="E27" s="144">
        <v>25</v>
      </c>
      <c r="F27" s="144">
        <v>2</v>
      </c>
      <c r="G27" s="144">
        <v>5</v>
      </c>
      <c r="H27" s="144">
        <v>0</v>
      </c>
      <c r="I27" s="144">
        <v>4</v>
      </c>
      <c r="J27" s="144">
        <v>0</v>
      </c>
      <c r="K27" s="116">
        <v>125</v>
      </c>
    </row>
    <row r="28" spans="1:11">
      <c r="A28" s="72">
        <v>42735</v>
      </c>
      <c r="B28" s="141">
        <v>130</v>
      </c>
      <c r="C28" s="141">
        <v>6</v>
      </c>
      <c r="D28" s="141">
        <v>10</v>
      </c>
      <c r="E28" s="141">
        <v>29</v>
      </c>
      <c r="F28" s="141">
        <v>0</v>
      </c>
      <c r="G28" s="141">
        <v>5</v>
      </c>
      <c r="H28" s="141">
        <v>0</v>
      </c>
      <c r="I28" s="141">
        <v>3</v>
      </c>
      <c r="J28" s="141">
        <v>0</v>
      </c>
      <c r="K28" s="108">
        <v>183</v>
      </c>
    </row>
    <row r="29" spans="1:11">
      <c r="A29" s="44">
        <v>42825</v>
      </c>
      <c r="B29" s="144">
        <v>59</v>
      </c>
      <c r="C29" s="144">
        <v>5</v>
      </c>
      <c r="D29" s="144">
        <v>10</v>
      </c>
      <c r="E29" s="144">
        <v>18</v>
      </c>
      <c r="F29" s="144">
        <v>0</v>
      </c>
      <c r="G29" s="144">
        <v>2</v>
      </c>
      <c r="H29" s="144">
        <v>0</v>
      </c>
      <c r="I29" s="144">
        <v>3</v>
      </c>
      <c r="J29" s="144">
        <v>0</v>
      </c>
      <c r="K29" s="116">
        <v>97</v>
      </c>
    </row>
    <row r="30" spans="1:11">
      <c r="A30" s="72">
        <v>42916</v>
      </c>
      <c r="B30" s="141">
        <v>57</v>
      </c>
      <c r="C30" s="141">
        <v>3</v>
      </c>
      <c r="D30" s="141">
        <v>13</v>
      </c>
      <c r="E30" s="141">
        <v>36</v>
      </c>
      <c r="F30" s="141">
        <v>2</v>
      </c>
      <c r="G30" s="141">
        <v>4</v>
      </c>
      <c r="H30" s="141">
        <v>1</v>
      </c>
      <c r="I30" s="141">
        <v>1</v>
      </c>
      <c r="J30" s="141">
        <v>0</v>
      </c>
      <c r="K30" s="108">
        <v>117</v>
      </c>
    </row>
    <row r="31" spans="1:11">
      <c r="A31" s="44">
        <v>43008</v>
      </c>
      <c r="B31" s="144">
        <v>40</v>
      </c>
      <c r="C31" s="144">
        <v>10</v>
      </c>
      <c r="D31" s="144">
        <v>8</v>
      </c>
      <c r="E31" s="144">
        <v>35</v>
      </c>
      <c r="F31" s="144">
        <v>0</v>
      </c>
      <c r="G31" s="144">
        <v>1</v>
      </c>
      <c r="H31" s="144">
        <v>0</v>
      </c>
      <c r="I31" s="144">
        <v>5</v>
      </c>
      <c r="J31" s="144">
        <v>0</v>
      </c>
      <c r="K31" s="116">
        <v>99</v>
      </c>
    </row>
    <row r="32" spans="1:11">
      <c r="A32" s="72">
        <v>43100</v>
      </c>
      <c r="B32" s="141">
        <v>35</v>
      </c>
      <c r="C32" s="141">
        <v>10</v>
      </c>
      <c r="D32" s="141">
        <v>10</v>
      </c>
      <c r="E32" s="141">
        <v>21</v>
      </c>
      <c r="F32" s="141">
        <v>1</v>
      </c>
      <c r="G32" s="141">
        <v>1</v>
      </c>
      <c r="H32" s="141">
        <v>0</v>
      </c>
      <c r="I32" s="141">
        <v>1</v>
      </c>
      <c r="J32" s="141">
        <v>0</v>
      </c>
      <c r="K32" s="108">
        <v>79</v>
      </c>
    </row>
    <row r="33" spans="1:11">
      <c r="A33" s="44">
        <v>43190</v>
      </c>
      <c r="B33" s="144">
        <v>58</v>
      </c>
      <c r="C33" s="144">
        <v>11</v>
      </c>
      <c r="D33" s="144">
        <v>9</v>
      </c>
      <c r="E33" s="144">
        <v>22</v>
      </c>
      <c r="F33" s="144">
        <v>3</v>
      </c>
      <c r="G33" s="144">
        <v>3</v>
      </c>
      <c r="H33" s="144">
        <v>1</v>
      </c>
      <c r="I33" s="144">
        <v>4</v>
      </c>
      <c r="J33" s="144">
        <v>0</v>
      </c>
      <c r="K33" s="116">
        <v>111</v>
      </c>
    </row>
    <row r="34" spans="1:11">
      <c r="A34" s="72">
        <v>43281</v>
      </c>
      <c r="B34" s="141">
        <v>56</v>
      </c>
      <c r="C34" s="141">
        <v>5</v>
      </c>
      <c r="D34" s="141">
        <v>12</v>
      </c>
      <c r="E34" s="141">
        <v>24</v>
      </c>
      <c r="F34" s="141">
        <v>1</v>
      </c>
      <c r="G34" s="141">
        <v>3</v>
      </c>
      <c r="H34" s="141">
        <v>1</v>
      </c>
      <c r="I34" s="141">
        <v>3</v>
      </c>
      <c r="J34" s="141">
        <v>0</v>
      </c>
      <c r="K34" s="108">
        <v>105</v>
      </c>
    </row>
    <row r="35" spans="1:11">
      <c r="A35" s="44">
        <v>43373</v>
      </c>
      <c r="B35" s="144">
        <v>47</v>
      </c>
      <c r="C35" s="144">
        <v>12</v>
      </c>
      <c r="D35" s="144">
        <v>11</v>
      </c>
      <c r="E35" s="144">
        <v>20</v>
      </c>
      <c r="F35" s="144">
        <v>2</v>
      </c>
      <c r="G35" s="144">
        <v>0</v>
      </c>
      <c r="H35" s="144">
        <v>1</v>
      </c>
      <c r="I35" s="144">
        <v>2</v>
      </c>
      <c r="J35" s="144">
        <v>0</v>
      </c>
      <c r="K35" s="116">
        <v>95</v>
      </c>
    </row>
    <row r="36" spans="1:11">
      <c r="A36" s="72">
        <v>43465</v>
      </c>
      <c r="B36" s="141">
        <v>51</v>
      </c>
      <c r="C36" s="141">
        <v>24</v>
      </c>
      <c r="D36" s="141">
        <v>16</v>
      </c>
      <c r="E36" s="141">
        <v>27</v>
      </c>
      <c r="F36" s="141">
        <v>0</v>
      </c>
      <c r="G36" s="141">
        <v>3</v>
      </c>
      <c r="H36" s="141">
        <v>0</v>
      </c>
      <c r="I36" s="141">
        <v>2</v>
      </c>
      <c r="J36" s="141">
        <v>0</v>
      </c>
      <c r="K36" s="108">
        <v>123</v>
      </c>
    </row>
    <row r="37" spans="1:11">
      <c r="A37" s="44">
        <v>43555</v>
      </c>
      <c r="B37" s="144">
        <v>58</v>
      </c>
      <c r="C37" s="144">
        <v>21</v>
      </c>
      <c r="D37" s="144">
        <v>7</v>
      </c>
      <c r="E37" s="144">
        <v>41</v>
      </c>
      <c r="F37" s="144">
        <v>1</v>
      </c>
      <c r="G37" s="144">
        <v>4</v>
      </c>
      <c r="H37" s="144">
        <v>0</v>
      </c>
      <c r="I37" s="144">
        <v>2</v>
      </c>
      <c r="J37" s="144">
        <v>0</v>
      </c>
      <c r="K37" s="116">
        <v>134</v>
      </c>
    </row>
    <row r="38" spans="1:11">
      <c r="A38" s="72">
        <v>43646</v>
      </c>
      <c r="B38" s="141">
        <v>57</v>
      </c>
      <c r="C38" s="141">
        <v>16</v>
      </c>
      <c r="D38" s="141">
        <v>21</v>
      </c>
      <c r="E38" s="141">
        <v>23</v>
      </c>
      <c r="F38" s="141">
        <v>1</v>
      </c>
      <c r="G38" s="141">
        <v>5</v>
      </c>
      <c r="H38" s="141">
        <v>1</v>
      </c>
      <c r="I38" s="141">
        <v>3</v>
      </c>
      <c r="J38" s="141">
        <v>0</v>
      </c>
      <c r="K38" s="108">
        <v>127</v>
      </c>
    </row>
    <row r="39" spans="1:11">
      <c r="A39" s="44">
        <v>43738</v>
      </c>
      <c r="B39" s="144">
        <v>69</v>
      </c>
      <c r="C39" s="144">
        <v>46</v>
      </c>
      <c r="D39" s="144">
        <v>24</v>
      </c>
      <c r="E39" s="144">
        <v>25</v>
      </c>
      <c r="F39" s="144">
        <v>3</v>
      </c>
      <c r="G39" s="144">
        <v>4</v>
      </c>
      <c r="H39" s="144">
        <v>0</v>
      </c>
      <c r="I39" s="144">
        <v>9</v>
      </c>
      <c r="J39" s="144">
        <v>0</v>
      </c>
      <c r="K39" s="116">
        <v>180</v>
      </c>
    </row>
    <row r="40" spans="1:11">
      <c r="A40" s="72">
        <v>43830</v>
      </c>
      <c r="B40" s="141">
        <v>56</v>
      </c>
      <c r="C40" s="141">
        <v>27</v>
      </c>
      <c r="D40" s="141">
        <v>8</v>
      </c>
      <c r="E40" s="141">
        <v>28</v>
      </c>
      <c r="F40" s="141">
        <v>2</v>
      </c>
      <c r="G40" s="141">
        <v>4</v>
      </c>
      <c r="H40" s="141">
        <v>1</v>
      </c>
      <c r="I40" s="141">
        <v>5</v>
      </c>
      <c r="J40" s="141">
        <v>0</v>
      </c>
      <c r="K40" s="108">
        <v>131</v>
      </c>
    </row>
    <row r="41" spans="1:11">
      <c r="A41" s="44">
        <v>43921</v>
      </c>
      <c r="B41" s="144">
        <v>105</v>
      </c>
      <c r="C41" s="144">
        <v>20</v>
      </c>
      <c r="D41" s="144">
        <v>18</v>
      </c>
      <c r="E41" s="144">
        <v>25</v>
      </c>
      <c r="F41" s="144">
        <v>1</v>
      </c>
      <c r="G41" s="144">
        <v>1</v>
      </c>
      <c r="H41" s="144">
        <v>0</v>
      </c>
      <c r="I41" s="144">
        <v>1</v>
      </c>
      <c r="J41" s="144">
        <v>0</v>
      </c>
      <c r="K41" s="116">
        <v>171</v>
      </c>
    </row>
    <row r="42" spans="1:11">
      <c r="A42" s="72">
        <v>44012</v>
      </c>
      <c r="B42" s="141">
        <v>68</v>
      </c>
      <c r="C42" s="141">
        <v>21</v>
      </c>
      <c r="D42" s="141">
        <v>23</v>
      </c>
      <c r="E42" s="141">
        <v>33</v>
      </c>
      <c r="F42" s="141">
        <v>2</v>
      </c>
      <c r="G42" s="141">
        <v>2</v>
      </c>
      <c r="H42" s="141">
        <v>1</v>
      </c>
      <c r="I42" s="141">
        <v>5</v>
      </c>
      <c r="J42" s="141">
        <v>0</v>
      </c>
      <c r="K42" s="108">
        <v>155</v>
      </c>
    </row>
    <row r="43" spans="1:11">
      <c r="A43" s="44">
        <v>44104</v>
      </c>
      <c r="B43" s="144">
        <v>58</v>
      </c>
      <c r="C43" s="144">
        <v>27</v>
      </c>
      <c r="D43" s="144">
        <v>24</v>
      </c>
      <c r="E43" s="144">
        <v>34</v>
      </c>
      <c r="F43" s="144">
        <v>3</v>
      </c>
      <c r="G43" s="144">
        <v>0</v>
      </c>
      <c r="H43" s="144">
        <v>0</v>
      </c>
      <c r="I43" s="144">
        <v>6</v>
      </c>
      <c r="J43" s="144">
        <v>0</v>
      </c>
      <c r="K43" s="116">
        <v>152</v>
      </c>
    </row>
    <row r="44" spans="1:11">
      <c r="A44" s="72">
        <v>44196</v>
      </c>
      <c r="B44" s="141">
        <v>63</v>
      </c>
      <c r="C44" s="141">
        <v>19</v>
      </c>
      <c r="D44" s="141">
        <v>16</v>
      </c>
      <c r="E44" s="141">
        <v>33</v>
      </c>
      <c r="F44" s="141">
        <v>2</v>
      </c>
      <c r="G44" s="141">
        <v>1</v>
      </c>
      <c r="H44" s="141">
        <v>1</v>
      </c>
      <c r="I44" s="141">
        <v>3</v>
      </c>
      <c r="J44" s="141">
        <v>0</v>
      </c>
      <c r="K44" s="108">
        <v>138</v>
      </c>
    </row>
    <row r="45" spans="1:11">
      <c r="A45" s="44">
        <v>44286</v>
      </c>
      <c r="B45" s="144">
        <v>50</v>
      </c>
      <c r="C45" s="144">
        <v>17</v>
      </c>
      <c r="D45" s="144">
        <v>14</v>
      </c>
      <c r="E45" s="144">
        <v>22</v>
      </c>
      <c r="F45" s="144">
        <v>0</v>
      </c>
      <c r="G45" s="144">
        <v>2</v>
      </c>
      <c r="H45" s="144">
        <v>1</v>
      </c>
      <c r="I45" s="144">
        <v>1</v>
      </c>
      <c r="J45" s="144">
        <v>0</v>
      </c>
      <c r="K45" s="116">
        <v>107</v>
      </c>
    </row>
    <row r="46" spans="1:11">
      <c r="A46" s="72">
        <v>44377</v>
      </c>
      <c r="B46" s="141">
        <v>53</v>
      </c>
      <c r="C46" s="141">
        <v>25</v>
      </c>
      <c r="D46" s="141">
        <v>17</v>
      </c>
      <c r="E46" s="141">
        <v>24</v>
      </c>
      <c r="F46" s="141">
        <v>1</v>
      </c>
      <c r="G46" s="141">
        <v>1</v>
      </c>
      <c r="H46" s="141">
        <v>0</v>
      </c>
      <c r="I46" s="141">
        <v>21</v>
      </c>
      <c r="J46" s="141">
        <v>0</v>
      </c>
      <c r="K46" s="108">
        <v>142</v>
      </c>
    </row>
    <row r="47" spans="1:11">
      <c r="A47" s="44">
        <v>44440</v>
      </c>
      <c r="B47" s="144">
        <v>30</v>
      </c>
      <c r="C47" s="144">
        <v>17</v>
      </c>
      <c r="D47" s="144">
        <v>16</v>
      </c>
      <c r="E47" s="144">
        <v>17</v>
      </c>
      <c r="F47" s="144">
        <v>1</v>
      </c>
      <c r="G47" s="144">
        <v>0</v>
      </c>
      <c r="H47" s="144">
        <v>1</v>
      </c>
      <c r="I47" s="144">
        <v>6</v>
      </c>
      <c r="J47" s="144">
        <v>0</v>
      </c>
      <c r="K47" s="116">
        <v>88</v>
      </c>
    </row>
    <row r="48" spans="1:11">
      <c r="A48" s="72">
        <v>44531</v>
      </c>
      <c r="B48" s="141">
        <v>119</v>
      </c>
      <c r="C48" s="141">
        <v>58</v>
      </c>
      <c r="D48" s="141">
        <v>15</v>
      </c>
      <c r="E48" s="141">
        <v>9</v>
      </c>
      <c r="F48" s="141">
        <v>0</v>
      </c>
      <c r="G48" s="141">
        <v>0</v>
      </c>
      <c r="H48" s="141">
        <v>0</v>
      </c>
      <c r="I48" s="141">
        <v>4</v>
      </c>
      <c r="J48" s="141">
        <v>0</v>
      </c>
      <c r="K48" s="108">
        <v>205</v>
      </c>
    </row>
    <row r="49" spans="1:11">
      <c r="A49" s="124" t="s">
        <v>125</v>
      </c>
      <c r="B49" s="89">
        <f>SUM(B3:B48)</f>
        <v>2527</v>
      </c>
      <c r="C49" s="89">
        <f t="shared" ref="C49:K49" si="0">SUM(C3:C48)</f>
        <v>410</v>
      </c>
      <c r="D49" s="89">
        <f t="shared" si="0"/>
        <v>483</v>
      </c>
      <c r="E49" s="89">
        <f t="shared" si="0"/>
        <v>967</v>
      </c>
      <c r="F49" s="89">
        <f t="shared" si="0"/>
        <v>34</v>
      </c>
      <c r="G49" s="89">
        <f t="shared" si="0"/>
        <v>99</v>
      </c>
      <c r="H49" s="89">
        <f t="shared" si="0"/>
        <v>11</v>
      </c>
      <c r="I49" s="89">
        <f t="shared" si="0"/>
        <v>222</v>
      </c>
      <c r="J49" s="89">
        <f t="shared" si="0"/>
        <v>2</v>
      </c>
      <c r="K49" s="89">
        <f t="shared" si="0"/>
        <v>4755</v>
      </c>
    </row>
    <row r="50" spans="1:11">
      <c r="A50" s="220"/>
      <c r="K50" s="69"/>
    </row>
    <row r="51" spans="1:11">
      <c r="A51" s="220"/>
      <c r="K51" s="69"/>
    </row>
    <row r="52" spans="1:11">
      <c r="A52" s="220"/>
      <c r="B52" s="39"/>
      <c r="C52" s="39"/>
      <c r="D52" s="39"/>
      <c r="E52" s="39"/>
      <c r="F52" s="39"/>
      <c r="G52" s="39"/>
      <c r="H52" s="39"/>
      <c r="I52" s="39"/>
      <c r="J52" s="39"/>
      <c r="K52" s="39"/>
    </row>
    <row r="53" spans="1:11">
      <c r="A53" s="238" t="s">
        <v>126</v>
      </c>
    </row>
    <row r="54" spans="1:11">
      <c r="A54" s="66" t="s">
        <v>154</v>
      </c>
      <c r="K54" s="69"/>
    </row>
    <row r="55" spans="1:11">
      <c r="A55" s="12"/>
    </row>
    <row r="56" spans="1:11">
      <c r="A56" s="66" t="s">
        <v>176</v>
      </c>
      <c r="K56" s="69"/>
    </row>
    <row r="57" spans="1:11">
      <c r="A57" s="66"/>
    </row>
    <row r="58" spans="1:11">
      <c r="A58" s="240" t="s">
        <v>128</v>
      </c>
    </row>
  </sheetData>
  <mergeCells count="1">
    <mergeCell ref="A1:K1"/>
  </mergeCells>
  <phoneticPr fontId="33" type="noConversion"/>
  <hyperlinks>
    <hyperlink ref="A58" location="Index!A1" display="back to index" xr:uid="{00000000-0004-0000-1100-000000000000}"/>
  </hyperlinks>
  <pageMargins left="0.25" right="0.25" top="0.75" bottom="0.75" header="0.3" footer="0.3"/>
  <pageSetup paperSize="9" scale="75"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M62"/>
  <sheetViews>
    <sheetView topLeftCell="A35" workbookViewId="0">
      <selection activeCell="M62" sqref="M62"/>
    </sheetView>
  </sheetViews>
  <sheetFormatPr defaultColWidth="15.08203125" defaultRowHeight="16.5"/>
  <cols>
    <col min="1" max="1" width="14" style="64" customWidth="1"/>
    <col min="2" max="13" width="9.25" style="12" customWidth="1"/>
    <col min="14" max="16384" width="15.08203125" style="12"/>
  </cols>
  <sheetData>
    <row r="1" spans="1:13">
      <c r="A1" s="12"/>
    </row>
    <row r="2" spans="1:13" s="143" customFormat="1">
      <c r="A2" s="246" t="s">
        <v>76</v>
      </c>
      <c r="B2" s="46"/>
      <c r="C2" s="47"/>
      <c r="D2" s="47"/>
      <c r="E2" s="47"/>
      <c r="F2" s="47"/>
      <c r="G2" s="47"/>
      <c r="H2" s="47"/>
      <c r="I2" s="47"/>
      <c r="J2" s="47"/>
      <c r="K2" s="47"/>
      <c r="L2" s="47"/>
      <c r="M2" s="47"/>
    </row>
    <row r="3" spans="1:13" s="143" customFormat="1">
      <c r="A3" s="247" t="s">
        <v>211</v>
      </c>
      <c r="B3" s="46"/>
      <c r="C3" s="47"/>
      <c r="D3" s="47"/>
      <c r="E3" s="47"/>
      <c r="F3" s="47"/>
      <c r="G3" s="47"/>
      <c r="H3" s="47"/>
      <c r="I3" s="47"/>
      <c r="J3" s="47"/>
      <c r="K3" s="47"/>
      <c r="L3" s="47"/>
      <c r="M3" s="47"/>
    </row>
    <row r="4" spans="1:13" s="19" customFormat="1">
      <c r="A4" s="149" t="s">
        <v>212</v>
      </c>
      <c r="B4" s="150" t="s">
        <v>213</v>
      </c>
      <c r="C4" s="150" t="s">
        <v>214</v>
      </c>
      <c r="D4" s="150" t="s">
        <v>215</v>
      </c>
      <c r="E4" s="150" t="s">
        <v>216</v>
      </c>
      <c r="F4" s="150" t="s">
        <v>217</v>
      </c>
      <c r="G4" s="150" t="s">
        <v>218</v>
      </c>
      <c r="H4" s="150" t="s">
        <v>219</v>
      </c>
      <c r="I4" s="150" t="s">
        <v>220</v>
      </c>
      <c r="J4" s="150" t="s">
        <v>221</v>
      </c>
      <c r="K4" s="150" t="s">
        <v>222</v>
      </c>
      <c r="L4" s="150" t="s">
        <v>223</v>
      </c>
      <c r="M4" s="150" t="s">
        <v>224</v>
      </c>
    </row>
    <row r="5" spans="1:13" s="19" customFormat="1">
      <c r="A5" s="151" t="s">
        <v>225</v>
      </c>
      <c r="B5" s="152">
        <v>31</v>
      </c>
      <c r="C5" s="152">
        <v>297</v>
      </c>
      <c r="D5" s="152">
        <v>450</v>
      </c>
      <c r="E5" s="152">
        <v>543</v>
      </c>
      <c r="F5" s="152">
        <v>616</v>
      </c>
      <c r="G5" s="152">
        <v>691</v>
      </c>
      <c r="H5" s="152">
        <v>748</v>
      </c>
      <c r="I5" s="152">
        <v>781</v>
      </c>
      <c r="J5" s="152">
        <v>796</v>
      </c>
      <c r="K5" s="152">
        <v>800</v>
      </c>
      <c r="L5" s="152">
        <v>808</v>
      </c>
      <c r="M5" s="153">
        <v>809</v>
      </c>
    </row>
    <row r="6" spans="1:13">
      <c r="A6" s="154" t="s">
        <v>226</v>
      </c>
      <c r="B6" s="155">
        <v>101</v>
      </c>
      <c r="C6" s="155">
        <v>319</v>
      </c>
      <c r="D6" s="155">
        <v>447</v>
      </c>
      <c r="E6" s="155">
        <v>532</v>
      </c>
      <c r="F6" s="155">
        <v>605</v>
      </c>
      <c r="G6" s="155">
        <v>650</v>
      </c>
      <c r="H6" s="155">
        <v>685</v>
      </c>
      <c r="I6" s="155">
        <v>708</v>
      </c>
      <c r="J6" s="155">
        <v>722</v>
      </c>
      <c r="K6" s="155">
        <v>728</v>
      </c>
      <c r="L6" s="155">
        <v>729</v>
      </c>
      <c r="M6" s="156"/>
    </row>
    <row r="7" spans="1:13">
      <c r="A7" s="151" t="s">
        <v>227</v>
      </c>
      <c r="B7" s="152">
        <v>59</v>
      </c>
      <c r="C7" s="152">
        <v>121</v>
      </c>
      <c r="D7" s="152">
        <v>198</v>
      </c>
      <c r="E7" s="152">
        <v>267</v>
      </c>
      <c r="F7" s="152">
        <v>330</v>
      </c>
      <c r="G7" s="152">
        <v>360</v>
      </c>
      <c r="H7" s="152">
        <v>405</v>
      </c>
      <c r="I7" s="152">
        <v>439</v>
      </c>
      <c r="J7" s="85">
        <v>462</v>
      </c>
      <c r="K7" s="85">
        <v>466</v>
      </c>
      <c r="L7" s="85"/>
      <c r="M7" s="153"/>
    </row>
    <row r="8" spans="1:13">
      <c r="A8" s="154" t="s">
        <v>228</v>
      </c>
      <c r="B8" s="155">
        <v>5</v>
      </c>
      <c r="C8" s="155">
        <v>90</v>
      </c>
      <c r="D8" s="155">
        <v>183</v>
      </c>
      <c r="E8" s="155">
        <v>259</v>
      </c>
      <c r="F8" s="155">
        <v>316</v>
      </c>
      <c r="G8" s="155">
        <v>365</v>
      </c>
      <c r="H8" s="155">
        <v>415</v>
      </c>
      <c r="I8" s="155">
        <v>461</v>
      </c>
      <c r="J8" s="87">
        <v>469</v>
      </c>
      <c r="K8" s="87"/>
      <c r="L8" s="87"/>
      <c r="M8" s="156"/>
    </row>
    <row r="9" spans="1:13">
      <c r="A9" s="151" t="s">
        <v>229</v>
      </c>
      <c r="B9" s="152">
        <v>39</v>
      </c>
      <c r="C9" s="152">
        <v>117</v>
      </c>
      <c r="D9" s="152">
        <v>225</v>
      </c>
      <c r="E9" s="152">
        <v>276</v>
      </c>
      <c r="F9" s="152">
        <v>322</v>
      </c>
      <c r="G9" s="152">
        <v>375</v>
      </c>
      <c r="H9" s="152">
        <v>444</v>
      </c>
      <c r="I9" s="152">
        <v>468</v>
      </c>
      <c r="J9" s="85"/>
      <c r="K9" s="85"/>
      <c r="L9" s="85"/>
      <c r="M9" s="153"/>
    </row>
    <row r="10" spans="1:13">
      <c r="A10" s="154" t="s">
        <v>230</v>
      </c>
      <c r="B10" s="155">
        <v>27</v>
      </c>
      <c r="C10" s="155">
        <v>178</v>
      </c>
      <c r="D10" s="155">
        <v>255</v>
      </c>
      <c r="E10" s="155">
        <v>307</v>
      </c>
      <c r="F10" s="155">
        <v>372</v>
      </c>
      <c r="G10" s="155">
        <v>455</v>
      </c>
      <c r="H10" s="155">
        <v>482</v>
      </c>
      <c r="I10" s="155"/>
      <c r="J10" s="87"/>
      <c r="K10" s="87"/>
      <c r="L10" s="87"/>
      <c r="M10" s="156"/>
    </row>
    <row r="11" spans="1:13">
      <c r="A11" s="151" t="s">
        <v>231</v>
      </c>
      <c r="B11" s="152">
        <v>23</v>
      </c>
      <c r="C11" s="152">
        <v>104</v>
      </c>
      <c r="D11" s="152">
        <v>205</v>
      </c>
      <c r="E11" s="152">
        <v>332</v>
      </c>
      <c r="F11" s="152">
        <v>422</v>
      </c>
      <c r="G11" s="152">
        <v>454</v>
      </c>
      <c r="H11" s="152"/>
      <c r="I11" s="152"/>
      <c r="J11" s="85"/>
      <c r="K11" s="85"/>
      <c r="L11" s="85"/>
      <c r="M11" s="153"/>
    </row>
    <row r="12" spans="1:13">
      <c r="A12" s="154" t="s">
        <v>232</v>
      </c>
      <c r="B12" s="155">
        <v>29</v>
      </c>
      <c r="C12" s="155">
        <v>139</v>
      </c>
      <c r="D12" s="155">
        <v>265</v>
      </c>
      <c r="E12" s="155">
        <v>360</v>
      </c>
      <c r="F12" s="155">
        <v>393</v>
      </c>
      <c r="G12" s="155"/>
      <c r="H12" s="155"/>
      <c r="I12" s="155"/>
      <c r="J12" s="87"/>
      <c r="K12" s="87"/>
      <c r="L12" s="87"/>
      <c r="M12" s="156"/>
    </row>
    <row r="13" spans="1:13">
      <c r="A13" s="151" t="s">
        <v>233</v>
      </c>
      <c r="B13" s="152">
        <v>39</v>
      </c>
      <c r="C13" s="152">
        <v>169</v>
      </c>
      <c r="D13" s="152">
        <v>227</v>
      </c>
      <c r="E13" s="152">
        <v>238</v>
      </c>
      <c r="F13" s="152"/>
      <c r="G13" s="152"/>
      <c r="H13" s="152"/>
      <c r="I13" s="152"/>
      <c r="J13" s="85"/>
      <c r="K13" s="85"/>
      <c r="L13" s="85"/>
      <c r="M13" s="153"/>
    </row>
    <row r="14" spans="1:13">
      <c r="A14" s="159" t="s">
        <v>234</v>
      </c>
      <c r="B14" s="160">
        <v>34</v>
      </c>
      <c r="C14" s="160">
        <v>71</v>
      </c>
      <c r="D14" s="160">
        <v>86</v>
      </c>
      <c r="E14" s="160"/>
      <c r="F14" s="160"/>
      <c r="G14" s="160"/>
      <c r="H14" s="160"/>
      <c r="I14" s="160"/>
      <c r="J14" s="145"/>
      <c r="K14" s="145"/>
      <c r="L14" s="145"/>
      <c r="M14" s="161"/>
    </row>
    <row r="15" spans="1:13">
      <c r="A15" s="151" t="s">
        <v>235</v>
      </c>
      <c r="B15" s="152">
        <v>24</v>
      </c>
      <c r="C15" s="152">
        <v>129</v>
      </c>
      <c r="D15" s="152"/>
      <c r="E15" s="152"/>
      <c r="F15" s="152"/>
      <c r="G15" s="152"/>
      <c r="H15" s="152"/>
      <c r="I15" s="152"/>
      <c r="J15" s="85"/>
      <c r="K15" s="85"/>
      <c r="L15" s="85"/>
      <c r="M15" s="153"/>
    </row>
    <row r="16" spans="1:13">
      <c r="A16" s="159" t="s">
        <v>236</v>
      </c>
      <c r="B16" s="160">
        <v>32</v>
      </c>
      <c r="C16" s="160"/>
      <c r="D16" s="160"/>
      <c r="E16" s="160"/>
      <c r="F16" s="160"/>
      <c r="G16" s="160"/>
      <c r="H16" s="160"/>
      <c r="I16" s="160"/>
      <c r="J16" s="145"/>
      <c r="K16" s="145"/>
      <c r="L16" s="145"/>
      <c r="M16" s="161"/>
    </row>
    <row r="18" spans="1:13">
      <c r="A18" s="343"/>
      <c r="B18" s="80"/>
      <c r="C18" s="80"/>
      <c r="D18" s="80"/>
      <c r="E18" s="80"/>
      <c r="F18" s="80"/>
      <c r="G18" s="80"/>
      <c r="H18" s="80"/>
      <c r="I18" s="80"/>
    </row>
    <row r="19" spans="1:13" ht="13.5" customHeight="1">
      <c r="A19" s="46" t="s">
        <v>79</v>
      </c>
      <c r="B19" s="46"/>
      <c r="C19" s="47"/>
      <c r="D19" s="47"/>
      <c r="E19" s="47"/>
      <c r="F19" s="47"/>
      <c r="G19" s="47"/>
      <c r="H19" s="47"/>
      <c r="I19" s="47"/>
      <c r="J19" s="47"/>
      <c r="K19" s="47"/>
      <c r="L19" s="47"/>
      <c r="M19" s="47"/>
    </row>
    <row r="20" spans="1:13" ht="13.5" customHeight="1">
      <c r="A20" s="46" t="s">
        <v>211</v>
      </c>
      <c r="B20" s="46"/>
      <c r="C20" s="47"/>
      <c r="D20" s="47"/>
      <c r="E20" s="47"/>
      <c r="F20" s="47"/>
      <c r="G20" s="47"/>
      <c r="H20" s="47"/>
      <c r="I20" s="47"/>
      <c r="J20" s="47"/>
      <c r="K20" s="47"/>
      <c r="L20" s="47"/>
      <c r="M20" s="47"/>
    </row>
    <row r="21" spans="1:13">
      <c r="A21" s="149" t="s">
        <v>212</v>
      </c>
      <c r="B21" s="150" t="s">
        <v>213</v>
      </c>
      <c r="C21" s="150" t="s">
        <v>214</v>
      </c>
      <c r="D21" s="150" t="s">
        <v>215</v>
      </c>
      <c r="E21" s="150" t="s">
        <v>216</v>
      </c>
      <c r="F21" s="150" t="s">
        <v>217</v>
      </c>
      <c r="G21" s="150" t="s">
        <v>218</v>
      </c>
      <c r="H21" s="150" t="s">
        <v>219</v>
      </c>
      <c r="I21" s="150" t="s">
        <v>220</v>
      </c>
      <c r="J21" s="150" t="s">
        <v>221</v>
      </c>
      <c r="K21" s="150" t="s">
        <v>222</v>
      </c>
      <c r="L21" s="150" t="s">
        <v>223</v>
      </c>
      <c r="M21" s="150" t="s">
        <v>224</v>
      </c>
    </row>
    <row r="22" spans="1:13">
      <c r="A22" s="151" t="s">
        <v>225</v>
      </c>
      <c r="B22" s="152">
        <v>29</v>
      </c>
      <c r="C22" s="152">
        <v>231</v>
      </c>
      <c r="D22" s="152">
        <v>279</v>
      </c>
      <c r="E22" s="152">
        <v>290</v>
      </c>
      <c r="F22" s="152">
        <v>291</v>
      </c>
      <c r="G22" s="152">
        <v>291</v>
      </c>
      <c r="H22" s="152">
        <v>291</v>
      </c>
      <c r="I22" s="152">
        <v>291</v>
      </c>
      <c r="J22" s="152">
        <v>291</v>
      </c>
      <c r="K22" s="152">
        <v>291</v>
      </c>
      <c r="L22" s="152">
        <v>291</v>
      </c>
      <c r="M22" s="86">
        <v>291</v>
      </c>
    </row>
    <row r="23" spans="1:13">
      <c r="A23" s="154" t="s">
        <v>226</v>
      </c>
      <c r="B23" s="155">
        <v>86</v>
      </c>
      <c r="C23" s="155">
        <v>202</v>
      </c>
      <c r="D23" s="155">
        <v>237</v>
      </c>
      <c r="E23" s="155">
        <v>239</v>
      </c>
      <c r="F23" s="155">
        <v>240</v>
      </c>
      <c r="G23" s="155">
        <v>240</v>
      </c>
      <c r="H23" s="155">
        <v>240</v>
      </c>
      <c r="I23" s="155">
        <v>240</v>
      </c>
      <c r="J23" s="87">
        <v>241</v>
      </c>
      <c r="K23" s="87">
        <v>241</v>
      </c>
      <c r="L23" s="87">
        <v>241</v>
      </c>
      <c r="M23" s="88"/>
    </row>
    <row r="24" spans="1:13">
      <c r="A24" s="151" t="s">
        <v>227</v>
      </c>
      <c r="B24" s="152">
        <v>42</v>
      </c>
      <c r="C24" s="152">
        <v>64</v>
      </c>
      <c r="D24" s="152">
        <v>70</v>
      </c>
      <c r="E24" s="152">
        <v>71</v>
      </c>
      <c r="F24" s="152">
        <v>72</v>
      </c>
      <c r="G24" s="152">
        <v>72</v>
      </c>
      <c r="H24" s="152">
        <v>72</v>
      </c>
      <c r="I24" s="152">
        <v>72</v>
      </c>
      <c r="J24" s="85">
        <v>72</v>
      </c>
      <c r="K24" s="85">
        <v>72</v>
      </c>
      <c r="L24" s="85"/>
      <c r="M24" s="86"/>
    </row>
    <row r="25" spans="1:13">
      <c r="A25" s="154" t="s">
        <v>228</v>
      </c>
      <c r="B25" s="155">
        <v>1</v>
      </c>
      <c r="C25" s="155">
        <v>23</v>
      </c>
      <c r="D25" s="155">
        <v>33</v>
      </c>
      <c r="E25" s="155">
        <v>37</v>
      </c>
      <c r="F25" s="155">
        <v>37</v>
      </c>
      <c r="G25" s="155">
        <v>37</v>
      </c>
      <c r="H25" s="155">
        <v>37</v>
      </c>
      <c r="I25" s="155">
        <v>37</v>
      </c>
      <c r="J25" s="87">
        <v>37</v>
      </c>
      <c r="K25" s="87"/>
      <c r="L25" s="87"/>
      <c r="M25" s="88"/>
    </row>
    <row r="26" spans="1:13">
      <c r="A26" s="151" t="s">
        <v>229</v>
      </c>
      <c r="B26" s="152">
        <v>22</v>
      </c>
      <c r="C26" s="152">
        <v>32</v>
      </c>
      <c r="D26" s="152">
        <v>38</v>
      </c>
      <c r="E26" s="152">
        <v>39</v>
      </c>
      <c r="F26" s="152">
        <v>39</v>
      </c>
      <c r="G26" s="152">
        <v>39</v>
      </c>
      <c r="H26" s="152">
        <v>40</v>
      </c>
      <c r="I26" s="152">
        <v>40</v>
      </c>
      <c r="J26" s="85"/>
      <c r="K26" s="85"/>
      <c r="L26" s="85"/>
      <c r="M26" s="86"/>
    </row>
    <row r="27" spans="1:13">
      <c r="A27" s="154" t="s">
        <v>230</v>
      </c>
      <c r="B27" s="155">
        <v>6</v>
      </c>
      <c r="C27" s="155">
        <v>37</v>
      </c>
      <c r="D27" s="155">
        <v>41</v>
      </c>
      <c r="E27" s="155">
        <v>45</v>
      </c>
      <c r="F27" s="155">
        <v>46</v>
      </c>
      <c r="G27" s="155">
        <v>48</v>
      </c>
      <c r="H27" s="155">
        <v>48</v>
      </c>
      <c r="I27" s="155"/>
      <c r="J27" s="87"/>
      <c r="K27" s="87"/>
      <c r="L27" s="87"/>
      <c r="M27" s="88"/>
    </row>
    <row r="28" spans="1:13">
      <c r="A28" s="151" t="s">
        <v>231</v>
      </c>
      <c r="B28" s="152">
        <v>9</v>
      </c>
      <c r="C28" s="152">
        <v>11</v>
      </c>
      <c r="D28" s="152">
        <v>15</v>
      </c>
      <c r="E28" s="152">
        <v>18</v>
      </c>
      <c r="F28" s="152">
        <v>18</v>
      </c>
      <c r="G28" s="152">
        <v>18</v>
      </c>
      <c r="H28" s="152"/>
      <c r="I28" s="152"/>
      <c r="J28" s="85"/>
      <c r="K28" s="85"/>
      <c r="L28" s="85"/>
      <c r="M28" s="86"/>
    </row>
    <row r="29" spans="1:13">
      <c r="A29" s="154" t="s">
        <v>232</v>
      </c>
      <c r="B29" s="155">
        <v>9</v>
      </c>
      <c r="C29" s="155">
        <v>18</v>
      </c>
      <c r="D29" s="155">
        <v>27</v>
      </c>
      <c r="E29" s="155">
        <v>29</v>
      </c>
      <c r="F29" s="155">
        <v>29</v>
      </c>
      <c r="G29" s="155"/>
      <c r="H29" s="155"/>
      <c r="I29" s="155"/>
      <c r="J29" s="87"/>
      <c r="K29" s="87"/>
      <c r="L29" s="87"/>
      <c r="M29" s="88"/>
    </row>
    <row r="30" spans="1:13">
      <c r="A30" s="151" t="s">
        <v>233</v>
      </c>
      <c r="B30" s="152">
        <v>11</v>
      </c>
      <c r="C30" s="152">
        <v>31</v>
      </c>
      <c r="D30" s="152">
        <v>33</v>
      </c>
      <c r="E30" s="152">
        <v>33</v>
      </c>
      <c r="F30" s="152"/>
      <c r="G30" s="152"/>
      <c r="H30" s="152"/>
      <c r="I30" s="152"/>
      <c r="J30" s="85"/>
      <c r="K30" s="85"/>
      <c r="L30" s="85"/>
      <c r="M30" s="86"/>
    </row>
    <row r="31" spans="1:13">
      <c r="A31" s="159" t="s">
        <v>234</v>
      </c>
      <c r="B31" s="160">
        <v>4</v>
      </c>
      <c r="C31" s="160">
        <v>14</v>
      </c>
      <c r="D31" s="160">
        <v>16</v>
      </c>
      <c r="E31" s="160"/>
      <c r="F31" s="160"/>
      <c r="G31" s="160"/>
      <c r="H31" s="160"/>
      <c r="I31" s="160"/>
      <c r="J31" s="145"/>
      <c r="K31" s="145"/>
      <c r="L31" s="145"/>
      <c r="M31" s="347"/>
    </row>
    <row r="32" spans="1:13">
      <c r="A32" s="151" t="s">
        <v>235</v>
      </c>
      <c r="B32" s="152">
        <v>12</v>
      </c>
      <c r="C32" s="152">
        <v>79</v>
      </c>
      <c r="D32" s="152"/>
      <c r="E32" s="152"/>
      <c r="F32" s="152"/>
      <c r="G32" s="152"/>
      <c r="H32" s="152"/>
      <c r="I32" s="152"/>
      <c r="J32" s="85"/>
      <c r="K32" s="85"/>
      <c r="L32" s="85"/>
      <c r="M32" s="153"/>
    </row>
    <row r="33" spans="1:13">
      <c r="A33" s="159" t="s">
        <v>236</v>
      </c>
      <c r="B33" s="160">
        <v>24</v>
      </c>
      <c r="C33" s="160"/>
      <c r="D33" s="160"/>
      <c r="E33" s="160"/>
      <c r="F33" s="160"/>
      <c r="G33" s="160"/>
      <c r="H33" s="160"/>
      <c r="I33" s="160"/>
      <c r="J33" s="145"/>
      <c r="K33" s="145"/>
      <c r="L33" s="145"/>
      <c r="M33" s="161"/>
    </row>
    <row r="34" spans="1:13">
      <c r="A34" s="343"/>
      <c r="B34" s="92"/>
      <c r="C34" s="92"/>
      <c r="D34" s="92"/>
      <c r="E34" s="92"/>
      <c r="F34" s="92"/>
      <c r="G34" s="92"/>
      <c r="H34" s="92"/>
      <c r="I34" s="92"/>
    </row>
    <row r="35" spans="1:13">
      <c r="A35" s="343"/>
      <c r="B35" s="80"/>
      <c r="C35" s="80"/>
      <c r="D35" s="80"/>
      <c r="E35" s="80"/>
      <c r="F35" s="80"/>
      <c r="G35" s="80"/>
      <c r="H35" s="80"/>
      <c r="I35" s="80"/>
    </row>
    <row r="36" spans="1:13" ht="13.5" customHeight="1">
      <c r="A36" s="46" t="s">
        <v>80</v>
      </c>
      <c r="B36" s="46"/>
      <c r="C36" s="47"/>
      <c r="D36" s="47"/>
      <c r="E36" s="47"/>
      <c r="F36" s="47"/>
      <c r="G36" s="47"/>
      <c r="H36" s="47"/>
      <c r="I36" s="47"/>
      <c r="J36" s="47"/>
      <c r="K36" s="47"/>
      <c r="L36" s="47"/>
      <c r="M36" s="47"/>
    </row>
    <row r="37" spans="1:13" ht="13.5" customHeight="1">
      <c r="A37" s="46" t="s">
        <v>211</v>
      </c>
      <c r="B37" s="46"/>
      <c r="C37" s="47"/>
      <c r="D37" s="47"/>
      <c r="E37" s="47"/>
      <c r="F37" s="47"/>
      <c r="G37" s="47"/>
      <c r="H37" s="47"/>
      <c r="I37" s="47"/>
      <c r="J37" s="47"/>
      <c r="K37" s="47"/>
      <c r="L37" s="47"/>
      <c r="M37" s="47"/>
    </row>
    <row r="38" spans="1:13">
      <c r="A38" s="149" t="s">
        <v>212</v>
      </c>
      <c r="B38" s="150" t="s">
        <v>213</v>
      </c>
      <c r="C38" s="150" t="s">
        <v>214</v>
      </c>
      <c r="D38" s="150" t="s">
        <v>215</v>
      </c>
      <c r="E38" s="150" t="s">
        <v>216</v>
      </c>
      <c r="F38" s="150" t="s">
        <v>217</v>
      </c>
      <c r="G38" s="150" t="s">
        <v>218</v>
      </c>
      <c r="H38" s="150" t="s">
        <v>219</v>
      </c>
      <c r="I38" s="150" t="s">
        <v>220</v>
      </c>
      <c r="J38" s="150" t="s">
        <v>221</v>
      </c>
      <c r="K38" s="150" t="s">
        <v>222</v>
      </c>
      <c r="L38" s="150" t="s">
        <v>223</v>
      </c>
      <c r="M38" s="150" t="s">
        <v>224</v>
      </c>
    </row>
    <row r="39" spans="1:13">
      <c r="A39" s="151" t="s">
        <v>225</v>
      </c>
      <c r="B39" s="221">
        <v>2</v>
      </c>
      <c r="C39" s="221">
        <v>66</v>
      </c>
      <c r="D39" s="221">
        <v>171</v>
      </c>
      <c r="E39" s="221">
        <v>253</v>
      </c>
      <c r="F39" s="221">
        <v>325</v>
      </c>
      <c r="G39" s="221">
        <v>400</v>
      </c>
      <c r="H39" s="221">
        <v>457</v>
      </c>
      <c r="I39" s="221">
        <v>490</v>
      </c>
      <c r="J39" s="348">
        <v>505</v>
      </c>
      <c r="K39" s="348">
        <v>509</v>
      </c>
      <c r="L39" s="348">
        <v>517</v>
      </c>
      <c r="M39" s="223">
        <v>518</v>
      </c>
    </row>
    <row r="40" spans="1:13">
      <c r="A40" s="154" t="s">
        <v>226</v>
      </c>
      <c r="B40" s="222">
        <v>15</v>
      </c>
      <c r="C40" s="222">
        <v>117</v>
      </c>
      <c r="D40" s="222">
        <v>210</v>
      </c>
      <c r="E40" s="222">
        <v>293</v>
      </c>
      <c r="F40" s="222">
        <v>365</v>
      </c>
      <c r="G40" s="222">
        <v>410</v>
      </c>
      <c r="H40" s="222">
        <v>445</v>
      </c>
      <c r="I40" s="222">
        <v>468</v>
      </c>
      <c r="J40" s="349">
        <v>481</v>
      </c>
      <c r="K40" s="349">
        <v>487</v>
      </c>
      <c r="L40" s="349">
        <v>488</v>
      </c>
      <c r="M40" s="224"/>
    </row>
    <row r="41" spans="1:13">
      <c r="A41" s="151" t="s">
        <v>227</v>
      </c>
      <c r="B41" s="221">
        <v>17</v>
      </c>
      <c r="C41" s="221">
        <v>57</v>
      </c>
      <c r="D41" s="221">
        <v>128</v>
      </c>
      <c r="E41" s="221">
        <v>196</v>
      </c>
      <c r="F41" s="221">
        <v>258</v>
      </c>
      <c r="G41" s="221">
        <v>288</v>
      </c>
      <c r="H41" s="221">
        <v>333</v>
      </c>
      <c r="I41" s="221">
        <v>367</v>
      </c>
      <c r="J41" s="348">
        <v>390</v>
      </c>
      <c r="K41" s="348">
        <v>394</v>
      </c>
      <c r="L41" s="348"/>
      <c r="M41" s="223"/>
    </row>
    <row r="42" spans="1:13">
      <c r="A42" s="154" t="s">
        <v>228</v>
      </c>
      <c r="B42" s="222">
        <v>4</v>
      </c>
      <c r="C42" s="222">
        <v>67</v>
      </c>
      <c r="D42" s="222">
        <v>150</v>
      </c>
      <c r="E42" s="222">
        <v>222</v>
      </c>
      <c r="F42" s="222">
        <v>279</v>
      </c>
      <c r="G42" s="222">
        <v>328</v>
      </c>
      <c r="H42" s="222">
        <v>378</v>
      </c>
      <c r="I42" s="222">
        <v>424</v>
      </c>
      <c r="J42" s="349">
        <v>432</v>
      </c>
      <c r="K42" s="349"/>
      <c r="L42" s="349"/>
      <c r="M42" s="224"/>
    </row>
    <row r="43" spans="1:13">
      <c r="A43" s="151" t="s">
        <v>229</v>
      </c>
      <c r="B43" s="221">
        <v>17</v>
      </c>
      <c r="C43" s="221">
        <v>85</v>
      </c>
      <c r="D43" s="221">
        <v>187</v>
      </c>
      <c r="E43" s="221">
        <v>237</v>
      </c>
      <c r="F43" s="221">
        <v>283</v>
      </c>
      <c r="G43" s="221">
        <v>336</v>
      </c>
      <c r="H43" s="221">
        <v>404</v>
      </c>
      <c r="I43" s="221">
        <v>428</v>
      </c>
      <c r="J43" s="348"/>
      <c r="K43" s="348"/>
      <c r="L43" s="348"/>
      <c r="M43" s="223"/>
    </row>
    <row r="44" spans="1:13">
      <c r="A44" s="154" t="s">
        <v>230</v>
      </c>
      <c r="B44" s="222">
        <v>21</v>
      </c>
      <c r="C44" s="222">
        <v>141</v>
      </c>
      <c r="D44" s="222">
        <v>214</v>
      </c>
      <c r="E44" s="222">
        <v>262</v>
      </c>
      <c r="F44" s="222">
        <v>326</v>
      </c>
      <c r="G44" s="222">
        <v>407</v>
      </c>
      <c r="H44" s="222">
        <v>434</v>
      </c>
      <c r="I44" s="222"/>
      <c r="J44" s="349"/>
      <c r="K44" s="349"/>
      <c r="L44" s="349"/>
      <c r="M44" s="224"/>
    </row>
    <row r="45" spans="1:13">
      <c r="A45" s="151" t="s">
        <v>231</v>
      </c>
      <c r="B45" s="221">
        <v>14</v>
      </c>
      <c r="C45" s="221">
        <v>93</v>
      </c>
      <c r="D45" s="221">
        <v>190</v>
      </c>
      <c r="E45" s="221">
        <v>314</v>
      </c>
      <c r="F45" s="221">
        <v>404</v>
      </c>
      <c r="G45" s="221">
        <v>436</v>
      </c>
      <c r="H45" s="221"/>
      <c r="I45" s="221"/>
      <c r="J45" s="348"/>
      <c r="K45" s="348"/>
      <c r="L45" s="348"/>
      <c r="M45" s="223"/>
    </row>
    <row r="46" spans="1:13">
      <c r="A46" s="154" t="s">
        <v>232</v>
      </c>
      <c r="B46" s="222">
        <v>20</v>
      </c>
      <c r="C46" s="222">
        <v>121</v>
      </c>
      <c r="D46" s="222">
        <v>238</v>
      </c>
      <c r="E46" s="222">
        <v>331</v>
      </c>
      <c r="F46" s="222">
        <v>364</v>
      </c>
      <c r="G46" s="222"/>
      <c r="H46" s="222"/>
      <c r="I46" s="222"/>
      <c r="J46" s="349"/>
      <c r="K46" s="349"/>
      <c r="L46" s="349"/>
      <c r="M46" s="224"/>
    </row>
    <row r="47" spans="1:13">
      <c r="A47" s="151" t="s">
        <v>233</v>
      </c>
      <c r="B47" s="221">
        <v>28</v>
      </c>
      <c r="C47" s="221">
        <v>138</v>
      </c>
      <c r="D47" s="221">
        <v>194</v>
      </c>
      <c r="E47" s="221">
        <v>205</v>
      </c>
      <c r="F47" s="221"/>
      <c r="G47" s="221"/>
      <c r="H47" s="221"/>
      <c r="I47" s="221"/>
      <c r="J47" s="348"/>
      <c r="K47" s="348"/>
      <c r="L47" s="348"/>
      <c r="M47" s="223"/>
    </row>
    <row r="48" spans="1:13">
      <c r="A48" s="159" t="s">
        <v>234</v>
      </c>
      <c r="B48" s="225">
        <v>30</v>
      </c>
      <c r="C48" s="225">
        <v>57</v>
      </c>
      <c r="D48" s="225">
        <v>70</v>
      </c>
      <c r="E48" s="225"/>
      <c r="F48" s="225"/>
      <c r="G48" s="225"/>
      <c r="H48" s="225"/>
      <c r="I48" s="225"/>
      <c r="J48" s="350"/>
      <c r="K48" s="350"/>
      <c r="L48" s="350"/>
      <c r="M48" s="226"/>
    </row>
    <row r="49" spans="1:13">
      <c r="A49" s="151" t="s">
        <v>235</v>
      </c>
      <c r="B49" s="221">
        <v>12</v>
      </c>
      <c r="C49" s="221">
        <v>50</v>
      </c>
      <c r="D49" s="221"/>
      <c r="E49" s="221"/>
      <c r="F49" s="221"/>
      <c r="G49" s="221"/>
      <c r="H49" s="221"/>
      <c r="I49" s="221"/>
      <c r="J49" s="348"/>
      <c r="K49" s="348"/>
      <c r="L49" s="348"/>
      <c r="M49" s="223"/>
    </row>
    <row r="50" spans="1:13">
      <c r="A50" s="159" t="s">
        <v>236</v>
      </c>
      <c r="B50" s="160">
        <v>8</v>
      </c>
      <c r="C50" s="160"/>
      <c r="D50" s="160"/>
      <c r="E50" s="160"/>
      <c r="F50" s="160"/>
      <c r="G50" s="160"/>
      <c r="H50" s="160"/>
      <c r="I50" s="160"/>
      <c r="J50" s="145"/>
      <c r="K50" s="145"/>
      <c r="L50" s="145"/>
      <c r="M50" s="161"/>
    </row>
    <row r="51" spans="1:13">
      <c r="A51" s="343"/>
      <c r="B51" s="92"/>
      <c r="C51" s="92"/>
      <c r="D51" s="92"/>
      <c r="E51" s="92"/>
      <c r="F51" s="92"/>
      <c r="G51" s="92"/>
      <c r="H51" s="92"/>
      <c r="I51" s="92"/>
    </row>
    <row r="52" spans="1:13">
      <c r="A52" s="343"/>
      <c r="B52" s="92"/>
      <c r="C52" s="92"/>
      <c r="D52" s="92"/>
      <c r="E52" s="92"/>
      <c r="F52" s="92"/>
      <c r="G52" s="92"/>
      <c r="H52" s="92"/>
      <c r="I52" s="92"/>
    </row>
    <row r="53" spans="1:13" s="67" customFormat="1" ht="15">
      <c r="A53" s="346" t="s">
        <v>138</v>
      </c>
      <c r="B53" s="93"/>
      <c r="C53" s="93"/>
      <c r="D53" s="93"/>
      <c r="E53" s="93"/>
      <c r="F53" s="93"/>
      <c r="G53" s="93"/>
      <c r="H53" s="93"/>
      <c r="I53" s="93"/>
    </row>
    <row r="54" spans="1:13">
      <c r="A54" s="66" t="s">
        <v>237</v>
      </c>
    </row>
    <row r="55" spans="1:13">
      <c r="A55" s="66"/>
    </row>
    <row r="56" spans="1:13">
      <c r="A56" s="66" t="s">
        <v>238</v>
      </c>
    </row>
    <row r="57" spans="1:13">
      <c r="A57" s="66" t="s">
        <v>239</v>
      </c>
    </row>
    <row r="58" spans="1:13">
      <c r="A58" s="66" t="s">
        <v>240</v>
      </c>
    </row>
    <row r="59" spans="1:13" s="67" customFormat="1" ht="15">
      <c r="A59" s="344"/>
    </row>
    <row r="60" spans="1:13">
      <c r="A60" s="240"/>
    </row>
    <row r="61" spans="1:13">
      <c r="A61" s="240" t="s">
        <v>128</v>
      </c>
    </row>
    <row r="62" spans="1:13">
      <c r="A62" s="66"/>
    </row>
  </sheetData>
  <phoneticPr fontId="33" type="noConversion"/>
  <hyperlinks>
    <hyperlink ref="A61" location="Index!A1" display="back to index" xr:uid="{00000000-0004-0000-1200-000000000000}"/>
  </hyperlinks>
  <pageMargins left="0.23622047244094491" right="0.23622047244094491" top="0.56000000000000005" bottom="0.43" header="0.31496062992125984" footer="0.28000000000000003"/>
  <pageSetup paperSize="9" scale="67" fitToHeight="0" orientation="landscape" horizontalDpi="300" verticalDpi="300" r:id="rId1"/>
  <headerFooter>
    <oddHeader>&amp;C&amp;A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D66"/>
  <sheetViews>
    <sheetView workbookViewId="0">
      <pane xSplit="1" ySplit="2" topLeftCell="B47" activePane="bottomRight" state="frozen"/>
      <selection pane="topRight" activeCell="B1" sqref="B1"/>
      <selection pane="bottomLeft" activeCell="A3" sqref="A3"/>
      <selection pane="bottomRight" activeCell="A60" sqref="A60"/>
    </sheetView>
  </sheetViews>
  <sheetFormatPr defaultColWidth="15.08203125" defaultRowHeight="16.5"/>
  <cols>
    <col min="1" max="1" width="25.75" style="64" customWidth="1"/>
    <col min="2" max="2" width="15.58203125" style="12" customWidth="1"/>
    <col min="3" max="3" width="25.25" style="12" customWidth="1"/>
    <col min="4" max="4" width="17.08203125" style="12" customWidth="1"/>
    <col min="5" max="5" width="27.58203125" style="12" customWidth="1"/>
    <col min="6" max="16384" width="15.08203125" style="12"/>
  </cols>
  <sheetData>
    <row r="1" spans="1:4" s="70" customFormat="1" ht="109.5" customHeight="1">
      <c r="A1" s="371" t="s">
        <v>241</v>
      </c>
      <c r="B1" s="372"/>
      <c r="C1" s="372"/>
      <c r="D1" s="373"/>
    </row>
    <row r="2" spans="1:4" s="43" customFormat="1" ht="51.75" customHeight="1">
      <c r="A2" s="49" t="s">
        <v>242</v>
      </c>
      <c r="B2" s="49" t="s">
        <v>243</v>
      </c>
      <c r="C2" s="49" t="s">
        <v>244</v>
      </c>
      <c r="D2" s="50" t="s">
        <v>245</v>
      </c>
    </row>
    <row r="3" spans="1:4">
      <c r="A3" s="44">
        <v>40451</v>
      </c>
      <c r="B3" s="113">
        <v>0</v>
      </c>
      <c r="C3" s="113">
        <v>0</v>
      </c>
      <c r="D3" s="99">
        <v>0</v>
      </c>
    </row>
    <row r="4" spans="1:4">
      <c r="A4" s="72">
        <v>40543</v>
      </c>
      <c r="B4" s="136">
        <v>0</v>
      </c>
      <c r="C4" s="136">
        <v>0</v>
      </c>
      <c r="D4" s="104">
        <v>0</v>
      </c>
    </row>
    <row r="5" spans="1:4">
      <c r="A5" s="44">
        <v>40633</v>
      </c>
      <c r="B5" s="113">
        <v>0</v>
      </c>
      <c r="C5" s="113">
        <v>0</v>
      </c>
      <c r="D5" s="99">
        <v>0</v>
      </c>
    </row>
    <row r="6" spans="1:4">
      <c r="A6" s="72">
        <v>40724</v>
      </c>
      <c r="B6" s="136">
        <v>5146.46</v>
      </c>
      <c r="C6" s="136">
        <v>1</v>
      </c>
      <c r="D6" s="104">
        <v>5146.46</v>
      </c>
    </row>
    <row r="7" spans="1:4">
      <c r="A7" s="44">
        <v>40816</v>
      </c>
      <c r="B7" s="113">
        <v>719992.6</v>
      </c>
      <c r="C7" s="113">
        <v>46</v>
      </c>
      <c r="D7" s="99">
        <v>15652.01304347826</v>
      </c>
    </row>
    <row r="8" spans="1:4">
      <c r="A8" s="72">
        <v>40908</v>
      </c>
      <c r="B8" s="136">
        <v>1720314.7699999991</v>
      </c>
      <c r="C8" s="136">
        <v>164</v>
      </c>
      <c r="D8" s="104">
        <v>10489.724207317069</v>
      </c>
    </row>
    <row r="9" spans="1:4">
      <c r="A9" s="44">
        <v>40999</v>
      </c>
      <c r="B9" s="113">
        <v>4932604.6000000006</v>
      </c>
      <c r="C9" s="113">
        <v>189</v>
      </c>
      <c r="D9" s="99">
        <v>26098.437037037042</v>
      </c>
    </row>
    <row r="10" spans="1:4">
      <c r="A10" s="72">
        <v>41090</v>
      </c>
      <c r="B10" s="136">
        <v>8876596.8300000075</v>
      </c>
      <c r="C10" s="136">
        <v>160</v>
      </c>
      <c r="D10" s="104">
        <v>55478.730187500048</v>
      </c>
    </row>
    <row r="11" spans="1:4">
      <c r="A11" s="44">
        <v>41182</v>
      </c>
      <c r="B11" s="113">
        <v>6213797.3999999948</v>
      </c>
      <c r="C11" s="113">
        <v>187</v>
      </c>
      <c r="D11" s="99">
        <v>33228.863101604249</v>
      </c>
    </row>
    <row r="12" spans="1:4">
      <c r="A12" s="72">
        <v>41274</v>
      </c>
      <c r="B12" s="136">
        <v>4940231.2899999982</v>
      </c>
      <c r="C12" s="136">
        <v>197</v>
      </c>
      <c r="D12" s="104">
        <v>25077.316192893391</v>
      </c>
    </row>
    <row r="13" spans="1:4">
      <c r="A13" s="44">
        <v>41364</v>
      </c>
      <c r="B13" s="113">
        <v>6855223.6199999861</v>
      </c>
      <c r="C13" s="113">
        <v>298</v>
      </c>
      <c r="D13" s="99">
        <v>23004.1061073825</v>
      </c>
    </row>
    <row r="14" spans="1:4">
      <c r="A14" s="72">
        <v>41455</v>
      </c>
      <c r="B14" s="136">
        <v>6280098.8799999971</v>
      </c>
      <c r="C14" s="136">
        <v>195</v>
      </c>
      <c r="D14" s="104">
        <v>32205.635282051269</v>
      </c>
    </row>
    <row r="15" spans="1:4">
      <c r="A15" s="44">
        <v>41547</v>
      </c>
      <c r="B15" s="113">
        <v>7807789.5799999991</v>
      </c>
      <c r="C15" s="113">
        <v>282</v>
      </c>
      <c r="D15" s="99">
        <v>27687.19709219857</v>
      </c>
    </row>
    <row r="16" spans="1:4">
      <c r="A16" s="72">
        <v>41639</v>
      </c>
      <c r="B16" s="136">
        <v>6460542.320000004</v>
      </c>
      <c r="C16" s="136">
        <v>222</v>
      </c>
      <c r="D16" s="104">
        <v>29101.541981982002</v>
      </c>
    </row>
    <row r="17" spans="1:4">
      <c r="A17" s="44">
        <v>41729</v>
      </c>
      <c r="B17" s="113">
        <v>5291908.7399999984</v>
      </c>
      <c r="C17" s="113">
        <v>271</v>
      </c>
      <c r="D17" s="99">
        <v>19527.338523985229</v>
      </c>
    </row>
    <row r="18" spans="1:4">
      <c r="A18" s="72">
        <v>41820</v>
      </c>
      <c r="B18" s="136">
        <v>3110012.7299999981</v>
      </c>
      <c r="C18" s="136">
        <v>175</v>
      </c>
      <c r="D18" s="104">
        <v>17771.501314285699</v>
      </c>
    </row>
    <row r="19" spans="1:4">
      <c r="A19" s="44">
        <v>41912</v>
      </c>
      <c r="B19" s="113">
        <v>3565113.09</v>
      </c>
      <c r="C19" s="113">
        <v>216</v>
      </c>
      <c r="D19" s="99">
        <v>16505.15319444444</v>
      </c>
    </row>
    <row r="20" spans="1:4">
      <c r="A20" s="72">
        <v>42004</v>
      </c>
      <c r="B20" s="136">
        <v>2908509.95</v>
      </c>
      <c r="C20" s="136">
        <v>201</v>
      </c>
      <c r="D20" s="104">
        <v>14470.19875621891</v>
      </c>
    </row>
    <row r="21" spans="1:4">
      <c r="A21" s="44">
        <v>42094</v>
      </c>
      <c r="B21" s="113">
        <v>3726604.209999999</v>
      </c>
      <c r="C21" s="113">
        <v>221</v>
      </c>
      <c r="D21" s="99">
        <v>16862.462488687779</v>
      </c>
    </row>
    <row r="22" spans="1:4">
      <c r="A22" s="72">
        <v>42185</v>
      </c>
      <c r="B22" s="136">
        <v>3898263.5500000012</v>
      </c>
      <c r="C22" s="136">
        <v>231</v>
      </c>
      <c r="D22" s="104">
        <v>16875.599783549791</v>
      </c>
    </row>
    <row r="23" spans="1:4">
      <c r="A23" s="44">
        <v>42277</v>
      </c>
      <c r="B23" s="113">
        <v>6804184.6199999955</v>
      </c>
      <c r="C23" s="113">
        <v>247</v>
      </c>
      <c r="D23" s="99">
        <v>27547.306153846141</v>
      </c>
    </row>
    <row r="24" spans="1:4">
      <c r="A24" s="72">
        <v>42369</v>
      </c>
      <c r="B24" s="136">
        <v>6944629.2599999914</v>
      </c>
      <c r="C24" s="136">
        <v>272</v>
      </c>
      <c r="D24" s="104">
        <v>25531.7252205882</v>
      </c>
    </row>
    <row r="25" spans="1:4">
      <c r="A25" s="44">
        <v>42460</v>
      </c>
      <c r="B25" s="113">
        <v>4277499.5299999928</v>
      </c>
      <c r="C25" s="113">
        <v>215</v>
      </c>
      <c r="D25" s="99">
        <v>19895.346651162759</v>
      </c>
    </row>
    <row r="26" spans="1:4">
      <c r="A26" s="72">
        <v>42551</v>
      </c>
      <c r="B26" s="136">
        <v>6100883.6699999962</v>
      </c>
      <c r="C26" s="136">
        <v>247</v>
      </c>
      <c r="D26" s="104">
        <v>24699.933886639661</v>
      </c>
    </row>
    <row r="27" spans="1:4">
      <c r="A27" s="44">
        <v>42643</v>
      </c>
      <c r="B27" s="113">
        <v>10363207.97000001</v>
      </c>
      <c r="C27" s="113">
        <v>305</v>
      </c>
      <c r="D27" s="99">
        <v>33977.731049180351</v>
      </c>
    </row>
    <row r="28" spans="1:4">
      <c r="A28" s="72">
        <v>42735</v>
      </c>
      <c r="B28" s="136">
        <v>8462940.2699999977</v>
      </c>
      <c r="C28" s="136">
        <v>347</v>
      </c>
      <c r="D28" s="104">
        <v>24388.876858789619</v>
      </c>
    </row>
    <row r="29" spans="1:4">
      <c r="A29" s="44">
        <v>42825</v>
      </c>
      <c r="B29" s="113">
        <v>11832669.320000021</v>
      </c>
      <c r="C29" s="113">
        <v>342</v>
      </c>
      <c r="D29" s="99">
        <v>34598.448304093617</v>
      </c>
    </row>
    <row r="30" spans="1:4">
      <c r="A30" s="72">
        <v>42916</v>
      </c>
      <c r="B30" s="136">
        <v>10907176.640000001</v>
      </c>
      <c r="C30" s="136">
        <v>309</v>
      </c>
      <c r="D30" s="104">
        <v>35298.306278317163</v>
      </c>
    </row>
    <row r="31" spans="1:4">
      <c r="A31" s="44">
        <v>43008</v>
      </c>
      <c r="B31" s="113">
        <v>16741725.84000002</v>
      </c>
      <c r="C31" s="113">
        <v>372</v>
      </c>
      <c r="D31" s="99">
        <v>45004.639354838757</v>
      </c>
    </row>
    <row r="32" spans="1:4">
      <c r="A32" s="72">
        <v>43100</v>
      </c>
      <c r="B32" s="136">
        <v>15686459.540000031</v>
      </c>
      <c r="C32" s="136">
        <v>309</v>
      </c>
      <c r="D32" s="104">
        <v>50765.241229773543</v>
      </c>
    </row>
    <row r="33" spans="1:4">
      <c r="A33" s="44">
        <v>43190</v>
      </c>
      <c r="B33" s="113">
        <v>11135406.68999999</v>
      </c>
      <c r="C33" s="113">
        <v>232</v>
      </c>
      <c r="D33" s="99">
        <v>47997.44262931031</v>
      </c>
    </row>
    <row r="34" spans="1:4">
      <c r="A34" s="72">
        <v>43281</v>
      </c>
      <c r="B34" s="136">
        <v>12970226.18999999</v>
      </c>
      <c r="C34" s="136">
        <v>256</v>
      </c>
      <c r="D34" s="104">
        <v>50664.946054687447</v>
      </c>
    </row>
    <row r="35" spans="1:4">
      <c r="A35" s="44">
        <v>43373</v>
      </c>
      <c r="B35" s="144">
        <v>10924052.180000011</v>
      </c>
      <c r="C35" s="144">
        <v>276</v>
      </c>
      <c r="D35" s="116">
        <v>39579.899202898603</v>
      </c>
    </row>
    <row r="36" spans="1:4">
      <c r="A36" s="72">
        <v>43465</v>
      </c>
      <c r="B36" s="141">
        <v>12944285.930000011</v>
      </c>
      <c r="C36" s="141">
        <v>306</v>
      </c>
      <c r="D36" s="108">
        <v>42301.588006535967</v>
      </c>
    </row>
    <row r="37" spans="1:4">
      <c r="A37" s="44">
        <v>43555</v>
      </c>
      <c r="B37" s="144">
        <v>9773696.8000000119</v>
      </c>
      <c r="C37" s="85">
        <v>266</v>
      </c>
      <c r="D37" s="116">
        <v>36743.221052631627</v>
      </c>
    </row>
    <row r="38" spans="1:4">
      <c r="A38" s="72">
        <v>43646</v>
      </c>
      <c r="B38" s="141">
        <v>16063771.64000003</v>
      </c>
      <c r="C38" s="87">
        <v>314</v>
      </c>
      <c r="D38" s="108">
        <v>51158.508407643407</v>
      </c>
    </row>
    <row r="39" spans="1:4">
      <c r="A39" s="44">
        <v>43738</v>
      </c>
      <c r="B39" s="144">
        <v>14630043.460000031</v>
      </c>
      <c r="C39" s="85">
        <v>383</v>
      </c>
      <c r="D39" s="116">
        <v>38198.546892950479</v>
      </c>
    </row>
    <row r="40" spans="1:4">
      <c r="A40" s="72">
        <v>43830</v>
      </c>
      <c r="B40" s="141">
        <v>15718190.350000011</v>
      </c>
      <c r="C40" s="87">
        <v>400</v>
      </c>
      <c r="D40" s="108">
        <v>39295.475875000033</v>
      </c>
    </row>
    <row r="41" spans="1:4">
      <c r="A41" s="44">
        <v>43921</v>
      </c>
      <c r="B41" s="144">
        <v>13048620.019999981</v>
      </c>
      <c r="C41" s="85">
        <v>401</v>
      </c>
      <c r="D41" s="116">
        <v>32540.199551122139</v>
      </c>
    </row>
    <row r="42" spans="1:4">
      <c r="A42" s="72">
        <v>44012</v>
      </c>
      <c r="B42" s="141">
        <v>16168181.41</v>
      </c>
      <c r="C42" s="87">
        <v>457</v>
      </c>
      <c r="D42" s="108">
        <v>35378.952757111598</v>
      </c>
    </row>
    <row r="43" spans="1:4">
      <c r="A43" s="44">
        <v>44104</v>
      </c>
      <c r="B43" s="144">
        <v>24694697.750000019</v>
      </c>
      <c r="C43" s="85">
        <v>485</v>
      </c>
      <c r="D43" s="116">
        <v>50916.902577319634</v>
      </c>
    </row>
    <row r="44" spans="1:4">
      <c r="A44" s="72">
        <v>44196</v>
      </c>
      <c r="B44" s="142">
        <v>22870604.31000001</v>
      </c>
      <c r="C44" s="145">
        <v>527</v>
      </c>
      <c r="D44" s="120">
        <v>43397.73113851995</v>
      </c>
    </row>
    <row r="45" spans="1:4">
      <c r="A45" s="44">
        <v>44286</v>
      </c>
      <c r="B45" s="144">
        <v>18553103.990000051</v>
      </c>
      <c r="C45" s="85">
        <v>437</v>
      </c>
      <c r="D45" s="116">
        <v>42455.615537757563</v>
      </c>
    </row>
    <row r="46" spans="1:4">
      <c r="A46" s="72">
        <v>44377</v>
      </c>
      <c r="B46" s="142">
        <v>18781160.770000041</v>
      </c>
      <c r="C46" s="145">
        <v>427</v>
      </c>
      <c r="D46" s="120">
        <v>43983.983067915768</v>
      </c>
    </row>
    <row r="47" spans="1:4">
      <c r="A47" s="44">
        <v>44440</v>
      </c>
      <c r="B47" s="144">
        <v>19386749.920000039</v>
      </c>
      <c r="C47" s="85">
        <v>446</v>
      </c>
      <c r="D47" s="116">
        <v>43468.049147982143</v>
      </c>
    </row>
    <row r="48" spans="1:4">
      <c r="A48" s="72">
        <v>44531</v>
      </c>
      <c r="B48" s="142">
        <v>20097769.970000111</v>
      </c>
      <c r="C48" s="145">
        <v>410</v>
      </c>
      <c r="D48" s="120">
        <v>49018.951146341737</v>
      </c>
    </row>
    <row r="49" spans="1:4">
      <c r="A49" s="124" t="s">
        <v>246</v>
      </c>
      <c r="B49" s="146">
        <f>SUM(B3:B48)</f>
        <v>433194688.66000038</v>
      </c>
      <c r="C49" s="146">
        <v>4185</v>
      </c>
      <c r="D49" s="146">
        <v>103511</v>
      </c>
    </row>
    <row r="50" spans="1:4">
      <c r="B50" s="69"/>
      <c r="C50" s="69"/>
      <c r="D50" s="69"/>
    </row>
    <row r="51" spans="1:4">
      <c r="B51" s="69"/>
    </row>
    <row r="53" spans="1:4" s="67" customFormat="1" ht="15">
      <c r="A53" s="121" t="s">
        <v>138</v>
      </c>
      <c r="C53" s="147"/>
    </row>
    <row r="54" spans="1:4" s="67" customFormat="1" ht="15">
      <c r="A54" s="66" t="s">
        <v>247</v>
      </c>
      <c r="C54" s="147"/>
    </row>
    <row r="55" spans="1:4" s="67" customFormat="1" ht="15">
      <c r="A55" s="66" t="s">
        <v>248</v>
      </c>
    </row>
    <row r="56" spans="1:4" s="67" customFormat="1" ht="15">
      <c r="A56" s="66" t="s">
        <v>249</v>
      </c>
    </row>
    <row r="57" spans="1:4" s="67" customFormat="1" ht="15"/>
    <row r="58" spans="1:4" s="67" customFormat="1" ht="15">
      <c r="A58" s="148" t="s">
        <v>250</v>
      </c>
    </row>
    <row r="59" spans="1:4">
      <c r="A59" s="66"/>
    </row>
    <row r="60" spans="1:4">
      <c r="A60" s="66" t="s">
        <v>251</v>
      </c>
    </row>
    <row r="61" spans="1:4">
      <c r="A61" s="66" t="s">
        <v>252</v>
      </c>
    </row>
    <row r="62" spans="1:4">
      <c r="A62" s="66"/>
    </row>
    <row r="63" spans="1:4">
      <c r="A63" s="66" t="s">
        <v>253</v>
      </c>
    </row>
    <row r="64" spans="1:4">
      <c r="A64" s="66" t="s">
        <v>254</v>
      </c>
    </row>
    <row r="65" spans="1:1">
      <c r="A65" s="66"/>
    </row>
    <row r="66" spans="1:1">
      <c r="A66" s="239" t="s">
        <v>128</v>
      </c>
    </row>
  </sheetData>
  <mergeCells count="1">
    <mergeCell ref="A1:D1"/>
  </mergeCells>
  <hyperlinks>
    <hyperlink ref="A66" location="Index!A1" display="back to index" xr:uid="{BD331446-6D78-46EE-AF9F-F4E637E5DDB2}"/>
  </hyperlinks>
  <pageMargins left="0.23622047244094491" right="0.23622047244094491" top="0.74803149606299213" bottom="0.74803149606299213" header="0.31496062992125984" footer="0.31496062992125984"/>
  <pageSetup paperSize="9" scale="7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29"/>
  <sheetViews>
    <sheetView workbookViewId="0">
      <selection activeCell="A21" sqref="A21:A22"/>
    </sheetView>
  </sheetViews>
  <sheetFormatPr defaultColWidth="9" defaultRowHeight="16.5"/>
  <cols>
    <col min="1" max="1" width="19.08203125" style="12" customWidth="1"/>
    <col min="2" max="2" width="62" style="12" customWidth="1"/>
    <col min="3" max="5" width="9" style="12"/>
    <col min="6" max="6" width="5" style="12" customWidth="1"/>
    <col min="7" max="16384" width="9" style="12"/>
  </cols>
  <sheetData>
    <row r="1" spans="1:2" ht="22.5">
      <c r="A1" s="32" t="s">
        <v>0</v>
      </c>
    </row>
    <row r="3" spans="1:2" ht="32.25" customHeight="1">
      <c r="A3" s="364" t="s">
        <v>1</v>
      </c>
      <c r="B3" s="364"/>
    </row>
    <row r="4" spans="1:2">
      <c r="A4" s="12" t="s">
        <v>2</v>
      </c>
    </row>
    <row r="6" spans="1:2">
      <c r="A6" s="12" t="s">
        <v>3</v>
      </c>
    </row>
    <row r="7" spans="1:2">
      <c r="A7" s="12" t="s">
        <v>4</v>
      </c>
    </row>
    <row r="8" spans="1:2">
      <c r="A8" s="12" t="s">
        <v>5</v>
      </c>
    </row>
    <row r="10" spans="1:2" ht="22.5">
      <c r="A10" s="32" t="s">
        <v>6</v>
      </c>
    </row>
    <row r="12" spans="1:2">
      <c r="A12" s="13" t="s">
        <v>7</v>
      </c>
      <c r="B12" s="13" t="s">
        <v>8</v>
      </c>
    </row>
    <row r="13" spans="1:2" ht="33.5" thickBot="1">
      <c r="A13" s="14" t="s">
        <v>9</v>
      </c>
      <c r="B13" s="14" t="s">
        <v>10</v>
      </c>
    </row>
    <row r="14" spans="1:2" ht="99.5" thickBot="1">
      <c r="A14" s="14" t="s">
        <v>11</v>
      </c>
      <c r="B14" s="14" t="s">
        <v>12</v>
      </c>
    </row>
    <row r="15" spans="1:2" ht="83" thickBot="1">
      <c r="A15" s="14" t="s">
        <v>13</v>
      </c>
      <c r="B15" s="14" t="s">
        <v>14</v>
      </c>
    </row>
    <row r="16" spans="1:2" ht="17" thickBot="1">
      <c r="A16" s="14" t="s">
        <v>15</v>
      </c>
      <c r="B16" s="14" t="s">
        <v>16</v>
      </c>
    </row>
    <row r="17" spans="1:2" ht="17" thickBot="1">
      <c r="A17" s="14" t="s">
        <v>17</v>
      </c>
      <c r="B17" s="14" t="s">
        <v>18</v>
      </c>
    </row>
    <row r="18" spans="1:2" ht="33.5" thickBot="1">
      <c r="A18" s="14" t="s">
        <v>19</v>
      </c>
      <c r="B18" s="14" t="s">
        <v>20</v>
      </c>
    </row>
    <row r="19" spans="1:2" ht="50" thickBot="1">
      <c r="A19" s="14" t="s">
        <v>21</v>
      </c>
      <c r="B19" s="14" t="s">
        <v>22</v>
      </c>
    </row>
    <row r="20" spans="1:2" ht="83" thickBot="1">
      <c r="A20" s="15" t="s">
        <v>23</v>
      </c>
      <c r="B20" s="14" t="s">
        <v>24</v>
      </c>
    </row>
    <row r="21" spans="1:2" ht="49.5">
      <c r="A21" s="362" t="s">
        <v>25</v>
      </c>
      <c r="B21" s="16" t="s">
        <v>26</v>
      </c>
    </row>
    <row r="22" spans="1:2" ht="66.5" thickBot="1">
      <c r="A22" s="363"/>
      <c r="B22" s="14" t="s">
        <v>27</v>
      </c>
    </row>
    <row r="23" spans="1:2" ht="50" thickBot="1">
      <c r="A23" s="14" t="s">
        <v>28</v>
      </c>
      <c r="B23" s="14" t="s">
        <v>29</v>
      </c>
    </row>
    <row r="24" spans="1:2" ht="33.5" thickBot="1">
      <c r="A24" s="14" t="s">
        <v>30</v>
      </c>
      <c r="B24" s="14" t="s">
        <v>31</v>
      </c>
    </row>
    <row r="25" spans="1:2" ht="83" thickBot="1">
      <c r="A25" s="14" t="s">
        <v>32</v>
      </c>
      <c r="B25" s="14" t="s">
        <v>33</v>
      </c>
    </row>
    <row r="26" spans="1:2" ht="17" thickBot="1">
      <c r="A26" s="14" t="s">
        <v>34</v>
      </c>
      <c r="B26" s="14" t="s">
        <v>35</v>
      </c>
    </row>
    <row r="27" spans="1:2" ht="50" thickBot="1">
      <c r="A27" s="14" t="s">
        <v>36</v>
      </c>
      <c r="B27" s="14" t="s">
        <v>37</v>
      </c>
    </row>
    <row r="28" spans="1:2" ht="33">
      <c r="A28" s="362" t="s">
        <v>38</v>
      </c>
      <c r="B28" s="15" t="s">
        <v>39</v>
      </c>
    </row>
    <row r="29" spans="1:2" ht="99.5" thickBot="1">
      <c r="A29" s="363"/>
      <c r="B29" s="14" t="s">
        <v>40</v>
      </c>
    </row>
  </sheetData>
  <mergeCells count="3">
    <mergeCell ref="A21:A22"/>
    <mergeCell ref="A28:A29"/>
    <mergeCell ref="A3:B3"/>
  </mergeCells>
  <pageMargins left="0.70866141732283472" right="0.70866141732283472" top="0.74803149606299213" bottom="0.74803149606299213" header="0.31496062992125984" footer="0.31496062992125984"/>
  <pageSetup paperSize="9" scale="77"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D25"/>
  <sheetViews>
    <sheetView workbookViewId="0">
      <selection activeCell="A20" sqref="A20"/>
    </sheetView>
  </sheetViews>
  <sheetFormatPr defaultColWidth="15.08203125" defaultRowHeight="16.5"/>
  <cols>
    <col min="1" max="1" width="19" style="64" customWidth="1"/>
    <col min="2" max="2" width="15.5" style="12" customWidth="1"/>
    <col min="3" max="3" width="25.25" style="12" customWidth="1"/>
    <col min="4" max="4" width="17.08203125" style="12" customWidth="1"/>
    <col min="5" max="16384" width="15.08203125" style="12"/>
  </cols>
  <sheetData>
    <row r="1" spans="1:4" s="70" customFormat="1" ht="41.25" customHeight="1">
      <c r="A1" s="132" t="s">
        <v>255</v>
      </c>
      <c r="B1" s="133"/>
      <c r="C1" s="133"/>
      <c r="D1" s="134"/>
    </row>
    <row r="2" spans="1:4" s="43" customFormat="1" ht="49.5" customHeight="1">
      <c r="A2" s="49" t="s">
        <v>256</v>
      </c>
      <c r="B2" s="49" t="s">
        <v>243</v>
      </c>
      <c r="C2" s="49" t="s">
        <v>244</v>
      </c>
      <c r="D2" s="50" t="s">
        <v>245</v>
      </c>
    </row>
    <row r="3" spans="1:4">
      <c r="A3" s="95" t="s">
        <v>225</v>
      </c>
      <c r="B3" s="113">
        <v>5146.46</v>
      </c>
      <c r="C3" s="135">
        <v>1</v>
      </c>
      <c r="D3" s="99">
        <v>5146.46</v>
      </c>
    </row>
    <row r="4" spans="1:4">
      <c r="A4" s="100" t="s">
        <v>226</v>
      </c>
      <c r="B4" s="136">
        <v>16249508.80000001</v>
      </c>
      <c r="C4" s="137">
        <v>315</v>
      </c>
      <c r="D4" s="104">
        <v>51585.742222222238</v>
      </c>
    </row>
    <row r="5" spans="1:4">
      <c r="A5" s="95" t="s">
        <v>227</v>
      </c>
      <c r="B5" s="113">
        <v>24289351.19000002</v>
      </c>
      <c r="C5" s="135">
        <v>519</v>
      </c>
      <c r="D5" s="99">
        <v>46800.291310211978</v>
      </c>
    </row>
    <row r="6" spans="1:4">
      <c r="A6" s="100" t="s">
        <v>228</v>
      </c>
      <c r="B6" s="136">
        <v>22670253.369999971</v>
      </c>
      <c r="C6" s="137">
        <v>525</v>
      </c>
      <c r="D6" s="104">
        <v>43181.434990476133</v>
      </c>
    </row>
    <row r="7" spans="1:4">
      <c r="A7" s="95" t="s">
        <v>229</v>
      </c>
      <c r="B7" s="113">
        <v>14098490.79999999</v>
      </c>
      <c r="C7" s="135">
        <v>510</v>
      </c>
      <c r="D7" s="99">
        <v>27644.09960784312</v>
      </c>
    </row>
    <row r="8" spans="1:4">
      <c r="A8" s="100" t="s">
        <v>230</v>
      </c>
      <c r="B8" s="136">
        <v>24127197.080000032</v>
      </c>
      <c r="C8" s="137">
        <v>561</v>
      </c>
      <c r="D8" s="104">
        <v>43007.481426025013</v>
      </c>
    </row>
    <row r="9" spans="1:4">
      <c r="A9" s="95" t="s">
        <v>231</v>
      </c>
      <c r="B9" s="113">
        <v>41565994.199999981</v>
      </c>
      <c r="C9" s="135">
        <v>709</v>
      </c>
      <c r="D9" s="99">
        <v>58626.225952045097</v>
      </c>
    </row>
    <row r="10" spans="1:4">
      <c r="A10" s="100" t="s">
        <v>232</v>
      </c>
      <c r="B10" s="136">
        <v>56533818.259999961</v>
      </c>
      <c r="C10" s="137">
        <v>678</v>
      </c>
      <c r="D10" s="104">
        <v>83383.212772861298</v>
      </c>
    </row>
    <row r="11" spans="1:4" s="140" customFormat="1">
      <c r="A11" s="138" t="s">
        <v>233</v>
      </c>
      <c r="B11" s="139">
        <v>49705806.549999706</v>
      </c>
      <c r="C11" s="139">
        <v>712</v>
      </c>
      <c r="D11" s="99">
        <v>69811.526053370369</v>
      </c>
    </row>
    <row r="12" spans="1:4">
      <c r="A12" s="100" t="s">
        <v>234</v>
      </c>
      <c r="B12" s="141">
        <v>59565035.239999831</v>
      </c>
      <c r="C12" s="87">
        <v>977</v>
      </c>
      <c r="D12" s="108">
        <v>60967.282743090931</v>
      </c>
    </row>
    <row r="13" spans="1:4">
      <c r="A13" s="138" t="s">
        <v>235</v>
      </c>
      <c r="B13" s="139">
        <v>84899566.819999933</v>
      </c>
      <c r="C13" s="139">
        <v>1113</v>
      </c>
      <c r="D13" s="99">
        <v>76279.934249775324</v>
      </c>
    </row>
    <row r="14" spans="1:4">
      <c r="A14" s="159" t="s">
        <v>236</v>
      </c>
      <c r="B14" s="141">
        <v>39484519.889999777</v>
      </c>
      <c r="C14" s="87">
        <v>673</v>
      </c>
      <c r="D14" s="108">
        <v>58669.420341753008</v>
      </c>
    </row>
    <row r="15" spans="1:4">
      <c r="A15" s="138" t="s">
        <v>246</v>
      </c>
      <c r="B15" s="139">
        <v>433194688.66000038</v>
      </c>
      <c r="C15" s="139">
        <v>4185</v>
      </c>
      <c r="D15" s="99">
        <v>103511</v>
      </c>
    </row>
    <row r="19" spans="1:1">
      <c r="A19" s="121" t="s">
        <v>138</v>
      </c>
    </row>
    <row r="20" spans="1:1">
      <c r="A20" s="227" t="s">
        <v>257</v>
      </c>
    </row>
    <row r="21" spans="1:1" s="67" customFormat="1" ht="15"/>
    <row r="22" spans="1:1">
      <c r="A22" s="66"/>
    </row>
    <row r="23" spans="1:1">
      <c r="A23" s="66"/>
    </row>
    <row r="24" spans="1:1">
      <c r="A24" s="240" t="s">
        <v>128</v>
      </c>
    </row>
    <row r="25" spans="1:1">
      <c r="A25" s="66"/>
    </row>
  </sheetData>
  <phoneticPr fontId="33" type="noConversion"/>
  <hyperlinks>
    <hyperlink ref="A24" location="Index!A1" display="back to index" xr:uid="{00000000-0004-0000-1400-000000000000}"/>
  </hyperlinks>
  <pageMargins left="0.23622047244094491" right="0.23622047244094491" top="0.74803149606299213" bottom="0.74803149606299213" header="0.31496062992125984" footer="0.31496062992125984"/>
  <pageSetup paperSize="9" fitToHeight="0" orientation="landscape" horizontalDpi="300" verticalDpi="300" r:id="rId1"/>
  <headerFooter>
    <oddHeader>&amp;C&amp;A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G61"/>
  <sheetViews>
    <sheetView workbookViewId="0">
      <pane xSplit="1" ySplit="2" topLeftCell="B49" activePane="bottomRight" state="frozen"/>
      <selection pane="topRight" activeCell="B1" sqref="B1"/>
      <selection pane="bottomLeft" activeCell="A3" sqref="A3"/>
      <selection pane="bottomRight" activeCell="A54" sqref="A54"/>
    </sheetView>
  </sheetViews>
  <sheetFormatPr defaultColWidth="15.08203125" defaultRowHeight="16.5"/>
  <cols>
    <col min="1" max="1" width="13.25" style="64" customWidth="1"/>
    <col min="2" max="7" width="13.25" style="12" customWidth="1"/>
    <col min="8" max="16384" width="15.08203125" style="12"/>
  </cols>
  <sheetData>
    <row r="1" spans="1:7" s="70" customFormat="1" ht="78" customHeight="1">
      <c r="A1" s="377" t="s">
        <v>85</v>
      </c>
      <c r="B1" s="368"/>
      <c r="C1" s="368"/>
      <c r="D1" s="368"/>
      <c r="E1" s="368"/>
      <c r="F1" s="368"/>
      <c r="G1" s="368"/>
    </row>
    <row r="2" spans="1:7" s="43" customFormat="1" ht="49.5">
      <c r="A2" s="49" t="s">
        <v>242</v>
      </c>
      <c r="B2" s="49" t="s">
        <v>202</v>
      </c>
      <c r="C2" s="49" t="s">
        <v>204</v>
      </c>
      <c r="D2" s="49" t="s">
        <v>30</v>
      </c>
      <c r="E2" s="49" t="s">
        <v>205</v>
      </c>
      <c r="F2" s="49" t="s">
        <v>206</v>
      </c>
      <c r="G2" s="50" t="s">
        <v>125</v>
      </c>
    </row>
    <row r="3" spans="1:7">
      <c r="A3" s="44">
        <v>40451</v>
      </c>
      <c r="B3" s="53">
        <v>0</v>
      </c>
      <c r="C3" s="53">
        <v>0</v>
      </c>
      <c r="D3" s="53">
        <v>0</v>
      </c>
      <c r="E3" s="53">
        <v>0</v>
      </c>
      <c r="F3" s="53">
        <v>0</v>
      </c>
      <c r="G3" s="54">
        <v>0</v>
      </c>
    </row>
    <row r="4" spans="1:7">
      <c r="A4" s="72">
        <v>40543</v>
      </c>
      <c r="B4" s="57">
        <v>0</v>
      </c>
      <c r="C4" s="57">
        <v>0</v>
      </c>
      <c r="D4" s="57">
        <v>0</v>
      </c>
      <c r="E4" s="57">
        <v>0</v>
      </c>
      <c r="F4" s="57">
        <v>0</v>
      </c>
      <c r="G4" s="58">
        <v>0</v>
      </c>
    </row>
    <row r="5" spans="1:7">
      <c r="A5" s="44">
        <v>40633</v>
      </c>
      <c r="B5" s="53">
        <v>0</v>
      </c>
      <c r="C5" s="53">
        <v>0</v>
      </c>
      <c r="D5" s="53">
        <v>0</v>
      </c>
      <c r="E5" s="53">
        <v>0</v>
      </c>
      <c r="F5" s="53">
        <v>0</v>
      </c>
      <c r="G5" s="54">
        <v>0</v>
      </c>
    </row>
    <row r="6" spans="1:7">
      <c r="A6" s="72">
        <v>40724</v>
      </c>
      <c r="B6" s="126">
        <v>0</v>
      </c>
      <c r="C6" s="126">
        <v>5146.46</v>
      </c>
      <c r="D6" s="126">
        <v>0</v>
      </c>
      <c r="E6" s="126">
        <v>0</v>
      </c>
      <c r="F6" s="126">
        <v>0</v>
      </c>
      <c r="G6" s="127">
        <v>5146.46</v>
      </c>
    </row>
    <row r="7" spans="1:7">
      <c r="A7" s="44">
        <v>40816</v>
      </c>
      <c r="B7" s="128">
        <v>52107.07</v>
      </c>
      <c r="C7" s="128">
        <v>595045.31999999983</v>
      </c>
      <c r="D7" s="128">
        <v>0</v>
      </c>
      <c r="E7" s="128">
        <v>72840.209999999992</v>
      </c>
      <c r="F7" s="128">
        <v>0</v>
      </c>
      <c r="G7" s="129">
        <v>719992.59999999974</v>
      </c>
    </row>
    <row r="8" spans="1:7">
      <c r="A8" s="72">
        <v>40908</v>
      </c>
      <c r="B8" s="126">
        <v>100084.69</v>
      </c>
      <c r="C8" s="126">
        <v>1142897.1199999999</v>
      </c>
      <c r="D8" s="126">
        <v>0</v>
      </c>
      <c r="E8" s="126">
        <v>475198.96</v>
      </c>
      <c r="F8" s="126">
        <v>2134</v>
      </c>
      <c r="G8" s="127">
        <v>1720314.7699999998</v>
      </c>
    </row>
    <row r="9" spans="1:7">
      <c r="A9" s="44">
        <v>40999</v>
      </c>
      <c r="B9" s="128">
        <v>60965.39</v>
      </c>
      <c r="C9" s="128">
        <v>4662202.2500000009</v>
      </c>
      <c r="D9" s="128">
        <v>0</v>
      </c>
      <c r="E9" s="128">
        <v>186919.46</v>
      </c>
      <c r="F9" s="128">
        <v>22517.5</v>
      </c>
      <c r="G9" s="129">
        <v>4932604.6000000006</v>
      </c>
    </row>
    <row r="10" spans="1:7">
      <c r="A10" s="72">
        <v>41090</v>
      </c>
      <c r="B10" s="126">
        <v>625781.4</v>
      </c>
      <c r="C10" s="126">
        <v>8226468.8300000029</v>
      </c>
      <c r="D10" s="126">
        <v>462</v>
      </c>
      <c r="E10" s="126">
        <v>23884.6</v>
      </c>
      <c r="F10" s="126">
        <v>0</v>
      </c>
      <c r="G10" s="127">
        <v>8876596.8300000019</v>
      </c>
    </row>
    <row r="11" spans="1:7">
      <c r="A11" s="44">
        <v>41182</v>
      </c>
      <c r="B11" s="128">
        <v>934519.7</v>
      </c>
      <c r="C11" s="128">
        <v>5023772.2200000016</v>
      </c>
      <c r="D11" s="128">
        <v>198517.61000000002</v>
      </c>
      <c r="E11" s="128">
        <v>54386.369999999995</v>
      </c>
      <c r="F11" s="128">
        <v>2601.5</v>
      </c>
      <c r="G11" s="129">
        <v>6213797.4000000022</v>
      </c>
    </row>
    <row r="12" spans="1:7">
      <c r="A12" s="72">
        <v>41274</v>
      </c>
      <c r="B12" s="126">
        <v>622610.13</v>
      </c>
      <c r="C12" s="126">
        <v>3916332.0799999996</v>
      </c>
      <c r="D12" s="126">
        <v>215707.64</v>
      </c>
      <c r="E12" s="126">
        <v>166405.34</v>
      </c>
      <c r="F12" s="126">
        <v>19176.099999999999</v>
      </c>
      <c r="G12" s="127">
        <v>4940231.2899999991</v>
      </c>
    </row>
    <row r="13" spans="1:7">
      <c r="A13" s="44">
        <v>41364</v>
      </c>
      <c r="B13" s="128">
        <v>915420.35</v>
      </c>
      <c r="C13" s="128">
        <v>5466387.1999999993</v>
      </c>
      <c r="D13" s="128">
        <v>388683.01999999996</v>
      </c>
      <c r="E13" s="128">
        <v>81763.050000000017</v>
      </c>
      <c r="F13" s="128">
        <v>2970</v>
      </c>
      <c r="G13" s="129">
        <v>6855223.6199999982</v>
      </c>
    </row>
    <row r="14" spans="1:7">
      <c r="A14" s="72">
        <v>41455</v>
      </c>
      <c r="B14" s="126">
        <v>429050.75</v>
      </c>
      <c r="C14" s="126">
        <v>4634603.200000002</v>
      </c>
      <c r="D14" s="126">
        <v>1157929.8700000001</v>
      </c>
      <c r="E14" s="126">
        <v>12840</v>
      </c>
      <c r="F14" s="126">
        <v>45675.06</v>
      </c>
      <c r="G14" s="127">
        <v>6280098.8800000018</v>
      </c>
    </row>
    <row r="15" spans="1:7">
      <c r="A15" s="44">
        <v>41547</v>
      </c>
      <c r="B15" s="128">
        <v>1110605.1999999997</v>
      </c>
      <c r="C15" s="128">
        <v>4257307.4000000013</v>
      </c>
      <c r="D15" s="128">
        <v>2075232.22</v>
      </c>
      <c r="E15" s="128">
        <v>53149.919999999998</v>
      </c>
      <c r="F15" s="128">
        <v>311494.84000000003</v>
      </c>
      <c r="G15" s="129">
        <v>7807789.580000001</v>
      </c>
    </row>
    <row r="16" spans="1:7">
      <c r="A16" s="72">
        <v>41639</v>
      </c>
      <c r="B16" s="126">
        <v>713250.02</v>
      </c>
      <c r="C16" s="126">
        <v>3426645.3200000012</v>
      </c>
      <c r="D16" s="126">
        <v>1956205.02</v>
      </c>
      <c r="E16" s="126">
        <v>1977</v>
      </c>
      <c r="F16" s="126">
        <v>362464.95999999996</v>
      </c>
      <c r="G16" s="127">
        <v>6460542.3200000012</v>
      </c>
    </row>
    <row r="17" spans="1:7">
      <c r="A17" s="44">
        <v>41729</v>
      </c>
      <c r="B17" s="128">
        <v>840055.71</v>
      </c>
      <c r="C17" s="128">
        <v>2742077.5100000002</v>
      </c>
      <c r="D17" s="128">
        <v>1653025.6099999999</v>
      </c>
      <c r="E17" s="128">
        <v>0</v>
      </c>
      <c r="F17" s="128">
        <v>56749.909999999996</v>
      </c>
      <c r="G17" s="129">
        <v>5291908.74</v>
      </c>
    </row>
    <row r="18" spans="1:7">
      <c r="A18" s="72">
        <v>41820</v>
      </c>
      <c r="B18" s="126">
        <v>563555.5</v>
      </c>
      <c r="C18" s="126">
        <v>957305.35000000009</v>
      </c>
      <c r="D18" s="126">
        <v>1269565.5899999999</v>
      </c>
      <c r="E18" s="126">
        <v>0</v>
      </c>
      <c r="F18" s="126">
        <v>319586.29000000004</v>
      </c>
      <c r="G18" s="127">
        <v>3110012.73</v>
      </c>
    </row>
    <row r="19" spans="1:7">
      <c r="A19" s="44">
        <v>41912</v>
      </c>
      <c r="B19" s="128">
        <v>748048.81000000017</v>
      </c>
      <c r="C19" s="128">
        <v>1432385.63</v>
      </c>
      <c r="D19" s="128">
        <v>830229.45000000019</v>
      </c>
      <c r="E19" s="128">
        <v>2019.16</v>
      </c>
      <c r="F19" s="128">
        <v>552430.03999999992</v>
      </c>
      <c r="G19" s="129">
        <v>3565113.0900000003</v>
      </c>
    </row>
    <row r="20" spans="1:7">
      <c r="A20" s="72">
        <v>42004</v>
      </c>
      <c r="B20" s="126">
        <v>750350.78</v>
      </c>
      <c r="C20" s="126">
        <v>968682.77</v>
      </c>
      <c r="D20" s="126">
        <v>543209.62000000011</v>
      </c>
      <c r="E20" s="126">
        <v>16820</v>
      </c>
      <c r="F20" s="126">
        <v>629446.78</v>
      </c>
      <c r="G20" s="127">
        <v>2908509.95</v>
      </c>
    </row>
    <row r="21" spans="1:7">
      <c r="A21" s="44">
        <v>42094</v>
      </c>
      <c r="B21" s="128">
        <v>1870262.9300000002</v>
      </c>
      <c r="C21" s="128">
        <v>682678.29999999993</v>
      </c>
      <c r="D21" s="128">
        <v>412400.46000000008</v>
      </c>
      <c r="E21" s="128">
        <v>2916.5</v>
      </c>
      <c r="F21" s="128">
        <v>758346.02000000025</v>
      </c>
      <c r="G21" s="129">
        <v>3726604.21</v>
      </c>
    </row>
    <row r="22" spans="1:7">
      <c r="A22" s="72">
        <v>42185</v>
      </c>
      <c r="B22" s="126">
        <v>1381817.0900000003</v>
      </c>
      <c r="C22" s="126">
        <v>1035754.9799999999</v>
      </c>
      <c r="D22" s="126">
        <v>656813.73</v>
      </c>
      <c r="E22" s="126">
        <v>56014.5</v>
      </c>
      <c r="F22" s="126">
        <v>767863.25000000012</v>
      </c>
      <c r="G22" s="127">
        <v>3898263.5500000003</v>
      </c>
    </row>
    <row r="23" spans="1:7">
      <c r="A23" s="44">
        <v>42277</v>
      </c>
      <c r="B23" s="128">
        <v>3298141.4200000004</v>
      </c>
      <c r="C23" s="128">
        <v>1849780.03</v>
      </c>
      <c r="D23" s="128">
        <v>1064118.21</v>
      </c>
      <c r="E23" s="128">
        <v>27624</v>
      </c>
      <c r="F23" s="128">
        <v>564520.96000000008</v>
      </c>
      <c r="G23" s="129">
        <v>6804184.6200000001</v>
      </c>
    </row>
    <row r="24" spans="1:7">
      <c r="A24" s="72">
        <v>42369</v>
      </c>
      <c r="B24" s="126">
        <v>4344225.82</v>
      </c>
      <c r="C24" s="126">
        <v>497657.24</v>
      </c>
      <c r="D24" s="126">
        <v>1291489.5899999999</v>
      </c>
      <c r="E24" s="126">
        <v>23550</v>
      </c>
      <c r="F24" s="126">
        <v>787706.6100000001</v>
      </c>
      <c r="G24" s="127">
        <v>6944629.2600000007</v>
      </c>
    </row>
    <row r="25" spans="1:7">
      <c r="A25" s="44">
        <v>42460</v>
      </c>
      <c r="B25" s="128">
        <v>2346828.94</v>
      </c>
      <c r="C25" s="128">
        <v>670594.56000000006</v>
      </c>
      <c r="D25" s="128">
        <v>768850.29</v>
      </c>
      <c r="E25" s="128">
        <v>8150</v>
      </c>
      <c r="F25" s="128">
        <v>483075.74000000005</v>
      </c>
      <c r="G25" s="129">
        <v>4277499.53</v>
      </c>
    </row>
    <row r="26" spans="1:7">
      <c r="A26" s="72">
        <v>42551</v>
      </c>
      <c r="B26" s="126">
        <v>3435970.17</v>
      </c>
      <c r="C26" s="126">
        <v>1374697.33</v>
      </c>
      <c r="D26" s="126">
        <v>501979.72000000003</v>
      </c>
      <c r="E26" s="126">
        <v>30162.1</v>
      </c>
      <c r="F26" s="126">
        <v>758074.35</v>
      </c>
      <c r="G26" s="127">
        <v>6100883.669999999</v>
      </c>
    </row>
    <row r="27" spans="1:7">
      <c r="A27" s="44">
        <v>42643</v>
      </c>
      <c r="B27" s="128">
        <v>6013384.5799999982</v>
      </c>
      <c r="C27" s="128">
        <v>2148352.38</v>
      </c>
      <c r="D27" s="128">
        <v>1465277.42</v>
      </c>
      <c r="E27" s="128">
        <v>14750</v>
      </c>
      <c r="F27" s="128">
        <v>721443.58999999985</v>
      </c>
      <c r="G27" s="129">
        <v>10363207.969999999</v>
      </c>
    </row>
    <row r="28" spans="1:7">
      <c r="A28" s="72">
        <v>42735</v>
      </c>
      <c r="B28" s="126">
        <v>4489572.7700000014</v>
      </c>
      <c r="C28" s="126">
        <v>2232321.7999999998</v>
      </c>
      <c r="D28" s="126">
        <v>807674.16999999993</v>
      </c>
      <c r="E28" s="126">
        <v>212938.57</v>
      </c>
      <c r="F28" s="126">
        <v>720432.95999999973</v>
      </c>
      <c r="G28" s="127">
        <v>8462940.2700000014</v>
      </c>
    </row>
    <row r="29" spans="1:7">
      <c r="A29" s="44">
        <v>42825</v>
      </c>
      <c r="B29" s="128">
        <v>5326677.8599999985</v>
      </c>
      <c r="C29" s="128">
        <v>3782180.9900000012</v>
      </c>
      <c r="D29" s="128">
        <v>2000489.9200000004</v>
      </c>
      <c r="E29" s="128">
        <v>31259.65</v>
      </c>
      <c r="F29" s="128">
        <v>692060.9</v>
      </c>
      <c r="G29" s="129">
        <v>11832669.32</v>
      </c>
    </row>
    <row r="30" spans="1:7">
      <c r="A30" s="72">
        <v>42916</v>
      </c>
      <c r="B30" s="126">
        <v>5252276.12</v>
      </c>
      <c r="C30" s="126">
        <v>3127888.459999999</v>
      </c>
      <c r="D30" s="126">
        <v>1626425.5199999998</v>
      </c>
      <c r="E30" s="126">
        <v>129080.15</v>
      </c>
      <c r="F30" s="126">
        <v>771506.3899999999</v>
      </c>
      <c r="G30" s="127">
        <v>10907176.640000001</v>
      </c>
    </row>
    <row r="31" spans="1:7">
      <c r="A31" s="44">
        <v>43008</v>
      </c>
      <c r="B31" s="128">
        <v>7153899.9700000016</v>
      </c>
      <c r="C31" s="128">
        <v>3543812.3900000006</v>
      </c>
      <c r="D31" s="128">
        <v>5045786.3400000008</v>
      </c>
      <c r="E31" s="128">
        <v>82925</v>
      </c>
      <c r="F31" s="128">
        <v>915302.1399999999</v>
      </c>
      <c r="G31" s="129">
        <v>16741725.840000004</v>
      </c>
    </row>
    <row r="32" spans="1:7">
      <c r="A32" s="72">
        <v>43100</v>
      </c>
      <c r="B32" s="126">
        <v>9689235.8599999975</v>
      </c>
      <c r="C32" s="126">
        <v>2771750.06</v>
      </c>
      <c r="D32" s="126">
        <v>2537911.9500000002</v>
      </c>
      <c r="E32" s="126">
        <v>66333.789999999994</v>
      </c>
      <c r="F32" s="126">
        <v>621227.88</v>
      </c>
      <c r="G32" s="127">
        <v>15686459.539999997</v>
      </c>
    </row>
    <row r="33" spans="1:7">
      <c r="A33" s="44">
        <v>43190</v>
      </c>
      <c r="B33" s="128">
        <v>7989010.6900000013</v>
      </c>
      <c r="C33" s="128">
        <v>1448843.23</v>
      </c>
      <c r="D33" s="128">
        <v>1226369.95</v>
      </c>
      <c r="E33" s="128">
        <v>59541.93</v>
      </c>
      <c r="F33" s="128">
        <v>411640.88999999996</v>
      </c>
      <c r="G33" s="129">
        <v>11135406.690000001</v>
      </c>
    </row>
    <row r="34" spans="1:7">
      <c r="A34" s="72">
        <v>43281</v>
      </c>
      <c r="B34" s="126">
        <v>8156462.8200000012</v>
      </c>
      <c r="C34" s="126">
        <v>3029482.49</v>
      </c>
      <c r="D34" s="126">
        <v>1146832.6100000001</v>
      </c>
      <c r="E34" s="126">
        <v>0</v>
      </c>
      <c r="F34" s="126">
        <v>637448.27000000014</v>
      </c>
      <c r="G34" s="127">
        <v>12970226.190000001</v>
      </c>
    </row>
    <row r="35" spans="1:7">
      <c r="A35" s="44">
        <v>43373</v>
      </c>
      <c r="B35" s="128">
        <v>6539555.6400000006</v>
      </c>
      <c r="C35" s="128">
        <v>2836677.3000000007</v>
      </c>
      <c r="D35" s="128">
        <v>1096599.5199999998</v>
      </c>
      <c r="E35" s="128">
        <v>0</v>
      </c>
      <c r="F35" s="128">
        <v>451219.72</v>
      </c>
      <c r="G35" s="129">
        <v>10924052.180000002</v>
      </c>
    </row>
    <row r="36" spans="1:7">
      <c r="A36" s="72">
        <v>43465</v>
      </c>
      <c r="B36" s="126">
        <v>9612888.7499999963</v>
      </c>
      <c r="C36" s="126">
        <v>1683222.1</v>
      </c>
      <c r="D36" s="126">
        <v>934477.37999999989</v>
      </c>
      <c r="E36" s="126">
        <v>130058.25</v>
      </c>
      <c r="F36" s="126">
        <v>583639.44999999972</v>
      </c>
      <c r="G36" s="127">
        <v>12944285.929999996</v>
      </c>
    </row>
    <row r="37" spans="1:7">
      <c r="A37" s="44">
        <v>43555</v>
      </c>
      <c r="B37" s="128">
        <v>6623284.2100000037</v>
      </c>
      <c r="C37" s="128">
        <v>2421467.8600000003</v>
      </c>
      <c r="D37" s="128">
        <v>205814.71999999997</v>
      </c>
      <c r="E37" s="128">
        <v>55907.75</v>
      </c>
      <c r="F37" s="128">
        <v>467222.25999999995</v>
      </c>
      <c r="G37" s="129">
        <v>9773696.8000000045</v>
      </c>
    </row>
    <row r="38" spans="1:7">
      <c r="A38" s="72">
        <v>43646</v>
      </c>
      <c r="B38" s="126">
        <v>12809159.119999999</v>
      </c>
      <c r="C38" s="126">
        <v>2254012.8899999997</v>
      </c>
      <c r="D38" s="126">
        <v>383176.61000000004</v>
      </c>
      <c r="E38" s="126">
        <v>30256.55</v>
      </c>
      <c r="F38" s="126">
        <v>587166.46999999986</v>
      </c>
      <c r="G38" s="127">
        <v>16063771.639999999</v>
      </c>
    </row>
    <row r="39" spans="1:7">
      <c r="A39" s="44">
        <v>43738</v>
      </c>
      <c r="B39" s="128">
        <v>10586407.390000002</v>
      </c>
      <c r="C39" s="128">
        <v>2885138.46</v>
      </c>
      <c r="D39" s="128">
        <v>307818.83</v>
      </c>
      <c r="E39" s="128">
        <v>60625</v>
      </c>
      <c r="F39" s="128">
        <v>790053.77999999991</v>
      </c>
      <c r="G39" s="129">
        <v>14630043.460000001</v>
      </c>
    </row>
    <row r="40" spans="1:7">
      <c r="A40" s="72">
        <v>43830</v>
      </c>
      <c r="B40" s="126">
        <v>10744067.180000002</v>
      </c>
      <c r="C40" s="126">
        <v>3362895.5300000003</v>
      </c>
      <c r="D40" s="126">
        <v>706012.82</v>
      </c>
      <c r="E40" s="126">
        <v>60134.549999999988</v>
      </c>
      <c r="F40" s="126">
        <v>845080.2699999999</v>
      </c>
      <c r="G40" s="127">
        <v>15718190.350000001</v>
      </c>
    </row>
    <row r="41" spans="1:7">
      <c r="A41" s="44">
        <v>43921</v>
      </c>
      <c r="B41" s="128">
        <v>9238512.0200000014</v>
      </c>
      <c r="C41" s="128">
        <v>2148582.9500000007</v>
      </c>
      <c r="D41" s="128">
        <v>787046.74000000011</v>
      </c>
      <c r="E41" s="128">
        <v>-10500</v>
      </c>
      <c r="F41" s="128">
        <v>884978.31</v>
      </c>
      <c r="G41" s="129">
        <v>13048620.020000003</v>
      </c>
    </row>
    <row r="42" spans="1:7">
      <c r="A42" s="72">
        <v>44012</v>
      </c>
      <c r="B42" s="126">
        <v>10471171.689999999</v>
      </c>
      <c r="C42" s="126">
        <v>3890537.12</v>
      </c>
      <c r="D42" s="126">
        <v>1047932.9200000002</v>
      </c>
      <c r="E42" s="126">
        <v>-9000</v>
      </c>
      <c r="F42" s="126">
        <v>767539.67999999993</v>
      </c>
      <c r="G42" s="127">
        <v>16168181.409999998</v>
      </c>
    </row>
    <row r="43" spans="1:7">
      <c r="A43" s="44">
        <v>44104</v>
      </c>
      <c r="B43" s="128">
        <v>15896526.530000001</v>
      </c>
      <c r="C43" s="128">
        <v>3989936.14</v>
      </c>
      <c r="D43" s="128">
        <v>3788971.73</v>
      </c>
      <c r="E43" s="128">
        <v>50978</v>
      </c>
      <c r="F43" s="128">
        <v>968285.35000000009</v>
      </c>
      <c r="G43" s="129">
        <v>24694697.750000004</v>
      </c>
    </row>
    <row r="44" spans="1:7">
      <c r="A44" s="72">
        <v>44196</v>
      </c>
      <c r="B44" s="126">
        <v>15619428.6</v>
      </c>
      <c r="C44" s="126">
        <v>3954200.8400000012</v>
      </c>
      <c r="D44" s="126">
        <v>2135228.3299999996</v>
      </c>
      <c r="E44" s="126">
        <v>71765.150000000009</v>
      </c>
      <c r="F44" s="126">
        <v>1089981.3900000001</v>
      </c>
      <c r="G44" s="127">
        <v>22870604.309999999</v>
      </c>
    </row>
    <row r="45" spans="1:7">
      <c r="A45" s="44">
        <v>44286</v>
      </c>
      <c r="B45" s="128">
        <v>11919940.200000003</v>
      </c>
      <c r="C45" s="128">
        <v>2593591.2999999998</v>
      </c>
      <c r="D45" s="128">
        <v>2885496.46</v>
      </c>
      <c r="E45" s="128">
        <v>12250</v>
      </c>
      <c r="F45" s="128">
        <v>1141826.0299999998</v>
      </c>
      <c r="G45" s="129">
        <v>18553103.990000006</v>
      </c>
    </row>
    <row r="46" spans="1:7">
      <c r="A46" s="72">
        <v>44377</v>
      </c>
      <c r="B46" s="126">
        <v>12039368.320000002</v>
      </c>
      <c r="C46" s="126">
        <v>3018507.3</v>
      </c>
      <c r="D46" s="126">
        <v>2873038.75</v>
      </c>
      <c r="E46" s="126">
        <v>29100</v>
      </c>
      <c r="F46" s="126">
        <v>821146.4</v>
      </c>
      <c r="G46" s="127">
        <v>18781160.77</v>
      </c>
    </row>
    <row r="47" spans="1:7">
      <c r="A47" s="44">
        <v>44440</v>
      </c>
      <c r="B47" s="128">
        <v>13223802.710000005</v>
      </c>
      <c r="C47" s="128">
        <v>1725459.34</v>
      </c>
      <c r="D47" s="128">
        <v>3320845.7900000005</v>
      </c>
      <c r="E47" s="128">
        <v>60000</v>
      </c>
      <c r="F47" s="128">
        <v>1056642.0799999998</v>
      </c>
      <c r="G47" s="129">
        <v>19386749.920000002</v>
      </c>
    </row>
    <row r="48" spans="1:7">
      <c r="A48" s="72">
        <v>44531</v>
      </c>
      <c r="B48" s="126">
        <v>15903634.239999998</v>
      </c>
      <c r="C48" s="126">
        <v>1903219.9500000002</v>
      </c>
      <c r="D48" s="126">
        <v>1387738.97</v>
      </c>
      <c r="E48" s="126">
        <v>113410.9</v>
      </c>
      <c r="F48" s="126">
        <v>789765.91</v>
      </c>
      <c r="G48" s="127">
        <v>20097769.969999995</v>
      </c>
    </row>
    <row r="49" spans="1:7">
      <c r="A49" s="124" t="s">
        <v>125</v>
      </c>
      <c r="B49" s="130">
        <f>SUM(B3:B48)</f>
        <v>240441919.14000002</v>
      </c>
      <c r="C49" s="130">
        <f t="shared" ref="C49:G49" si="0">SUM(C3:C48)</f>
        <v>114320501.98</v>
      </c>
      <c r="D49" s="130">
        <f t="shared" si="0"/>
        <v>52701387.099999994</v>
      </c>
      <c r="E49" s="130">
        <f t="shared" si="0"/>
        <v>2548436.4099999992</v>
      </c>
      <c r="F49" s="130">
        <f t="shared" si="0"/>
        <v>23182444.030000005</v>
      </c>
      <c r="G49" s="130">
        <f t="shared" si="0"/>
        <v>433194688.65999997</v>
      </c>
    </row>
    <row r="50" spans="1:7">
      <c r="G50" s="262"/>
    </row>
    <row r="53" spans="1:7" s="131" customFormat="1" ht="15">
      <c r="A53" s="121" t="s">
        <v>138</v>
      </c>
    </row>
    <row r="54" spans="1:7" s="131" customFormat="1" ht="15">
      <c r="A54" s="66" t="s">
        <v>258</v>
      </c>
    </row>
    <row r="55" spans="1:7" s="131" customFormat="1" ht="15">
      <c r="A55" s="66"/>
    </row>
    <row r="56" spans="1:7" s="131" customFormat="1" ht="15">
      <c r="A56" s="66" t="s">
        <v>259</v>
      </c>
    </row>
    <row r="57" spans="1:7" s="131" customFormat="1" ht="15">
      <c r="A57" s="66" t="s">
        <v>260</v>
      </c>
    </row>
    <row r="58" spans="1:7">
      <c r="A58" s="66"/>
    </row>
    <row r="59" spans="1:7">
      <c r="A59" s="227" t="s">
        <v>257</v>
      </c>
    </row>
    <row r="61" spans="1:7">
      <c r="A61" s="240" t="s">
        <v>128</v>
      </c>
    </row>
  </sheetData>
  <mergeCells count="1">
    <mergeCell ref="A1:G1"/>
  </mergeCells>
  <hyperlinks>
    <hyperlink ref="A61" location="Index!A1" display="back to index" xr:uid="{0DD707BD-3224-4415-B6D1-15473646208E}"/>
  </hyperlinks>
  <pageMargins left="0.23622047244094491" right="0.23622047244094491" top="0.74803149606299213" bottom="0.74803149606299213" header="0.31496062992125984" footer="0.31496062992125984"/>
  <pageSetup paperSize="9" scale="97"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58"/>
  <sheetViews>
    <sheetView workbookViewId="0">
      <pane xSplit="1" ySplit="2" topLeftCell="J25" activePane="bottomRight" state="frozen"/>
      <selection pane="topRight" activeCell="B1" sqref="B1"/>
      <selection pane="bottomLeft" activeCell="A3" sqref="A3"/>
      <selection pane="bottomRight" activeCell="J33" sqref="J33"/>
    </sheetView>
  </sheetViews>
  <sheetFormatPr defaultColWidth="15.08203125" defaultRowHeight="16.5"/>
  <cols>
    <col min="1" max="1" width="13.58203125" style="45" customWidth="1"/>
    <col min="2" max="8" width="13.58203125" style="38" customWidth="1"/>
    <col min="9" max="11" width="15.08203125" style="38"/>
    <col min="12" max="13" width="3.83203125" style="38" customWidth="1"/>
    <col min="14" max="21" width="7.33203125" style="38" customWidth="1"/>
    <col min="22" max="16384" width="15.08203125" style="38"/>
  </cols>
  <sheetData>
    <row r="1" spans="1:11" s="71" customFormat="1" ht="94.5" customHeight="1">
      <c r="A1" s="371" t="s">
        <v>87</v>
      </c>
      <c r="B1" s="372"/>
      <c r="C1" s="372"/>
      <c r="D1" s="372"/>
      <c r="E1" s="372"/>
      <c r="F1" s="372"/>
      <c r="G1" s="372"/>
      <c r="H1" s="372"/>
      <c r="I1" s="372"/>
      <c r="J1" s="372"/>
      <c r="K1" s="373"/>
    </row>
    <row r="2" spans="1:11" s="232" customFormat="1" ht="90">
      <c r="A2" s="231" t="s">
        <v>242</v>
      </c>
      <c r="B2" s="231" t="s">
        <v>143</v>
      </c>
      <c r="C2" s="231" t="s">
        <v>144</v>
      </c>
      <c r="D2" s="231" t="s">
        <v>145</v>
      </c>
      <c r="E2" s="231" t="s">
        <v>146</v>
      </c>
      <c r="F2" s="231" t="s">
        <v>147</v>
      </c>
      <c r="G2" s="231" t="s">
        <v>148</v>
      </c>
      <c r="H2" s="231" t="s">
        <v>149</v>
      </c>
      <c r="I2" s="231" t="s">
        <v>150</v>
      </c>
      <c r="J2" s="231" t="s">
        <v>261</v>
      </c>
      <c r="K2" s="233" t="s">
        <v>125</v>
      </c>
    </row>
    <row r="3" spans="1:11">
      <c r="A3" s="44">
        <v>40451</v>
      </c>
      <c r="B3" s="53">
        <v>0</v>
      </c>
      <c r="C3" s="53">
        <v>0</v>
      </c>
      <c r="D3" s="53">
        <v>0</v>
      </c>
      <c r="E3" s="53">
        <v>0</v>
      </c>
      <c r="F3" s="53">
        <v>0</v>
      </c>
      <c r="G3" s="53">
        <v>0</v>
      </c>
      <c r="H3" s="53">
        <v>0</v>
      </c>
      <c r="I3" s="53">
        <v>0</v>
      </c>
      <c r="J3" s="53">
        <v>0</v>
      </c>
      <c r="K3" s="54">
        <v>0</v>
      </c>
    </row>
    <row r="4" spans="1:11">
      <c r="A4" s="72">
        <v>40543</v>
      </c>
      <c r="B4" s="57">
        <v>0</v>
      </c>
      <c r="C4" s="57">
        <v>0</v>
      </c>
      <c r="D4" s="57">
        <v>0</v>
      </c>
      <c r="E4" s="57">
        <v>0</v>
      </c>
      <c r="F4" s="57">
        <v>0</v>
      </c>
      <c r="G4" s="57">
        <v>0</v>
      </c>
      <c r="H4" s="57">
        <v>0</v>
      </c>
      <c r="I4" s="57">
        <v>0</v>
      </c>
      <c r="J4" s="57">
        <v>0</v>
      </c>
      <c r="K4" s="58">
        <v>0</v>
      </c>
    </row>
    <row r="5" spans="1:11">
      <c r="A5" s="44">
        <v>40633</v>
      </c>
      <c r="B5" s="53">
        <v>0</v>
      </c>
      <c r="C5" s="53">
        <v>0</v>
      </c>
      <c r="D5" s="53">
        <v>0</v>
      </c>
      <c r="E5" s="53">
        <v>0</v>
      </c>
      <c r="F5" s="53">
        <v>0</v>
      </c>
      <c r="G5" s="53">
        <v>0</v>
      </c>
      <c r="H5" s="53">
        <v>0</v>
      </c>
      <c r="I5" s="53">
        <v>0</v>
      </c>
      <c r="J5" s="53">
        <v>0</v>
      </c>
      <c r="K5" s="54">
        <v>0</v>
      </c>
    </row>
    <row r="6" spans="1:11">
      <c r="A6" s="72">
        <v>40724</v>
      </c>
      <c r="B6" s="57">
        <v>0</v>
      </c>
      <c r="C6" s="57">
        <v>0</v>
      </c>
      <c r="D6" s="57">
        <v>0</v>
      </c>
      <c r="E6" s="57">
        <v>5146.46</v>
      </c>
      <c r="F6" s="57">
        <v>0</v>
      </c>
      <c r="G6" s="57">
        <v>0</v>
      </c>
      <c r="H6" s="57">
        <v>0</v>
      </c>
      <c r="I6" s="122">
        <v>0</v>
      </c>
      <c r="J6" s="122">
        <v>0</v>
      </c>
      <c r="K6" s="123">
        <v>5146.46</v>
      </c>
    </row>
    <row r="7" spans="1:11">
      <c r="A7" s="44">
        <v>40816</v>
      </c>
      <c r="B7" s="53">
        <v>610526.91999999981</v>
      </c>
      <c r="C7" s="53">
        <v>0</v>
      </c>
      <c r="D7" s="53">
        <v>0</v>
      </c>
      <c r="E7" s="53">
        <v>109111.67999999999</v>
      </c>
      <c r="F7" s="53">
        <v>0</v>
      </c>
      <c r="G7" s="53">
        <v>354</v>
      </c>
      <c r="H7" s="53">
        <v>0</v>
      </c>
      <c r="I7" s="73">
        <v>0</v>
      </c>
      <c r="J7" s="73">
        <v>0</v>
      </c>
      <c r="K7" s="74">
        <v>719992.59999999986</v>
      </c>
    </row>
    <row r="8" spans="1:11">
      <c r="A8" s="72">
        <v>40908</v>
      </c>
      <c r="B8" s="57">
        <v>1549401.0999999999</v>
      </c>
      <c r="C8" s="57">
        <v>0</v>
      </c>
      <c r="D8" s="57">
        <v>30337.75</v>
      </c>
      <c r="E8" s="57">
        <v>19511.010000000002</v>
      </c>
      <c r="F8" s="57">
        <v>0</v>
      </c>
      <c r="G8" s="57">
        <v>93501.75</v>
      </c>
      <c r="H8" s="57">
        <v>0</v>
      </c>
      <c r="I8" s="122">
        <v>27563.16</v>
      </c>
      <c r="J8" s="122">
        <v>0</v>
      </c>
      <c r="K8" s="123">
        <v>1720314.7699999998</v>
      </c>
    </row>
    <row r="9" spans="1:11">
      <c r="A9" s="44">
        <v>40999</v>
      </c>
      <c r="B9" s="53">
        <v>4667772.5600000005</v>
      </c>
      <c r="C9" s="53">
        <v>0</v>
      </c>
      <c r="D9" s="53">
        <v>0</v>
      </c>
      <c r="E9" s="53">
        <v>153062.35999999999</v>
      </c>
      <c r="F9" s="53">
        <v>0</v>
      </c>
      <c r="G9" s="53">
        <v>53466.5</v>
      </c>
      <c r="H9" s="53">
        <v>0</v>
      </c>
      <c r="I9" s="73">
        <v>58303.18</v>
      </c>
      <c r="J9" s="73">
        <v>0</v>
      </c>
      <c r="K9" s="74">
        <v>4932604.6000000006</v>
      </c>
    </row>
    <row r="10" spans="1:11">
      <c r="A10" s="72">
        <v>41090</v>
      </c>
      <c r="B10" s="57">
        <v>8531448.410000002</v>
      </c>
      <c r="C10" s="57">
        <v>0</v>
      </c>
      <c r="D10" s="57">
        <v>0</v>
      </c>
      <c r="E10" s="57">
        <v>333757</v>
      </c>
      <c r="F10" s="57">
        <v>0</v>
      </c>
      <c r="G10" s="57">
        <v>6037.08</v>
      </c>
      <c r="H10" s="57">
        <v>0</v>
      </c>
      <c r="I10" s="122">
        <v>5354.34</v>
      </c>
      <c r="J10" s="122">
        <v>0</v>
      </c>
      <c r="K10" s="123">
        <v>8876596.8300000019</v>
      </c>
    </row>
    <row r="11" spans="1:11">
      <c r="A11" s="44">
        <v>41182</v>
      </c>
      <c r="B11" s="53">
        <v>5378707.5200000014</v>
      </c>
      <c r="C11" s="53">
        <v>0</v>
      </c>
      <c r="D11" s="53">
        <v>0</v>
      </c>
      <c r="E11" s="53">
        <v>694047.05999999994</v>
      </c>
      <c r="F11" s="53">
        <v>0</v>
      </c>
      <c r="G11" s="53">
        <v>1749</v>
      </c>
      <c r="H11" s="53">
        <v>0</v>
      </c>
      <c r="I11" s="73">
        <v>139293.82</v>
      </c>
      <c r="J11" s="73">
        <v>0</v>
      </c>
      <c r="K11" s="74">
        <v>6213797.4000000013</v>
      </c>
    </row>
    <row r="12" spans="1:11">
      <c r="A12" s="72">
        <v>41274</v>
      </c>
      <c r="B12" s="57">
        <v>3367029</v>
      </c>
      <c r="C12" s="57">
        <v>0</v>
      </c>
      <c r="D12" s="57">
        <v>20250</v>
      </c>
      <c r="E12" s="57">
        <v>1426050.8699999999</v>
      </c>
      <c r="F12" s="57">
        <v>0</v>
      </c>
      <c r="G12" s="57">
        <v>50713.380000000005</v>
      </c>
      <c r="H12" s="57">
        <v>0</v>
      </c>
      <c r="I12" s="122">
        <v>76188.039999999979</v>
      </c>
      <c r="J12" s="122">
        <v>0</v>
      </c>
      <c r="K12" s="123">
        <v>4940231.29</v>
      </c>
    </row>
    <row r="13" spans="1:11">
      <c r="A13" s="44">
        <v>41364</v>
      </c>
      <c r="B13" s="53">
        <v>5201000.7199999988</v>
      </c>
      <c r="C13" s="53">
        <v>0</v>
      </c>
      <c r="D13" s="53">
        <v>37078.450000000004</v>
      </c>
      <c r="E13" s="53">
        <v>1485047.5699999998</v>
      </c>
      <c r="F13" s="53">
        <v>25.85</v>
      </c>
      <c r="G13" s="53">
        <v>51465</v>
      </c>
      <c r="H13" s="53">
        <v>0</v>
      </c>
      <c r="I13" s="73">
        <v>80606.030000000013</v>
      </c>
      <c r="J13" s="73">
        <v>0</v>
      </c>
      <c r="K13" s="74">
        <v>6855223.6199999982</v>
      </c>
    </row>
    <row r="14" spans="1:11">
      <c r="A14" s="72">
        <v>41455</v>
      </c>
      <c r="B14" s="57">
        <v>4978803.7600000026</v>
      </c>
      <c r="C14" s="57">
        <v>0</v>
      </c>
      <c r="D14" s="57">
        <v>7096.1</v>
      </c>
      <c r="E14" s="57">
        <v>1270868.9300000002</v>
      </c>
      <c r="F14" s="57">
        <v>4120.4900000000007</v>
      </c>
      <c r="G14" s="57">
        <v>13742.8</v>
      </c>
      <c r="H14" s="57">
        <v>0</v>
      </c>
      <c r="I14" s="122">
        <v>5466.8</v>
      </c>
      <c r="J14" s="122">
        <v>0</v>
      </c>
      <c r="K14" s="123">
        <v>6280098.8800000027</v>
      </c>
    </row>
    <row r="15" spans="1:11">
      <c r="A15" s="44">
        <v>41547</v>
      </c>
      <c r="B15" s="53">
        <v>5929365.6900000013</v>
      </c>
      <c r="C15" s="53">
        <v>0</v>
      </c>
      <c r="D15" s="53">
        <v>41145.320000000007</v>
      </c>
      <c r="E15" s="53">
        <v>1797726.16</v>
      </c>
      <c r="F15" s="53">
        <v>0</v>
      </c>
      <c r="G15" s="53">
        <v>7928.94</v>
      </c>
      <c r="H15" s="53">
        <v>0</v>
      </c>
      <c r="I15" s="73">
        <v>31623.469999999998</v>
      </c>
      <c r="J15" s="73">
        <v>0</v>
      </c>
      <c r="K15" s="74">
        <v>7807789.5800000019</v>
      </c>
    </row>
    <row r="16" spans="1:11">
      <c r="A16" s="72">
        <v>41639</v>
      </c>
      <c r="B16" s="57">
        <v>5262836.2000000011</v>
      </c>
      <c r="C16" s="57">
        <v>0</v>
      </c>
      <c r="D16" s="57">
        <v>6927.2</v>
      </c>
      <c r="E16" s="57">
        <v>1185248.94</v>
      </c>
      <c r="F16" s="57">
        <v>0</v>
      </c>
      <c r="G16" s="57">
        <v>3552.98</v>
      </c>
      <c r="H16" s="57">
        <v>0</v>
      </c>
      <c r="I16" s="122">
        <v>1977</v>
      </c>
      <c r="J16" s="122">
        <v>0</v>
      </c>
      <c r="K16" s="123">
        <v>6460542.3200000022</v>
      </c>
    </row>
    <row r="17" spans="1:11">
      <c r="A17" s="44">
        <v>41729</v>
      </c>
      <c r="B17" s="53">
        <v>4101330.78</v>
      </c>
      <c r="C17" s="53">
        <v>0</v>
      </c>
      <c r="D17" s="53">
        <v>180756.08</v>
      </c>
      <c r="E17" s="53">
        <v>552149.38</v>
      </c>
      <c r="F17" s="53">
        <v>0</v>
      </c>
      <c r="G17" s="53">
        <v>455159</v>
      </c>
      <c r="H17" s="53">
        <v>0</v>
      </c>
      <c r="I17" s="73">
        <v>2238.5</v>
      </c>
      <c r="J17" s="73">
        <v>275</v>
      </c>
      <c r="K17" s="74">
        <v>5291908.7399999993</v>
      </c>
    </row>
    <row r="18" spans="1:11">
      <c r="A18" s="72">
        <v>41820</v>
      </c>
      <c r="B18" s="57">
        <v>2246016.33</v>
      </c>
      <c r="C18" s="57">
        <v>0</v>
      </c>
      <c r="D18" s="57">
        <v>355414.89000000007</v>
      </c>
      <c r="E18" s="57">
        <v>497888.85</v>
      </c>
      <c r="F18" s="57">
        <v>0</v>
      </c>
      <c r="G18" s="57">
        <v>8316</v>
      </c>
      <c r="H18" s="57">
        <v>0</v>
      </c>
      <c r="I18" s="122">
        <v>2376.66</v>
      </c>
      <c r="J18" s="122">
        <v>0</v>
      </c>
      <c r="K18" s="123">
        <v>3110012.7300000004</v>
      </c>
    </row>
    <row r="19" spans="1:11">
      <c r="A19" s="44">
        <v>41912</v>
      </c>
      <c r="B19" s="53">
        <v>2433198.2700000005</v>
      </c>
      <c r="C19" s="53">
        <v>0</v>
      </c>
      <c r="D19" s="53">
        <v>153155</v>
      </c>
      <c r="E19" s="53">
        <v>938831.13000000012</v>
      </c>
      <c r="F19" s="53">
        <v>0</v>
      </c>
      <c r="G19" s="53">
        <v>33485.040000000001</v>
      </c>
      <c r="H19" s="53">
        <v>0</v>
      </c>
      <c r="I19" s="73">
        <v>6443.65</v>
      </c>
      <c r="J19" s="73">
        <v>0</v>
      </c>
      <c r="K19" s="74">
        <v>3565113.0900000003</v>
      </c>
    </row>
    <row r="20" spans="1:11">
      <c r="A20" s="72">
        <v>42004</v>
      </c>
      <c r="B20" s="57">
        <v>1972854.7900000003</v>
      </c>
      <c r="C20" s="57">
        <v>0</v>
      </c>
      <c r="D20" s="57">
        <v>418003.05</v>
      </c>
      <c r="E20" s="57">
        <v>502361.41000000003</v>
      </c>
      <c r="F20" s="57">
        <v>0</v>
      </c>
      <c r="G20" s="57">
        <v>8346.7999999999993</v>
      </c>
      <c r="H20" s="57">
        <v>0</v>
      </c>
      <c r="I20" s="122">
        <v>6943.9000000000005</v>
      </c>
      <c r="J20" s="122">
        <v>0</v>
      </c>
      <c r="K20" s="123">
        <v>2908509.95</v>
      </c>
    </row>
    <row r="21" spans="1:11">
      <c r="A21" s="44">
        <v>42094</v>
      </c>
      <c r="B21" s="53">
        <v>2135625.3000000003</v>
      </c>
      <c r="C21" s="53">
        <v>0</v>
      </c>
      <c r="D21" s="53">
        <v>106628.73000000003</v>
      </c>
      <c r="E21" s="53">
        <v>1286987.53</v>
      </c>
      <c r="F21" s="53">
        <v>0</v>
      </c>
      <c r="G21" s="53">
        <v>126247.20000000001</v>
      </c>
      <c r="H21" s="53">
        <v>0</v>
      </c>
      <c r="I21" s="73">
        <v>71115.45</v>
      </c>
      <c r="J21" s="73">
        <v>0</v>
      </c>
      <c r="K21" s="74">
        <v>3726604.2100000009</v>
      </c>
    </row>
    <row r="22" spans="1:11">
      <c r="A22" s="72">
        <v>42185</v>
      </c>
      <c r="B22" s="57">
        <v>2067322.4700000002</v>
      </c>
      <c r="C22" s="57">
        <v>0</v>
      </c>
      <c r="D22" s="57">
        <v>186345.87</v>
      </c>
      <c r="E22" s="57">
        <v>1239818.8700000001</v>
      </c>
      <c r="F22" s="57">
        <v>0</v>
      </c>
      <c r="G22" s="57">
        <v>192736.33000000002</v>
      </c>
      <c r="H22" s="57">
        <v>0</v>
      </c>
      <c r="I22" s="122">
        <v>212040.01</v>
      </c>
      <c r="J22" s="122">
        <v>0</v>
      </c>
      <c r="K22" s="123">
        <v>3898263.5500000007</v>
      </c>
    </row>
    <row r="23" spans="1:11">
      <c r="A23" s="44">
        <v>42277</v>
      </c>
      <c r="B23" s="53">
        <v>3739362.16</v>
      </c>
      <c r="C23" s="53">
        <v>0</v>
      </c>
      <c r="D23" s="53">
        <v>551197.97000000009</v>
      </c>
      <c r="E23" s="53">
        <v>2160397.7000000002</v>
      </c>
      <c r="F23" s="53">
        <v>0</v>
      </c>
      <c r="G23" s="53">
        <v>134760.20000000001</v>
      </c>
      <c r="H23" s="53">
        <v>0</v>
      </c>
      <c r="I23" s="73">
        <v>218466.59</v>
      </c>
      <c r="J23" s="73">
        <v>0</v>
      </c>
      <c r="K23" s="74">
        <v>6804184.6200000001</v>
      </c>
    </row>
    <row r="24" spans="1:11">
      <c r="A24" s="72">
        <v>42369</v>
      </c>
      <c r="B24" s="57">
        <v>3236416.4</v>
      </c>
      <c r="C24" s="57">
        <v>0</v>
      </c>
      <c r="D24" s="57">
        <v>627803.24999999988</v>
      </c>
      <c r="E24" s="57">
        <v>2369738.62</v>
      </c>
      <c r="F24" s="57">
        <v>0</v>
      </c>
      <c r="G24" s="57">
        <v>297825.57999999996</v>
      </c>
      <c r="H24" s="57">
        <v>0</v>
      </c>
      <c r="I24" s="122">
        <v>412845.41</v>
      </c>
      <c r="J24" s="122">
        <v>0</v>
      </c>
      <c r="K24" s="123">
        <v>6944629.2599999998</v>
      </c>
    </row>
    <row r="25" spans="1:11">
      <c r="A25" s="44">
        <v>42460</v>
      </c>
      <c r="B25" s="53">
        <v>2049758.8299999998</v>
      </c>
      <c r="C25" s="53">
        <v>0</v>
      </c>
      <c r="D25" s="53">
        <v>241901.18999999997</v>
      </c>
      <c r="E25" s="53">
        <v>1790813.23</v>
      </c>
      <c r="F25" s="53">
        <v>0</v>
      </c>
      <c r="G25" s="53">
        <v>26046.519999999997</v>
      </c>
      <c r="H25" s="53">
        <v>0</v>
      </c>
      <c r="I25" s="73">
        <v>168979.75999999998</v>
      </c>
      <c r="J25" s="73">
        <v>0</v>
      </c>
      <c r="K25" s="74">
        <v>4277499.53</v>
      </c>
    </row>
    <row r="26" spans="1:11">
      <c r="A26" s="72">
        <v>42551</v>
      </c>
      <c r="B26" s="57">
        <v>3348448.3</v>
      </c>
      <c r="C26" s="57">
        <v>0</v>
      </c>
      <c r="D26" s="57">
        <v>1105209.0299999998</v>
      </c>
      <c r="E26" s="57">
        <v>1547562.2799999998</v>
      </c>
      <c r="F26" s="57">
        <v>0</v>
      </c>
      <c r="G26" s="57">
        <v>26915.479999999981</v>
      </c>
      <c r="H26" s="57">
        <v>0</v>
      </c>
      <c r="I26" s="122">
        <v>72748.58</v>
      </c>
      <c r="J26" s="122">
        <v>0</v>
      </c>
      <c r="K26" s="123">
        <v>6100883.6699999999</v>
      </c>
    </row>
    <row r="27" spans="1:11">
      <c r="A27" s="44">
        <v>42643</v>
      </c>
      <c r="B27" s="53">
        <v>6273309.8599999994</v>
      </c>
      <c r="C27" s="53">
        <v>9806.4</v>
      </c>
      <c r="D27" s="53">
        <v>1543393.5</v>
      </c>
      <c r="E27" s="53">
        <v>2076233.4300000002</v>
      </c>
      <c r="F27" s="53">
        <v>30.24</v>
      </c>
      <c r="G27" s="53">
        <v>312451.74</v>
      </c>
      <c r="H27" s="53">
        <v>0</v>
      </c>
      <c r="I27" s="73">
        <v>147982.79999999999</v>
      </c>
      <c r="J27" s="73">
        <v>0</v>
      </c>
      <c r="K27" s="74">
        <v>10363207.970000001</v>
      </c>
    </row>
    <row r="28" spans="1:11">
      <c r="A28" s="72">
        <v>42735</v>
      </c>
      <c r="B28" s="57">
        <v>5045046.3100000005</v>
      </c>
      <c r="C28" s="57">
        <v>486.24</v>
      </c>
      <c r="D28" s="57">
        <v>940468.23000000021</v>
      </c>
      <c r="E28" s="57">
        <v>1898896.4</v>
      </c>
      <c r="F28" s="57">
        <v>1998</v>
      </c>
      <c r="G28" s="57">
        <v>437254.75</v>
      </c>
      <c r="H28" s="57">
        <v>0</v>
      </c>
      <c r="I28" s="122">
        <v>126108.73999999999</v>
      </c>
      <c r="J28" s="122">
        <v>12681.6</v>
      </c>
      <c r="K28" s="123">
        <v>8462940.2700000014</v>
      </c>
    </row>
    <row r="29" spans="1:11">
      <c r="A29" s="44">
        <v>42825</v>
      </c>
      <c r="B29" s="53">
        <v>7884635.4999999991</v>
      </c>
      <c r="C29" s="53">
        <v>5743.96</v>
      </c>
      <c r="D29" s="53">
        <v>1276118.9100000001</v>
      </c>
      <c r="E29" s="53">
        <v>2243358</v>
      </c>
      <c r="F29" s="53">
        <v>353782.84</v>
      </c>
      <c r="G29" s="53">
        <v>55369.89</v>
      </c>
      <c r="H29" s="53">
        <v>0</v>
      </c>
      <c r="I29" s="73">
        <v>12877.82</v>
      </c>
      <c r="J29" s="73">
        <v>782.40000000000009</v>
      </c>
      <c r="K29" s="74">
        <v>11832669.32</v>
      </c>
    </row>
    <row r="30" spans="1:11">
      <c r="A30" s="72">
        <v>42916</v>
      </c>
      <c r="B30" s="57">
        <v>7467385.5299999984</v>
      </c>
      <c r="C30" s="57">
        <v>67506.959999999992</v>
      </c>
      <c r="D30" s="57">
        <v>808923.18999999971</v>
      </c>
      <c r="E30" s="57">
        <v>2416669.88</v>
      </c>
      <c r="F30" s="57">
        <v>0</v>
      </c>
      <c r="G30" s="57">
        <v>73735.78</v>
      </c>
      <c r="H30" s="57">
        <v>0</v>
      </c>
      <c r="I30" s="122">
        <v>72955.3</v>
      </c>
      <c r="J30" s="122">
        <v>0</v>
      </c>
      <c r="K30" s="123">
        <v>10907176.639999999</v>
      </c>
    </row>
    <row r="31" spans="1:11">
      <c r="A31" s="44">
        <v>43008</v>
      </c>
      <c r="B31" s="53">
        <v>6888913.950000002</v>
      </c>
      <c r="C31" s="53">
        <v>618265.41000000015</v>
      </c>
      <c r="D31" s="53">
        <v>3479514.569999998</v>
      </c>
      <c r="E31" s="53">
        <v>5149072.1800000025</v>
      </c>
      <c r="F31" s="53">
        <v>313493.23000000004</v>
      </c>
      <c r="G31" s="53">
        <v>140501.69999999998</v>
      </c>
      <c r="H31" s="53">
        <v>0</v>
      </c>
      <c r="I31" s="73">
        <v>151964.79999999999</v>
      </c>
      <c r="J31" s="73">
        <v>0</v>
      </c>
      <c r="K31" s="74">
        <v>16741725.840000004</v>
      </c>
    </row>
    <row r="32" spans="1:11">
      <c r="A32" s="72">
        <v>43100</v>
      </c>
      <c r="B32" s="57">
        <v>6414418.5399999982</v>
      </c>
      <c r="C32" s="57">
        <v>440022.62000000005</v>
      </c>
      <c r="D32" s="57">
        <v>5439983.9399999995</v>
      </c>
      <c r="E32" s="57">
        <v>2956853.7499999995</v>
      </c>
      <c r="F32" s="57">
        <v>24533.870000000003</v>
      </c>
      <c r="G32" s="57">
        <v>294753.53000000003</v>
      </c>
      <c r="H32" s="57">
        <v>3416.51</v>
      </c>
      <c r="I32" s="122">
        <v>111401.58</v>
      </c>
      <c r="J32" s="122">
        <v>1075.2</v>
      </c>
      <c r="K32" s="123">
        <v>15686459.539999995</v>
      </c>
    </row>
    <row r="33" spans="1:11">
      <c r="A33" s="44">
        <v>43190</v>
      </c>
      <c r="B33" s="53">
        <v>4165040.54</v>
      </c>
      <c r="C33" s="53">
        <v>432833.85999999987</v>
      </c>
      <c r="D33" s="53">
        <v>866487.7799999998</v>
      </c>
      <c r="E33" s="53">
        <v>1859435.96</v>
      </c>
      <c r="F33" s="53">
        <v>4561.2</v>
      </c>
      <c r="G33" s="53">
        <v>48535.369999999995</v>
      </c>
      <c r="H33" s="53">
        <v>10793.4</v>
      </c>
      <c r="I33" s="73">
        <v>7718.61</v>
      </c>
      <c r="J33" s="73">
        <v>3739999.9700000011</v>
      </c>
      <c r="K33" s="74">
        <v>11135406.690000001</v>
      </c>
    </row>
    <row r="34" spans="1:11">
      <c r="A34" s="72">
        <v>43281</v>
      </c>
      <c r="B34" s="57">
        <v>5639294.2400000002</v>
      </c>
      <c r="C34" s="57">
        <v>899719.9700000002</v>
      </c>
      <c r="D34" s="57">
        <v>2212888.8800000013</v>
      </c>
      <c r="E34" s="57">
        <v>3840099.5799999987</v>
      </c>
      <c r="F34" s="57">
        <v>188817.06999999989</v>
      </c>
      <c r="G34" s="57">
        <v>134596.47999999998</v>
      </c>
      <c r="H34" s="57">
        <v>1458</v>
      </c>
      <c r="I34" s="122">
        <v>53351.97</v>
      </c>
      <c r="J34" s="122">
        <v>0</v>
      </c>
      <c r="K34" s="123">
        <v>12970226.190000001</v>
      </c>
    </row>
    <row r="35" spans="1:11">
      <c r="A35" s="44">
        <v>43373</v>
      </c>
      <c r="B35" s="53">
        <v>4578426.7400000012</v>
      </c>
      <c r="C35" s="53">
        <v>816195.62</v>
      </c>
      <c r="D35" s="53">
        <v>1561439.9799999988</v>
      </c>
      <c r="E35" s="53">
        <v>3524163.5100000002</v>
      </c>
      <c r="F35" s="53">
        <v>299269.17</v>
      </c>
      <c r="G35" s="53">
        <v>80541.759999999995</v>
      </c>
      <c r="H35" s="53">
        <v>2054.2800000000002</v>
      </c>
      <c r="I35" s="73">
        <v>61961.120000000003</v>
      </c>
      <c r="J35" s="73">
        <v>0</v>
      </c>
      <c r="K35" s="74">
        <v>10924052.179999998</v>
      </c>
    </row>
    <row r="36" spans="1:11">
      <c r="A36" s="72">
        <v>43465</v>
      </c>
      <c r="B36" s="57">
        <v>3600265.2299999977</v>
      </c>
      <c r="C36" s="57">
        <v>1027199.7999999999</v>
      </c>
      <c r="D36" s="57">
        <v>2671827.5099999993</v>
      </c>
      <c r="E36" s="57">
        <v>4660293.3499999996</v>
      </c>
      <c r="F36" s="57">
        <v>155577.7399999999</v>
      </c>
      <c r="G36" s="57">
        <v>788592.7</v>
      </c>
      <c r="H36" s="57">
        <v>25633.530000000021</v>
      </c>
      <c r="I36" s="122">
        <v>14896.07</v>
      </c>
      <c r="J36" s="122">
        <v>0</v>
      </c>
      <c r="K36" s="123">
        <v>12944285.929999996</v>
      </c>
    </row>
    <row r="37" spans="1:11">
      <c r="A37" s="44">
        <v>43555</v>
      </c>
      <c r="B37" s="53">
        <v>3533741.2399999988</v>
      </c>
      <c r="C37" s="53">
        <v>651192.94000000006</v>
      </c>
      <c r="D37" s="53">
        <v>1484842.4000000001</v>
      </c>
      <c r="E37" s="53">
        <v>3250094.6200000052</v>
      </c>
      <c r="F37" s="53">
        <v>16229.28</v>
      </c>
      <c r="G37" s="53">
        <v>753091.99</v>
      </c>
      <c r="H37" s="53">
        <v>64635.06</v>
      </c>
      <c r="I37" s="73">
        <v>19869.27</v>
      </c>
      <c r="J37" s="73">
        <v>0</v>
      </c>
      <c r="K37" s="74">
        <v>9773696.8000000045</v>
      </c>
    </row>
    <row r="38" spans="1:11">
      <c r="A38" s="72">
        <v>43646</v>
      </c>
      <c r="B38" s="57">
        <v>4820883.0999999996</v>
      </c>
      <c r="C38" s="57">
        <v>2071904.92</v>
      </c>
      <c r="D38" s="57">
        <v>1691661.65</v>
      </c>
      <c r="E38" s="57">
        <v>3516674.8499999968</v>
      </c>
      <c r="F38" s="57">
        <v>3694833.7</v>
      </c>
      <c r="G38" s="57">
        <v>17005.66</v>
      </c>
      <c r="H38" s="57">
        <v>217280.69</v>
      </c>
      <c r="I38" s="122">
        <v>33527.07</v>
      </c>
      <c r="J38" s="122">
        <v>0</v>
      </c>
      <c r="K38" s="123">
        <v>16063771.639999995</v>
      </c>
    </row>
    <row r="39" spans="1:11">
      <c r="A39" s="44">
        <v>43738</v>
      </c>
      <c r="B39" s="53">
        <v>6123376.1599999992</v>
      </c>
      <c r="C39" s="53">
        <v>1837320.45</v>
      </c>
      <c r="D39" s="53">
        <v>1669069.78</v>
      </c>
      <c r="E39" s="53">
        <v>4554258.5200000042</v>
      </c>
      <c r="F39" s="53">
        <v>329905</v>
      </c>
      <c r="G39" s="53">
        <v>60389.229999999996</v>
      </c>
      <c r="H39" s="53">
        <v>28996.21000000001</v>
      </c>
      <c r="I39" s="73">
        <v>26728.11</v>
      </c>
      <c r="J39" s="73">
        <v>0</v>
      </c>
      <c r="K39" s="74">
        <v>14630043.460000005</v>
      </c>
    </row>
    <row r="40" spans="1:11">
      <c r="A40" s="72">
        <v>43830</v>
      </c>
      <c r="B40" s="57">
        <v>7942270.1400000034</v>
      </c>
      <c r="C40" s="57">
        <v>2214344.0099999998</v>
      </c>
      <c r="D40" s="57">
        <v>726112.27000000014</v>
      </c>
      <c r="E40" s="57">
        <v>4240745.4499999974</v>
      </c>
      <c r="F40" s="57">
        <v>199386.66999999998</v>
      </c>
      <c r="G40" s="57">
        <v>297343.40999999997</v>
      </c>
      <c r="H40" s="57">
        <v>22493</v>
      </c>
      <c r="I40" s="122">
        <v>75495.399999999994</v>
      </c>
      <c r="J40" s="122">
        <v>0</v>
      </c>
      <c r="K40" s="123">
        <v>15718190.35</v>
      </c>
    </row>
    <row r="41" spans="1:11">
      <c r="A41" s="44">
        <v>43921</v>
      </c>
      <c r="B41" s="53">
        <v>5169885.9500000011</v>
      </c>
      <c r="C41" s="53">
        <v>2848948.12</v>
      </c>
      <c r="D41" s="53">
        <v>747979.5500000004</v>
      </c>
      <c r="E41" s="53">
        <v>3758280.54</v>
      </c>
      <c r="F41" s="53">
        <v>361011.87999999989</v>
      </c>
      <c r="G41" s="53">
        <v>75813.98000000001</v>
      </c>
      <c r="H41" s="53">
        <v>22926.6</v>
      </c>
      <c r="I41" s="73">
        <v>63773.4</v>
      </c>
      <c r="J41" s="73">
        <v>0</v>
      </c>
      <c r="K41" s="74">
        <v>13048620.02</v>
      </c>
    </row>
    <row r="42" spans="1:11">
      <c r="A42" s="72">
        <v>44012</v>
      </c>
      <c r="B42" s="57">
        <v>7626216.9900000012</v>
      </c>
      <c r="C42" s="57">
        <v>1686772.55</v>
      </c>
      <c r="D42" s="57">
        <v>1021685.8000000006</v>
      </c>
      <c r="E42" s="57">
        <v>4888008.8099999987</v>
      </c>
      <c r="F42" s="57">
        <v>62423.75</v>
      </c>
      <c r="G42" s="57">
        <v>675441.81</v>
      </c>
      <c r="H42" s="57">
        <v>1725.55</v>
      </c>
      <c r="I42" s="122">
        <v>205906.15</v>
      </c>
      <c r="J42" s="122">
        <v>0</v>
      </c>
      <c r="K42" s="123">
        <v>16168181.410000002</v>
      </c>
    </row>
    <row r="43" spans="1:11">
      <c r="A43" s="44">
        <v>44104</v>
      </c>
      <c r="B43" s="53">
        <v>10863270.960000001</v>
      </c>
      <c r="C43" s="53">
        <v>4558123.3099999996</v>
      </c>
      <c r="D43" s="53">
        <v>2348701.9900000012</v>
      </c>
      <c r="E43" s="53">
        <v>6092690.1599999992</v>
      </c>
      <c r="F43" s="53">
        <v>146150.64000000001</v>
      </c>
      <c r="G43" s="53">
        <v>230127.89</v>
      </c>
      <c r="H43" s="53">
        <v>5410.8</v>
      </c>
      <c r="I43" s="73">
        <v>450222</v>
      </c>
      <c r="J43" s="73">
        <v>0</v>
      </c>
      <c r="K43" s="74">
        <v>24694697.750000004</v>
      </c>
    </row>
    <row r="44" spans="1:11">
      <c r="A44" s="72">
        <v>44196</v>
      </c>
      <c r="B44" s="57">
        <v>10755510.380000003</v>
      </c>
      <c r="C44" s="57">
        <v>2754304.35</v>
      </c>
      <c r="D44" s="57">
        <v>4641887.7099999981</v>
      </c>
      <c r="E44" s="57">
        <v>3822886.8399999989</v>
      </c>
      <c r="F44" s="57">
        <v>70566.149999999994</v>
      </c>
      <c r="G44" s="57">
        <v>405762.92</v>
      </c>
      <c r="H44" s="57">
        <v>26336.11</v>
      </c>
      <c r="I44" s="122">
        <v>393349.85</v>
      </c>
      <c r="J44" s="122">
        <v>0</v>
      </c>
      <c r="K44" s="123">
        <v>22870604.310000002</v>
      </c>
    </row>
    <row r="45" spans="1:11">
      <c r="A45" s="44">
        <v>44286</v>
      </c>
      <c r="B45" s="53">
        <v>7837059.370000002</v>
      </c>
      <c r="C45" s="53">
        <v>2881867.79</v>
      </c>
      <c r="D45" s="53">
        <v>1847075.9100000001</v>
      </c>
      <c r="E45" s="53">
        <v>4908073.5199999996</v>
      </c>
      <c r="F45" s="53">
        <v>162232.03000000003</v>
      </c>
      <c r="G45" s="53">
        <v>639357.81000000006</v>
      </c>
      <c r="H45" s="53">
        <v>252247.90000000002</v>
      </c>
      <c r="I45" s="73">
        <v>25189.66</v>
      </c>
      <c r="J45" s="73">
        <v>0</v>
      </c>
      <c r="K45" s="74">
        <v>18553103.990000002</v>
      </c>
    </row>
    <row r="46" spans="1:11">
      <c r="A46" s="72">
        <v>44377</v>
      </c>
      <c r="B46" s="57">
        <v>8261264.6700000018</v>
      </c>
      <c r="C46" s="57">
        <v>2794161.76</v>
      </c>
      <c r="D46" s="57">
        <v>4329036.8199999994</v>
      </c>
      <c r="E46" s="57">
        <v>2259882.09</v>
      </c>
      <c r="F46" s="57">
        <v>868440.44999999984</v>
      </c>
      <c r="G46" s="57">
        <v>57805.45</v>
      </c>
      <c r="H46" s="57">
        <v>168</v>
      </c>
      <c r="I46" s="122">
        <v>210401.53</v>
      </c>
      <c r="J46" s="122">
        <v>0</v>
      </c>
      <c r="K46" s="123">
        <v>18781160.77</v>
      </c>
    </row>
    <row r="47" spans="1:11">
      <c r="A47" s="44">
        <v>44440</v>
      </c>
      <c r="B47" s="53">
        <v>6767835.9200000009</v>
      </c>
      <c r="C47" s="53">
        <v>1009901.5099999999</v>
      </c>
      <c r="D47" s="53">
        <v>7453791.5200000042</v>
      </c>
      <c r="E47" s="53">
        <v>3596756.4699999993</v>
      </c>
      <c r="F47" s="53">
        <v>23810.059999999998</v>
      </c>
      <c r="G47" s="53">
        <v>175317.17999999991</v>
      </c>
      <c r="H47" s="53">
        <v>902.27999999999986</v>
      </c>
      <c r="I47" s="73">
        <v>358434.98</v>
      </c>
      <c r="J47" s="73">
        <v>0</v>
      </c>
      <c r="K47" s="74">
        <v>19386749.920000006</v>
      </c>
    </row>
    <row r="48" spans="1:11">
      <c r="A48" s="72">
        <v>44531</v>
      </c>
      <c r="B48" s="57">
        <v>5726861.5099999998</v>
      </c>
      <c r="C48" s="57">
        <v>1932815.1499999997</v>
      </c>
      <c r="D48" s="57">
        <v>6763330.9100000001</v>
      </c>
      <c r="E48" s="57">
        <v>3330676.6199999996</v>
      </c>
      <c r="F48" s="57">
        <v>1732588.6799999995</v>
      </c>
      <c r="G48" s="57">
        <v>49151.85</v>
      </c>
      <c r="H48" s="57">
        <v>2279.98</v>
      </c>
      <c r="I48" s="122">
        <v>560065.27</v>
      </c>
      <c r="J48" s="122">
        <v>0</v>
      </c>
      <c r="K48" s="123">
        <v>20097769.970000003</v>
      </c>
    </row>
    <row r="49" spans="1:11">
      <c r="A49" s="124" t="s">
        <v>125</v>
      </c>
      <c r="B49" s="125">
        <f>SUM(B3:B48)</f>
        <v>216192138.34</v>
      </c>
      <c r="C49" s="125">
        <f t="shared" ref="C49:K49" si="0">SUM(C3:C48)</f>
        <v>31559437.699999999</v>
      </c>
      <c r="D49" s="125">
        <f t="shared" si="0"/>
        <v>59595472.680000007</v>
      </c>
      <c r="E49" s="125">
        <f t="shared" si="0"/>
        <v>100210231.57000001</v>
      </c>
      <c r="F49" s="125">
        <f t="shared" si="0"/>
        <v>9013787.9899999984</v>
      </c>
      <c r="G49" s="125">
        <f t="shared" si="0"/>
        <v>7395292.46</v>
      </c>
      <c r="H49" s="125">
        <f t="shared" si="0"/>
        <v>688757.9</v>
      </c>
      <c r="I49" s="125">
        <f t="shared" si="0"/>
        <v>4784755.8499999996</v>
      </c>
      <c r="J49" s="125">
        <f t="shared" si="0"/>
        <v>3754814.1700000013</v>
      </c>
      <c r="K49" s="125">
        <f t="shared" si="0"/>
        <v>433194688.66000009</v>
      </c>
    </row>
    <row r="51" spans="1:11">
      <c r="B51" s="39"/>
      <c r="C51" s="39"/>
      <c r="D51" s="39"/>
      <c r="E51" s="39"/>
      <c r="F51" s="39"/>
      <c r="G51" s="39"/>
      <c r="H51" s="39"/>
      <c r="I51" s="39"/>
      <c r="J51" s="39"/>
      <c r="K51" s="39"/>
    </row>
    <row r="52" spans="1:11">
      <c r="B52" s="39"/>
      <c r="C52" s="39"/>
      <c r="D52" s="39"/>
      <c r="E52" s="39"/>
      <c r="F52" s="39"/>
      <c r="G52" s="39"/>
      <c r="H52" s="39"/>
      <c r="I52" s="39"/>
      <c r="J52" s="39"/>
      <c r="K52" s="39"/>
    </row>
    <row r="53" spans="1:11">
      <c r="A53" s="112" t="s">
        <v>138</v>
      </c>
    </row>
    <row r="54" spans="1:11">
      <c r="A54" s="227" t="s">
        <v>154</v>
      </c>
    </row>
    <row r="55" spans="1:11">
      <c r="A55" s="227" t="s">
        <v>262</v>
      </c>
    </row>
    <row r="56" spans="1:11">
      <c r="A56" s="227" t="s">
        <v>257</v>
      </c>
    </row>
    <row r="57" spans="1:11">
      <c r="A57" s="227"/>
    </row>
    <row r="58" spans="1:11">
      <c r="A58" s="239" t="s">
        <v>128</v>
      </c>
    </row>
  </sheetData>
  <mergeCells count="1">
    <mergeCell ref="A1:K1"/>
  </mergeCells>
  <phoneticPr fontId="33" type="noConversion"/>
  <hyperlinks>
    <hyperlink ref="A58" location="Index!A1" display="back to index" xr:uid="{CE5816AD-38E2-4253-9FE6-0332565300E9}"/>
  </hyperlinks>
  <pageMargins left="0.25" right="0.25" top="0.75" bottom="0.56999999999999995" header="0.3" footer="0.3"/>
  <pageSetup paperSize="9" scale="81" fitToHeight="0" orientation="landscape" horizontalDpi="300" verticalDpi="30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K63"/>
  <sheetViews>
    <sheetView workbookViewId="0">
      <pane xSplit="1" ySplit="2" topLeftCell="B30" activePane="bottomRight" state="frozen"/>
      <selection pane="topRight" activeCell="B1" sqref="B1"/>
      <selection pane="bottomLeft" activeCell="A3" sqref="A3"/>
      <selection pane="bottomRight" activeCell="J33" sqref="J33"/>
    </sheetView>
  </sheetViews>
  <sheetFormatPr defaultColWidth="15.08203125" defaultRowHeight="16.5"/>
  <cols>
    <col min="1" max="1" width="12.33203125" style="64" customWidth="1"/>
    <col min="2" max="4" width="12.33203125" style="12" customWidth="1"/>
    <col min="5" max="5" width="15.08203125" style="38"/>
    <col min="6" max="6" width="12.33203125" style="12" customWidth="1"/>
    <col min="7" max="7" width="13.5" style="12" customWidth="1"/>
    <col min="8" max="11" width="12.33203125" style="12" customWidth="1"/>
    <col min="12" max="16384" width="15.08203125" style="12"/>
  </cols>
  <sheetData>
    <row r="1" spans="1:11" s="70" customFormat="1" ht="18.75" customHeight="1">
      <c r="A1" s="371" t="s">
        <v>89</v>
      </c>
      <c r="B1" s="372"/>
      <c r="C1" s="372"/>
      <c r="D1" s="372"/>
      <c r="E1" s="372"/>
      <c r="F1" s="372"/>
      <c r="G1" s="372"/>
      <c r="H1" s="372"/>
      <c r="I1" s="372"/>
      <c r="J1" s="372"/>
      <c r="K1" s="373"/>
    </row>
    <row r="2" spans="1:11" s="230" customFormat="1" ht="90">
      <c r="A2" s="231" t="s">
        <v>242</v>
      </c>
      <c r="B2" s="231" t="s">
        <v>143</v>
      </c>
      <c r="C2" s="231" t="s">
        <v>144</v>
      </c>
      <c r="D2" s="231" t="s">
        <v>145</v>
      </c>
      <c r="E2" s="231" t="s">
        <v>146</v>
      </c>
      <c r="F2" s="231" t="s">
        <v>147</v>
      </c>
      <c r="G2" s="231" t="s">
        <v>148</v>
      </c>
      <c r="H2" s="231" t="s">
        <v>149</v>
      </c>
      <c r="I2" s="231" t="s">
        <v>150</v>
      </c>
      <c r="J2" s="231" t="s">
        <v>261</v>
      </c>
      <c r="K2" s="233" t="s">
        <v>246</v>
      </c>
    </row>
    <row r="3" spans="1:11">
      <c r="A3" s="44">
        <v>40451</v>
      </c>
      <c r="B3" s="113">
        <v>0</v>
      </c>
      <c r="C3" s="113">
        <v>0</v>
      </c>
      <c r="D3" s="113">
        <v>0</v>
      </c>
      <c r="E3" s="113">
        <v>0</v>
      </c>
      <c r="F3" s="113">
        <v>0</v>
      </c>
      <c r="G3" s="113">
        <v>0</v>
      </c>
      <c r="H3" s="113">
        <v>0</v>
      </c>
      <c r="I3" s="113">
        <v>0</v>
      </c>
      <c r="J3" s="113">
        <v>0</v>
      </c>
      <c r="K3" s="99">
        <v>0</v>
      </c>
    </row>
    <row r="4" spans="1:11">
      <c r="A4" s="72">
        <v>40543</v>
      </c>
      <c r="B4" s="114">
        <v>0</v>
      </c>
      <c r="C4" s="114">
        <v>0</v>
      </c>
      <c r="D4" s="114">
        <v>0</v>
      </c>
      <c r="E4" s="114">
        <v>0</v>
      </c>
      <c r="F4" s="114">
        <v>0</v>
      </c>
      <c r="G4" s="114">
        <v>0</v>
      </c>
      <c r="H4" s="114">
        <v>0</v>
      </c>
      <c r="I4" s="114">
        <v>0</v>
      </c>
      <c r="J4" s="114">
        <v>0</v>
      </c>
      <c r="K4" s="115">
        <v>0</v>
      </c>
    </row>
    <row r="5" spans="1:11">
      <c r="A5" s="44">
        <v>40633</v>
      </c>
      <c r="B5" s="113">
        <v>0</v>
      </c>
      <c r="C5" s="113">
        <v>0</v>
      </c>
      <c r="D5" s="113">
        <v>0</v>
      </c>
      <c r="E5" s="113">
        <v>0</v>
      </c>
      <c r="F5" s="113">
        <v>0</v>
      </c>
      <c r="G5" s="113">
        <v>0</v>
      </c>
      <c r="H5" s="113">
        <v>0</v>
      </c>
      <c r="I5" s="113">
        <v>0</v>
      </c>
      <c r="J5" s="113">
        <v>0</v>
      </c>
      <c r="K5" s="99">
        <v>0</v>
      </c>
    </row>
    <row r="6" spans="1:11">
      <c r="A6" s="72">
        <v>40724</v>
      </c>
      <c r="B6" s="114">
        <v>0</v>
      </c>
      <c r="C6" s="114">
        <v>0</v>
      </c>
      <c r="D6" s="114">
        <v>0</v>
      </c>
      <c r="E6" s="114">
        <v>5146.46</v>
      </c>
      <c r="F6" s="114">
        <v>0</v>
      </c>
      <c r="G6" s="114">
        <v>0</v>
      </c>
      <c r="H6" s="114">
        <v>0</v>
      </c>
      <c r="I6" s="114">
        <v>0</v>
      </c>
      <c r="J6" s="114">
        <v>0</v>
      </c>
      <c r="K6" s="115">
        <v>5146.46</v>
      </c>
    </row>
    <row r="7" spans="1:11" ht="13.75" customHeight="1">
      <c r="A7" s="44">
        <v>40816</v>
      </c>
      <c r="B7" s="113">
        <v>16959.081111111111</v>
      </c>
      <c r="C7" s="113">
        <v>0</v>
      </c>
      <c r="D7" s="113">
        <v>0</v>
      </c>
      <c r="E7" s="113">
        <v>12123.52</v>
      </c>
      <c r="F7" s="113">
        <v>0</v>
      </c>
      <c r="G7" s="113">
        <v>354</v>
      </c>
      <c r="H7" s="113">
        <v>0</v>
      </c>
      <c r="I7" s="113">
        <v>0</v>
      </c>
      <c r="J7" s="113">
        <v>0</v>
      </c>
      <c r="K7" s="99">
        <v>15652.01304347826</v>
      </c>
    </row>
    <row r="8" spans="1:11">
      <c r="A8" s="72">
        <v>40908</v>
      </c>
      <c r="B8" s="114">
        <v>10540.143537414961</v>
      </c>
      <c r="C8" s="114">
        <v>0</v>
      </c>
      <c r="D8" s="114">
        <v>15168.875</v>
      </c>
      <c r="E8" s="114">
        <v>3251.835</v>
      </c>
      <c r="F8" s="114">
        <v>0</v>
      </c>
      <c r="G8" s="114">
        <v>13357.392857142861</v>
      </c>
      <c r="H8" s="114">
        <v>0</v>
      </c>
      <c r="I8" s="114">
        <v>13781.58</v>
      </c>
      <c r="J8" s="114">
        <v>0</v>
      </c>
      <c r="K8" s="115">
        <v>10489.724207317069</v>
      </c>
    </row>
    <row r="9" spans="1:11">
      <c r="A9" s="44">
        <v>40999</v>
      </c>
      <c r="B9" s="113">
        <v>26672.986057142851</v>
      </c>
      <c r="C9" s="113">
        <v>0</v>
      </c>
      <c r="D9" s="113">
        <v>0</v>
      </c>
      <c r="E9" s="113">
        <v>25510.393333333341</v>
      </c>
      <c r="F9" s="113">
        <v>0</v>
      </c>
      <c r="G9" s="113">
        <v>13366.625</v>
      </c>
      <c r="H9" s="113">
        <v>0</v>
      </c>
      <c r="I9" s="113">
        <v>14575.795</v>
      </c>
      <c r="J9" s="113">
        <v>0</v>
      </c>
      <c r="K9" s="99">
        <v>26098.437037037042</v>
      </c>
    </row>
    <row r="10" spans="1:11">
      <c r="A10" s="72">
        <v>41090</v>
      </c>
      <c r="B10" s="114">
        <v>60506.726312056759</v>
      </c>
      <c r="C10" s="114">
        <v>0</v>
      </c>
      <c r="D10" s="114">
        <v>0</v>
      </c>
      <c r="E10" s="114">
        <v>22250.46666666666</v>
      </c>
      <c r="F10" s="114">
        <v>0</v>
      </c>
      <c r="G10" s="114">
        <v>6037.08</v>
      </c>
      <c r="H10" s="114">
        <v>0</v>
      </c>
      <c r="I10" s="114">
        <v>1784.78</v>
      </c>
      <c r="J10" s="114">
        <v>0</v>
      </c>
      <c r="K10" s="115">
        <v>55478.730187500048</v>
      </c>
    </row>
    <row r="11" spans="1:11">
      <c r="A11" s="44">
        <v>41182</v>
      </c>
      <c r="B11" s="113">
        <v>38146.861843971586</v>
      </c>
      <c r="C11" s="113">
        <v>0</v>
      </c>
      <c r="D11" s="113">
        <v>0</v>
      </c>
      <c r="E11" s="113">
        <v>25705.446666666659</v>
      </c>
      <c r="F11" s="113">
        <v>0</v>
      </c>
      <c r="G11" s="113">
        <v>1749</v>
      </c>
      <c r="H11" s="113">
        <v>0</v>
      </c>
      <c r="I11" s="113">
        <v>7738.5455555555554</v>
      </c>
      <c r="J11" s="113">
        <v>0</v>
      </c>
      <c r="K11" s="99">
        <v>33228.863101604249</v>
      </c>
    </row>
    <row r="12" spans="1:11">
      <c r="A12" s="72">
        <v>41274</v>
      </c>
      <c r="B12" s="114">
        <v>24940.955555555549</v>
      </c>
      <c r="C12" s="114">
        <v>0</v>
      </c>
      <c r="D12" s="114">
        <v>20250</v>
      </c>
      <c r="E12" s="114">
        <v>37527.654473684197</v>
      </c>
      <c r="F12" s="114">
        <v>0</v>
      </c>
      <c r="G12" s="114">
        <v>10142.675999999999</v>
      </c>
      <c r="H12" s="114">
        <v>0</v>
      </c>
      <c r="I12" s="114">
        <v>4232.6688888888884</v>
      </c>
      <c r="J12" s="114">
        <v>0</v>
      </c>
      <c r="K12" s="115">
        <v>25077.316192893391</v>
      </c>
    </row>
    <row r="13" spans="1:11">
      <c r="A13" s="44">
        <v>41364</v>
      </c>
      <c r="B13" s="113">
        <v>23013.27752212387</v>
      </c>
      <c r="C13" s="113">
        <v>0</v>
      </c>
      <c r="D13" s="113">
        <v>7415.69</v>
      </c>
      <c r="E13" s="113">
        <v>28558.607115384621</v>
      </c>
      <c r="F13" s="113">
        <v>25.85</v>
      </c>
      <c r="G13" s="113">
        <v>25732.5</v>
      </c>
      <c r="H13" s="113">
        <v>0</v>
      </c>
      <c r="I13" s="113">
        <v>6717.1691666666666</v>
      </c>
      <c r="J13" s="113">
        <v>0</v>
      </c>
      <c r="K13" s="99">
        <v>23004.1061073825</v>
      </c>
    </row>
    <row r="14" spans="1:11">
      <c r="A14" s="72">
        <v>41455</v>
      </c>
      <c r="B14" s="114">
        <v>35562.883999999998</v>
      </c>
      <c r="C14" s="114">
        <v>0</v>
      </c>
      <c r="D14" s="114">
        <v>3548.05</v>
      </c>
      <c r="E14" s="114">
        <v>30258.784047619061</v>
      </c>
      <c r="F14" s="114">
        <v>4120.4900000000007</v>
      </c>
      <c r="G14" s="114">
        <v>3435.7</v>
      </c>
      <c r="H14" s="114">
        <v>0</v>
      </c>
      <c r="I14" s="114">
        <v>911.13333333333321</v>
      </c>
      <c r="J14" s="114">
        <v>0</v>
      </c>
      <c r="K14" s="115">
        <v>32205.635282051269</v>
      </c>
    </row>
    <row r="15" spans="1:11">
      <c r="A15" s="44">
        <v>41547</v>
      </c>
      <c r="B15" s="113">
        <v>27198.925183486241</v>
      </c>
      <c r="C15" s="113">
        <v>0</v>
      </c>
      <c r="D15" s="113">
        <v>13715.10666666667</v>
      </c>
      <c r="E15" s="113">
        <v>35249.532549019619</v>
      </c>
      <c r="F15" s="113">
        <v>0</v>
      </c>
      <c r="G15" s="113">
        <v>1585.788</v>
      </c>
      <c r="H15" s="113">
        <v>0</v>
      </c>
      <c r="I15" s="113">
        <v>6324.6940000000004</v>
      </c>
      <c r="J15" s="113">
        <v>0</v>
      </c>
      <c r="K15" s="99">
        <v>27687.19709219857</v>
      </c>
    </row>
    <row r="16" spans="1:11">
      <c r="A16" s="72">
        <v>41639</v>
      </c>
      <c r="B16" s="114">
        <v>30957.860000000019</v>
      </c>
      <c r="C16" s="114">
        <v>0</v>
      </c>
      <c r="D16" s="114">
        <v>3463.6</v>
      </c>
      <c r="E16" s="114">
        <v>25766.281304347831</v>
      </c>
      <c r="F16" s="114">
        <v>0</v>
      </c>
      <c r="G16" s="114">
        <v>1184.3266666666671</v>
      </c>
      <c r="H16" s="114">
        <v>0</v>
      </c>
      <c r="I16" s="114">
        <v>1977</v>
      </c>
      <c r="J16" s="114">
        <v>0</v>
      </c>
      <c r="K16" s="115">
        <v>29101.541981982002</v>
      </c>
    </row>
    <row r="17" spans="1:11">
      <c r="A17" s="44">
        <v>41729</v>
      </c>
      <c r="B17" s="113">
        <v>19255.07408450704</v>
      </c>
      <c r="C17" s="113">
        <v>0</v>
      </c>
      <c r="D17" s="113">
        <v>20084.0088888889</v>
      </c>
      <c r="E17" s="113">
        <v>13803.7345</v>
      </c>
      <c r="F17" s="113">
        <v>0</v>
      </c>
      <c r="G17" s="113">
        <v>65022.714285714283</v>
      </c>
      <c r="H17" s="113">
        <v>0</v>
      </c>
      <c r="I17" s="113">
        <v>2238.5</v>
      </c>
      <c r="J17" s="113">
        <v>275</v>
      </c>
      <c r="K17" s="99">
        <v>19527.338523985229</v>
      </c>
    </row>
    <row r="18" spans="1:11">
      <c r="A18" s="72">
        <v>41820</v>
      </c>
      <c r="B18" s="114">
        <v>20605.654403669709</v>
      </c>
      <c r="C18" s="114">
        <v>0</v>
      </c>
      <c r="D18" s="114">
        <v>32310.44454545452</v>
      </c>
      <c r="E18" s="114">
        <v>10372.684375000001</v>
      </c>
      <c r="F18" s="114">
        <v>0</v>
      </c>
      <c r="G18" s="114">
        <v>1663.2</v>
      </c>
      <c r="H18" s="114">
        <v>0</v>
      </c>
      <c r="I18" s="114">
        <v>1188.33</v>
      </c>
      <c r="J18" s="114">
        <v>0</v>
      </c>
      <c r="K18" s="115">
        <v>17771.501314285699</v>
      </c>
    </row>
    <row r="19" spans="1:11">
      <c r="A19" s="44">
        <v>41912</v>
      </c>
      <c r="B19" s="113">
        <v>16552.369183673462</v>
      </c>
      <c r="C19" s="113">
        <v>0</v>
      </c>
      <c r="D19" s="113">
        <v>11781.153846153849</v>
      </c>
      <c r="E19" s="113">
        <v>19558.981875000001</v>
      </c>
      <c r="F19" s="113">
        <v>0</v>
      </c>
      <c r="G19" s="113">
        <v>6697.0079999999989</v>
      </c>
      <c r="H19" s="113">
        <v>0</v>
      </c>
      <c r="I19" s="113">
        <v>2147.8833333333332</v>
      </c>
      <c r="J19" s="113">
        <v>0</v>
      </c>
      <c r="K19" s="99">
        <v>16505.15319444444</v>
      </c>
    </row>
    <row r="20" spans="1:11">
      <c r="A20" s="72">
        <v>42004</v>
      </c>
      <c r="B20" s="114">
        <v>15059.960229007629</v>
      </c>
      <c r="C20" s="114">
        <v>0</v>
      </c>
      <c r="D20" s="114">
        <v>52250.381249999999</v>
      </c>
      <c r="E20" s="114">
        <v>9478.517169811319</v>
      </c>
      <c r="F20" s="114">
        <v>0</v>
      </c>
      <c r="G20" s="114">
        <v>2782.266666666666</v>
      </c>
      <c r="H20" s="114">
        <v>0</v>
      </c>
      <c r="I20" s="114">
        <v>1157.3166666666671</v>
      </c>
      <c r="J20" s="114">
        <v>0</v>
      </c>
      <c r="K20" s="115">
        <v>14470.19875621891</v>
      </c>
    </row>
    <row r="21" spans="1:11">
      <c r="A21" s="44">
        <v>42094</v>
      </c>
      <c r="B21" s="113">
        <v>18253.207692307689</v>
      </c>
      <c r="C21" s="113">
        <v>0</v>
      </c>
      <c r="D21" s="113">
        <v>7108.5820000000012</v>
      </c>
      <c r="E21" s="113">
        <v>21813.347966101701</v>
      </c>
      <c r="F21" s="113">
        <v>0</v>
      </c>
      <c r="G21" s="113">
        <v>14027.466666666671</v>
      </c>
      <c r="H21" s="113">
        <v>0</v>
      </c>
      <c r="I21" s="113">
        <v>3386.4499999999989</v>
      </c>
      <c r="J21" s="113">
        <v>0</v>
      </c>
      <c r="K21" s="99">
        <v>16862.462488687779</v>
      </c>
    </row>
    <row r="22" spans="1:11">
      <c r="A22" s="72">
        <v>42185</v>
      </c>
      <c r="B22" s="114">
        <v>18458.236339285711</v>
      </c>
      <c r="C22" s="114">
        <v>0</v>
      </c>
      <c r="D22" s="114">
        <v>14334.297692307689</v>
      </c>
      <c r="E22" s="114">
        <v>19074.13646153847</v>
      </c>
      <c r="F22" s="114">
        <v>0</v>
      </c>
      <c r="G22" s="114">
        <v>27533.76142857143</v>
      </c>
      <c r="H22" s="114">
        <v>0</v>
      </c>
      <c r="I22" s="114">
        <v>6236.4708823529418</v>
      </c>
      <c r="J22" s="114">
        <v>0</v>
      </c>
      <c r="K22" s="115">
        <v>16875.599783549791</v>
      </c>
    </row>
    <row r="23" spans="1:11">
      <c r="A23" s="44">
        <v>42277</v>
      </c>
      <c r="B23" s="113">
        <v>32801.422456140353</v>
      </c>
      <c r="C23" s="113">
        <v>0</v>
      </c>
      <c r="D23" s="113">
        <v>27559.89850000001</v>
      </c>
      <c r="E23" s="113">
        <v>28426.285526315791</v>
      </c>
      <c r="F23" s="113">
        <v>0</v>
      </c>
      <c r="G23" s="113">
        <v>22460.03333333334</v>
      </c>
      <c r="H23" s="113">
        <v>0</v>
      </c>
      <c r="I23" s="113">
        <v>7047.3093548387114</v>
      </c>
      <c r="J23" s="113">
        <v>0</v>
      </c>
      <c r="K23" s="99">
        <v>27547.306153846141</v>
      </c>
    </row>
    <row r="24" spans="1:11">
      <c r="A24" s="72">
        <v>42369</v>
      </c>
      <c r="B24" s="114">
        <v>25685.844444444439</v>
      </c>
      <c r="C24" s="114">
        <v>0</v>
      </c>
      <c r="D24" s="114">
        <v>21648.387931034478</v>
      </c>
      <c r="E24" s="114">
        <v>29996.69139240506</v>
      </c>
      <c r="F24" s="114">
        <v>0</v>
      </c>
      <c r="G24" s="114">
        <v>42546.511428571423</v>
      </c>
      <c r="H24" s="114">
        <v>0</v>
      </c>
      <c r="I24" s="114">
        <v>13317.593870967739</v>
      </c>
      <c r="J24" s="114">
        <v>0</v>
      </c>
      <c r="K24" s="115">
        <v>25531.7252205882</v>
      </c>
    </row>
    <row r="25" spans="1:11">
      <c r="A25" s="44">
        <v>42460</v>
      </c>
      <c r="B25" s="113">
        <v>18979.24842592594</v>
      </c>
      <c r="C25" s="113">
        <v>0</v>
      </c>
      <c r="D25" s="113">
        <v>11519.104285714289</v>
      </c>
      <c r="E25" s="113">
        <v>25953.814927536219</v>
      </c>
      <c r="F25" s="113">
        <v>0</v>
      </c>
      <c r="G25" s="113">
        <v>4341.086666666667</v>
      </c>
      <c r="H25" s="113">
        <v>0</v>
      </c>
      <c r="I25" s="113">
        <v>15361.79636363636</v>
      </c>
      <c r="J25" s="113">
        <v>0</v>
      </c>
      <c r="K25" s="99">
        <v>19895.346651162759</v>
      </c>
    </row>
    <row r="26" spans="1:11">
      <c r="A26" s="72">
        <v>42551</v>
      </c>
      <c r="B26" s="114">
        <v>23580.621830985929</v>
      </c>
      <c r="C26" s="114">
        <v>0</v>
      </c>
      <c r="D26" s="114">
        <v>32506.147941176481</v>
      </c>
      <c r="E26" s="114">
        <v>26229.869152542389</v>
      </c>
      <c r="F26" s="114">
        <v>0</v>
      </c>
      <c r="G26" s="114">
        <v>8971.8266666666605</v>
      </c>
      <c r="H26" s="114">
        <v>0</v>
      </c>
      <c r="I26" s="114">
        <v>8083.1755555555537</v>
      </c>
      <c r="J26" s="114">
        <v>0</v>
      </c>
      <c r="K26" s="115">
        <v>24699.933886639661</v>
      </c>
    </row>
    <row r="27" spans="1:11">
      <c r="A27" s="44">
        <v>42643</v>
      </c>
      <c r="B27" s="113">
        <v>39454.778993710679</v>
      </c>
      <c r="C27" s="113">
        <v>3268.8</v>
      </c>
      <c r="D27" s="113">
        <v>35077.125</v>
      </c>
      <c r="E27" s="113">
        <v>27683.112400000009</v>
      </c>
      <c r="F27" s="113">
        <v>30.24</v>
      </c>
      <c r="G27" s="113">
        <v>52075.289999999994</v>
      </c>
      <c r="H27" s="113">
        <v>0</v>
      </c>
      <c r="I27" s="113">
        <v>8704.8705882352951</v>
      </c>
      <c r="J27" s="113">
        <v>0</v>
      </c>
      <c r="K27" s="99">
        <v>33977.731049180351</v>
      </c>
    </row>
    <row r="28" spans="1:11">
      <c r="A28" s="72">
        <v>42735</v>
      </c>
      <c r="B28" s="114">
        <v>23574.982757009351</v>
      </c>
      <c r="C28" s="114">
        <v>243.12</v>
      </c>
      <c r="D28" s="114">
        <v>26870.52085714287</v>
      </c>
      <c r="E28" s="114">
        <v>26012.27945205479</v>
      </c>
      <c r="F28" s="114">
        <v>1998</v>
      </c>
      <c r="G28" s="114">
        <v>48583.861111111109</v>
      </c>
      <c r="H28" s="114">
        <v>0</v>
      </c>
      <c r="I28" s="114">
        <v>10509.06166666667</v>
      </c>
      <c r="J28" s="114">
        <v>12681.6</v>
      </c>
      <c r="K28" s="115">
        <v>24388.876858789619</v>
      </c>
    </row>
    <row r="29" spans="1:11">
      <c r="A29" s="44">
        <v>42825</v>
      </c>
      <c r="B29" s="113">
        <v>36334.725806451643</v>
      </c>
      <c r="C29" s="113">
        <v>1435.99</v>
      </c>
      <c r="D29" s="113">
        <v>36460.540285714247</v>
      </c>
      <c r="E29" s="113">
        <v>32990.558823529427</v>
      </c>
      <c r="F29" s="113">
        <v>176891.42</v>
      </c>
      <c r="G29" s="113">
        <v>9228.3150000000005</v>
      </c>
      <c r="H29" s="113">
        <v>0</v>
      </c>
      <c r="I29" s="113">
        <v>1430.8688888888889</v>
      </c>
      <c r="J29" s="113">
        <v>782.40000000000009</v>
      </c>
      <c r="K29" s="99">
        <v>34598.448304093617</v>
      </c>
    </row>
    <row r="30" spans="1:11">
      <c r="A30" s="72">
        <v>42916</v>
      </c>
      <c r="B30" s="114">
        <v>39302.029105263136</v>
      </c>
      <c r="C30" s="114">
        <v>11251.16</v>
      </c>
      <c r="D30" s="114">
        <v>27893.903103448269</v>
      </c>
      <c r="E30" s="114">
        <v>36069.699701492536</v>
      </c>
      <c r="F30" s="114">
        <v>0</v>
      </c>
      <c r="G30" s="114">
        <v>7373.5780000000004</v>
      </c>
      <c r="H30" s="114">
        <v>0</v>
      </c>
      <c r="I30" s="114">
        <v>10422.185714285721</v>
      </c>
      <c r="J30" s="114">
        <v>0</v>
      </c>
      <c r="K30" s="115">
        <v>35298.306278317163</v>
      </c>
    </row>
    <row r="31" spans="1:11">
      <c r="A31" s="44">
        <v>43008</v>
      </c>
      <c r="B31" s="113">
        <v>36067.612303664922</v>
      </c>
      <c r="C31" s="113">
        <v>44161.815000000002</v>
      </c>
      <c r="D31" s="113">
        <v>75641.621086956424</v>
      </c>
      <c r="E31" s="113">
        <v>51490.721799999999</v>
      </c>
      <c r="F31" s="113">
        <v>78373.307499999995</v>
      </c>
      <c r="G31" s="113">
        <v>15611.3</v>
      </c>
      <c r="H31" s="113">
        <v>0</v>
      </c>
      <c r="I31" s="113">
        <v>18995.599999999999</v>
      </c>
      <c r="J31" s="113">
        <v>0</v>
      </c>
      <c r="K31" s="99">
        <v>45004.639354838757</v>
      </c>
    </row>
    <row r="32" spans="1:11">
      <c r="A32" s="72">
        <v>43100</v>
      </c>
      <c r="B32" s="114">
        <v>43049.788859060413</v>
      </c>
      <c r="C32" s="114">
        <v>29334.841333333341</v>
      </c>
      <c r="D32" s="114">
        <v>118260.52043478259</v>
      </c>
      <c r="E32" s="114">
        <v>38905.970394736847</v>
      </c>
      <c r="F32" s="114">
        <v>8177.9566666666688</v>
      </c>
      <c r="G32" s="114">
        <v>42107.647142857153</v>
      </c>
      <c r="H32" s="114">
        <v>3416.51</v>
      </c>
      <c r="I32" s="114">
        <v>10127.416363636359</v>
      </c>
      <c r="J32" s="114">
        <v>1075.2</v>
      </c>
      <c r="K32" s="115">
        <v>50765.241229773543</v>
      </c>
    </row>
    <row r="33" spans="1:11">
      <c r="A33" s="44">
        <v>43190</v>
      </c>
      <c r="B33" s="113">
        <v>38211.381100917431</v>
      </c>
      <c r="C33" s="113">
        <v>24046.325555555559</v>
      </c>
      <c r="D33" s="113">
        <v>27951.218709677411</v>
      </c>
      <c r="E33" s="113">
        <v>29514.856507936511</v>
      </c>
      <c r="F33" s="113">
        <v>2280.6</v>
      </c>
      <c r="G33" s="113">
        <v>24267.685000000001</v>
      </c>
      <c r="H33" s="113">
        <v>10793.4</v>
      </c>
      <c r="I33" s="113">
        <v>1543.722</v>
      </c>
      <c r="J33" s="113">
        <v>3739999.9700000011</v>
      </c>
      <c r="K33" s="99">
        <v>47997.44262931031</v>
      </c>
    </row>
    <row r="34" spans="1:11">
      <c r="A34" s="72">
        <v>43281</v>
      </c>
      <c r="B34" s="114">
        <v>46605.737520661169</v>
      </c>
      <c r="C34" s="114">
        <v>52924.704117647067</v>
      </c>
      <c r="D34" s="114">
        <v>61469.135555555593</v>
      </c>
      <c r="E34" s="114">
        <v>57314.919104477587</v>
      </c>
      <c r="F34" s="114">
        <v>94408.534999999945</v>
      </c>
      <c r="G34" s="114">
        <v>22432.74666666667</v>
      </c>
      <c r="H34" s="114">
        <v>1458</v>
      </c>
      <c r="I34" s="114">
        <v>8891.9950000000008</v>
      </c>
      <c r="J34" s="114">
        <v>0</v>
      </c>
      <c r="K34" s="115">
        <v>50664.946054687447</v>
      </c>
    </row>
    <row r="35" spans="1:11">
      <c r="A35" s="44">
        <v>43373</v>
      </c>
      <c r="B35" s="113">
        <v>33914.272148148171</v>
      </c>
      <c r="C35" s="113">
        <v>40809.781000000003</v>
      </c>
      <c r="D35" s="113">
        <v>40036.922564102533</v>
      </c>
      <c r="E35" s="113">
        <v>52599.455373134311</v>
      </c>
      <c r="F35" s="113">
        <v>149634.58499999999</v>
      </c>
      <c r="G35" s="113">
        <v>26847.25333333333</v>
      </c>
      <c r="H35" s="113">
        <v>1027.1400000000001</v>
      </c>
      <c r="I35" s="113">
        <v>7745.14</v>
      </c>
      <c r="J35" s="113">
        <v>0</v>
      </c>
      <c r="K35" s="99">
        <v>39579.899202898603</v>
      </c>
    </row>
    <row r="36" spans="1:11">
      <c r="A36" s="72">
        <v>43465</v>
      </c>
      <c r="B36" s="114">
        <v>25533.79595744679</v>
      </c>
      <c r="C36" s="114">
        <v>38044.437037037038</v>
      </c>
      <c r="D36" s="114">
        <v>56847.393829787223</v>
      </c>
      <c r="E36" s="114">
        <v>60523.290259740301</v>
      </c>
      <c r="F36" s="114">
        <v>51859.246666666637</v>
      </c>
      <c r="G36" s="114">
        <v>112656.1</v>
      </c>
      <c r="H36" s="114">
        <v>12816.76500000001</v>
      </c>
      <c r="I36" s="114">
        <v>7448.0349999999999</v>
      </c>
      <c r="J36" s="114">
        <v>0</v>
      </c>
      <c r="K36" s="115">
        <v>42301.588006535967</v>
      </c>
    </row>
    <row r="37" spans="1:11">
      <c r="A37" s="44">
        <v>43555</v>
      </c>
      <c r="B37" s="113">
        <v>33025.619065420593</v>
      </c>
      <c r="C37" s="113">
        <v>26047.7176</v>
      </c>
      <c r="D37" s="113">
        <v>38072.882051282089</v>
      </c>
      <c r="E37" s="113">
        <v>41667.879743589801</v>
      </c>
      <c r="F37" s="113">
        <v>5409.7600000000011</v>
      </c>
      <c r="G37" s="113">
        <v>83676.887777777782</v>
      </c>
      <c r="H37" s="113">
        <v>32317.53</v>
      </c>
      <c r="I37" s="113">
        <v>6623.0900000000011</v>
      </c>
      <c r="J37" s="113">
        <v>0</v>
      </c>
      <c r="K37" s="99">
        <v>36743.221052631627</v>
      </c>
    </row>
    <row r="38" spans="1:11">
      <c r="A38" s="72">
        <v>43646</v>
      </c>
      <c r="B38" s="114">
        <v>35188.927737226302</v>
      </c>
      <c r="C38" s="114">
        <v>57552.914444444446</v>
      </c>
      <c r="D38" s="114">
        <v>42291.541250000002</v>
      </c>
      <c r="E38" s="114">
        <v>44514.871518987282</v>
      </c>
      <c r="F38" s="114">
        <v>615805.61666666658</v>
      </c>
      <c r="G38" s="114">
        <v>1700.566</v>
      </c>
      <c r="H38" s="114">
        <v>72426.896666666667</v>
      </c>
      <c r="I38" s="114">
        <v>11175.69</v>
      </c>
      <c r="J38" s="114">
        <v>0</v>
      </c>
      <c r="K38" s="115">
        <v>51158.508407643407</v>
      </c>
    </row>
    <row r="39" spans="1:11">
      <c r="A39" s="44">
        <v>43738</v>
      </c>
      <c r="B39" s="113">
        <v>35395.237919075167</v>
      </c>
      <c r="C39" s="113">
        <v>39941.748913043477</v>
      </c>
      <c r="D39" s="113">
        <v>35512.122978723397</v>
      </c>
      <c r="E39" s="113">
        <v>50602.872444444482</v>
      </c>
      <c r="F39" s="113">
        <v>82476.25</v>
      </c>
      <c r="G39" s="113">
        <v>5489.93</v>
      </c>
      <c r="H39" s="113">
        <v>7249.0525000000016</v>
      </c>
      <c r="I39" s="113">
        <v>3341.0137500000001</v>
      </c>
      <c r="J39" s="113">
        <v>0</v>
      </c>
      <c r="K39" s="99">
        <v>38198.546892950479</v>
      </c>
    </row>
    <row r="40" spans="1:11">
      <c r="A40" s="72">
        <v>43830</v>
      </c>
      <c r="B40" s="114">
        <v>44871.582711864437</v>
      </c>
      <c r="C40" s="114">
        <v>36300.721475409853</v>
      </c>
      <c r="D40" s="114">
        <v>18152.80675</v>
      </c>
      <c r="E40" s="114">
        <v>44174.431770833333</v>
      </c>
      <c r="F40" s="114">
        <v>66462.223333333342</v>
      </c>
      <c r="G40" s="114">
        <v>33038.156666666669</v>
      </c>
      <c r="H40" s="114">
        <v>22493</v>
      </c>
      <c r="I40" s="114">
        <v>5807.3384615384612</v>
      </c>
      <c r="J40" s="114">
        <v>0</v>
      </c>
      <c r="K40" s="115">
        <v>39295.475875000033</v>
      </c>
    </row>
    <row r="41" spans="1:11">
      <c r="A41" s="44">
        <v>43921</v>
      </c>
      <c r="B41" s="113">
        <v>28250.742896174881</v>
      </c>
      <c r="C41" s="113">
        <v>44514.81437499998</v>
      </c>
      <c r="D41" s="113">
        <v>18699.48875</v>
      </c>
      <c r="E41" s="113">
        <v>41758.672666666673</v>
      </c>
      <c r="F41" s="113">
        <v>90252.97</v>
      </c>
      <c r="G41" s="113">
        <v>15162.796</v>
      </c>
      <c r="H41" s="113">
        <v>22926.6</v>
      </c>
      <c r="I41" s="113">
        <v>4555.2428571428582</v>
      </c>
      <c r="J41" s="113">
        <v>0</v>
      </c>
      <c r="K41" s="99">
        <v>32540.199551122139</v>
      </c>
    </row>
    <row r="42" spans="1:11">
      <c r="A42" s="72">
        <v>44012</v>
      </c>
      <c r="B42" s="114">
        <v>32451.987191489359</v>
      </c>
      <c r="C42" s="114">
        <v>25175.709701492549</v>
      </c>
      <c r="D42" s="114">
        <v>25542.145000000019</v>
      </c>
      <c r="E42" s="114">
        <v>57505.985999999997</v>
      </c>
      <c r="F42" s="114">
        <v>12484.75</v>
      </c>
      <c r="G42" s="114">
        <v>56286.817500000012</v>
      </c>
      <c r="H42" s="114">
        <v>1725.55</v>
      </c>
      <c r="I42" s="114">
        <v>17158.84583333334</v>
      </c>
      <c r="J42" s="114">
        <v>0</v>
      </c>
      <c r="K42" s="115">
        <v>35378.952757111598</v>
      </c>
    </row>
    <row r="43" spans="1:11">
      <c r="A43" s="44">
        <v>44104</v>
      </c>
      <c r="B43" s="117">
        <v>48496.745357142907</v>
      </c>
      <c r="C43" s="117">
        <v>64198.919859154921</v>
      </c>
      <c r="D43" s="117">
        <v>42703.672545454567</v>
      </c>
      <c r="E43" s="117">
        <v>62811.23876288662</v>
      </c>
      <c r="F43" s="117">
        <v>20878.662857142848</v>
      </c>
      <c r="G43" s="117">
        <v>15341.85933333333</v>
      </c>
      <c r="H43" s="117">
        <v>2705.4</v>
      </c>
      <c r="I43" s="117">
        <v>32158.71428571429</v>
      </c>
      <c r="J43" s="117">
        <v>0</v>
      </c>
      <c r="K43" s="118">
        <v>50916.902577319634</v>
      </c>
    </row>
    <row r="44" spans="1:11">
      <c r="A44" s="72">
        <v>44196</v>
      </c>
      <c r="B44" s="119">
        <v>46967.294235807873</v>
      </c>
      <c r="C44" s="119">
        <v>32789.337500000001</v>
      </c>
      <c r="D44" s="119">
        <v>65378.700140845052</v>
      </c>
      <c r="E44" s="119">
        <v>36758.527307692297</v>
      </c>
      <c r="F44" s="119">
        <v>11761.025</v>
      </c>
      <c r="G44" s="119">
        <v>31212.532307692309</v>
      </c>
      <c r="H44" s="119">
        <v>13168.055</v>
      </c>
      <c r="I44" s="119">
        <v>21852.76944444445</v>
      </c>
      <c r="J44" s="119">
        <v>0</v>
      </c>
      <c r="K44" s="81">
        <v>43397.73113851995</v>
      </c>
    </row>
    <row r="45" spans="1:11">
      <c r="A45" s="44">
        <v>44286</v>
      </c>
      <c r="B45" s="117">
        <v>36793.705962441323</v>
      </c>
      <c r="C45" s="117">
        <v>47243.734262295067</v>
      </c>
      <c r="D45" s="117">
        <v>32983.49839285716</v>
      </c>
      <c r="E45" s="117">
        <v>57742.041411764709</v>
      </c>
      <c r="F45" s="117">
        <v>23176.004285714291</v>
      </c>
      <c r="G45" s="117">
        <v>79919.726249999992</v>
      </c>
      <c r="H45" s="117">
        <v>252247.89999999991</v>
      </c>
      <c r="I45" s="117">
        <v>4198.2766666666666</v>
      </c>
      <c r="J45" s="117">
        <v>0</v>
      </c>
      <c r="K45" s="118">
        <v>42455.615537757563</v>
      </c>
    </row>
    <row r="46" spans="1:11">
      <c r="A46" s="72">
        <v>44377</v>
      </c>
      <c r="B46" s="119">
        <v>45895.914833333343</v>
      </c>
      <c r="C46" s="119">
        <v>45805.930491803258</v>
      </c>
      <c r="D46" s="119">
        <v>66600.566461538489</v>
      </c>
      <c r="E46" s="119">
        <v>23788.232526315791</v>
      </c>
      <c r="F46" s="119">
        <v>217110.11250000019</v>
      </c>
      <c r="G46" s="119">
        <v>8257.9214285714297</v>
      </c>
      <c r="H46" s="119">
        <v>168</v>
      </c>
      <c r="I46" s="119">
        <v>15028.68071428572</v>
      </c>
      <c r="J46" s="119">
        <v>0</v>
      </c>
      <c r="K46" s="81">
        <v>43983.983067915768</v>
      </c>
    </row>
    <row r="47" spans="1:11">
      <c r="A47" s="44">
        <v>44440</v>
      </c>
      <c r="B47" s="117">
        <v>37185.911648351692</v>
      </c>
      <c r="C47" s="117">
        <v>16831.691833333331</v>
      </c>
      <c r="D47" s="117">
        <v>111250.6197014928</v>
      </c>
      <c r="E47" s="117">
        <v>38674.800752688192</v>
      </c>
      <c r="F47" s="117">
        <v>4762.0119999999997</v>
      </c>
      <c r="G47" s="117">
        <v>19479.686666666661</v>
      </c>
      <c r="H47" s="117">
        <v>451.13999999999987</v>
      </c>
      <c r="I47" s="117">
        <v>12801.24928571429</v>
      </c>
      <c r="J47" s="117">
        <v>0</v>
      </c>
      <c r="K47" s="118">
        <v>43468.049147982143</v>
      </c>
    </row>
    <row r="48" spans="1:11">
      <c r="A48" s="72">
        <v>44531</v>
      </c>
      <c r="B48" s="119">
        <v>38179.07673333335</v>
      </c>
      <c r="C48" s="119">
        <v>23861.915432098769</v>
      </c>
      <c r="D48" s="119">
        <v>100945.23746268669</v>
      </c>
      <c r="E48" s="119">
        <v>40618.007560975617</v>
      </c>
      <c r="F48" s="119">
        <v>288764.77999999921</v>
      </c>
      <c r="G48" s="119">
        <v>7021.6928571428552</v>
      </c>
      <c r="H48" s="119">
        <v>2279.98</v>
      </c>
      <c r="I48" s="119">
        <v>35004.079374999987</v>
      </c>
      <c r="J48" s="119">
        <v>0</v>
      </c>
      <c r="K48" s="81">
        <v>49018.951146341737</v>
      </c>
    </row>
    <row r="49" spans="1:11">
      <c r="A49" s="68"/>
    </row>
    <row r="50" spans="1:11">
      <c r="A50" s="68"/>
    </row>
    <row r="51" spans="1:11">
      <c r="A51" s="68"/>
      <c r="B51" s="39"/>
      <c r="C51" s="39"/>
      <c r="D51" s="39"/>
      <c r="E51" s="39"/>
      <c r="F51" s="39"/>
      <c r="G51" s="39"/>
      <c r="H51" s="39"/>
      <c r="I51" s="39"/>
      <c r="J51" s="39"/>
      <c r="K51" s="39"/>
    </row>
    <row r="52" spans="1:11" s="67" customFormat="1" ht="15">
      <c r="A52" s="121" t="s">
        <v>191</v>
      </c>
    </row>
    <row r="53" spans="1:11" s="67" customFormat="1" ht="15">
      <c r="A53" s="66" t="s">
        <v>263</v>
      </c>
    </row>
    <row r="54" spans="1:11" s="67" customFormat="1" ht="15">
      <c r="A54" s="66" t="s">
        <v>264</v>
      </c>
    </row>
    <row r="55" spans="1:11" s="67" customFormat="1" ht="15">
      <c r="A55" s="66" t="s">
        <v>265</v>
      </c>
    </row>
    <row r="56" spans="1:11" s="67" customFormat="1" ht="15">
      <c r="A56" s="66" t="s">
        <v>262</v>
      </c>
    </row>
    <row r="57" spans="1:11">
      <c r="A57" s="227" t="s">
        <v>257</v>
      </c>
    </row>
    <row r="58" spans="1:11">
      <c r="A58" s="66"/>
    </row>
    <row r="59" spans="1:11">
      <c r="A59" s="360"/>
    </row>
    <row r="60" spans="1:11">
      <c r="A60" s="66"/>
    </row>
    <row r="61" spans="1:11">
      <c r="A61" s="240" t="s">
        <v>128</v>
      </c>
    </row>
    <row r="62" spans="1:11">
      <c r="A62" s="66"/>
    </row>
    <row r="63" spans="1:11">
      <c r="A63" s="66"/>
    </row>
  </sheetData>
  <mergeCells count="1">
    <mergeCell ref="A1:K1"/>
  </mergeCells>
  <hyperlinks>
    <hyperlink ref="A61" location="Index!A1" display="back to index" xr:uid="{CEABF127-BF2D-4ECF-A7A3-023E75D6249D}"/>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K26"/>
  <sheetViews>
    <sheetView zoomScaleNormal="100" workbookViewId="0">
      <pane xSplit="1" ySplit="2" topLeftCell="B3" activePane="bottomRight" state="frozen"/>
      <selection pane="topRight" activeCell="B1" sqref="B1"/>
      <selection pane="bottomLeft" activeCell="A3" sqref="A3"/>
      <selection pane="bottomRight" activeCell="K17" sqref="K17"/>
    </sheetView>
  </sheetViews>
  <sheetFormatPr defaultColWidth="15.08203125" defaultRowHeight="16.5"/>
  <cols>
    <col min="1" max="1" width="11.33203125" style="45" customWidth="1"/>
    <col min="2" max="8" width="11.33203125" style="38" customWidth="1"/>
    <col min="9" max="16384" width="15.08203125" style="38"/>
  </cols>
  <sheetData>
    <row r="1" spans="1:11" s="71" customFormat="1">
      <c r="A1" s="359" t="s">
        <v>91</v>
      </c>
      <c r="B1" s="78"/>
      <c r="C1" s="78"/>
      <c r="D1" s="78"/>
      <c r="E1" s="78"/>
      <c r="F1" s="78"/>
      <c r="G1" s="78"/>
      <c r="H1" s="78"/>
      <c r="I1" s="78"/>
      <c r="J1" s="78"/>
      <c r="K1" s="78"/>
    </row>
    <row r="2" spans="1:11" s="232" customFormat="1" ht="90">
      <c r="A2" s="231" t="s">
        <v>256</v>
      </c>
      <c r="B2" s="231" t="s">
        <v>143</v>
      </c>
      <c r="C2" s="231" t="s">
        <v>144</v>
      </c>
      <c r="D2" s="231" t="s">
        <v>145</v>
      </c>
      <c r="E2" s="231" t="s">
        <v>146</v>
      </c>
      <c r="F2" s="231" t="s">
        <v>147</v>
      </c>
      <c r="G2" s="231" t="s">
        <v>148</v>
      </c>
      <c r="H2" s="231" t="s">
        <v>149</v>
      </c>
      <c r="I2" s="231" t="s">
        <v>150</v>
      </c>
      <c r="J2" s="231" t="s">
        <v>261</v>
      </c>
      <c r="K2" s="233" t="s">
        <v>246</v>
      </c>
    </row>
    <row r="3" spans="1:11" s="77" customFormat="1">
      <c r="A3" s="95" t="s">
        <v>225</v>
      </c>
      <c r="B3" s="96">
        <v>0</v>
      </c>
      <c r="C3" s="96">
        <v>0</v>
      </c>
      <c r="D3" s="96">
        <v>0</v>
      </c>
      <c r="E3" s="96">
        <v>5146.46</v>
      </c>
      <c r="F3" s="96">
        <v>0</v>
      </c>
      <c r="G3" s="96">
        <v>0</v>
      </c>
      <c r="H3" s="96">
        <v>0</v>
      </c>
      <c r="I3" s="97">
        <v>0</v>
      </c>
      <c r="J3" s="97">
        <v>0</v>
      </c>
      <c r="K3" s="98">
        <v>5146.46</v>
      </c>
    </row>
    <row r="4" spans="1:11" s="77" customFormat="1">
      <c r="A4" s="100" t="s">
        <v>226</v>
      </c>
      <c r="B4" s="101">
        <v>56885.737000000037</v>
      </c>
      <c r="C4" s="101">
        <v>0</v>
      </c>
      <c r="D4" s="101">
        <v>15168.875</v>
      </c>
      <c r="E4" s="101">
        <v>22794.149999999991</v>
      </c>
      <c r="F4" s="101">
        <v>0</v>
      </c>
      <c r="G4" s="101">
        <v>17039.92555555555</v>
      </c>
      <c r="H4" s="101">
        <v>0</v>
      </c>
      <c r="I4" s="102">
        <v>13031.525714285721</v>
      </c>
      <c r="J4" s="102">
        <v>0</v>
      </c>
      <c r="K4" s="103">
        <v>51585.742222222238</v>
      </c>
    </row>
    <row r="5" spans="1:11">
      <c r="A5" s="95" t="s">
        <v>227</v>
      </c>
      <c r="B5" s="96">
        <v>49157.249350649399</v>
      </c>
      <c r="C5" s="96">
        <v>0</v>
      </c>
      <c r="D5" s="96">
        <v>12884.91</v>
      </c>
      <c r="E5" s="96">
        <v>54177.938111111092</v>
      </c>
      <c r="F5" s="96">
        <v>4146.3400000000011</v>
      </c>
      <c r="G5" s="96">
        <v>16810.025714285719</v>
      </c>
      <c r="H5" s="96">
        <v>0</v>
      </c>
      <c r="I5" s="96">
        <v>9727.5706451612841</v>
      </c>
      <c r="J5" s="96">
        <v>0</v>
      </c>
      <c r="K5" s="105">
        <v>46800.291310211978</v>
      </c>
    </row>
    <row r="6" spans="1:11">
      <c r="A6" s="100" t="s">
        <v>228</v>
      </c>
      <c r="B6" s="102">
        <v>45088.8149100257</v>
      </c>
      <c r="C6" s="102">
        <v>0</v>
      </c>
      <c r="D6" s="102">
        <v>48686.957499999931</v>
      </c>
      <c r="E6" s="102">
        <v>39539.346372549036</v>
      </c>
      <c r="F6" s="102">
        <v>0</v>
      </c>
      <c r="G6" s="102">
        <v>36535.147692307692</v>
      </c>
      <c r="H6" s="101">
        <v>0</v>
      </c>
      <c r="I6" s="101">
        <v>4776.9537499999997</v>
      </c>
      <c r="J6" s="101">
        <v>275</v>
      </c>
      <c r="K6" s="106">
        <v>43181.434990476133</v>
      </c>
    </row>
    <row r="7" spans="1:11">
      <c r="A7" s="95" t="s">
        <v>229</v>
      </c>
      <c r="B7" s="97">
        <v>28696.669433333311</v>
      </c>
      <c r="C7" s="97">
        <v>0</v>
      </c>
      <c r="D7" s="97">
        <v>32004.912962962961</v>
      </c>
      <c r="E7" s="97">
        <v>31999.991451612899</v>
      </c>
      <c r="F7" s="97">
        <v>0</v>
      </c>
      <c r="G7" s="97">
        <v>27755.028461538459</v>
      </c>
      <c r="H7" s="96">
        <v>0</v>
      </c>
      <c r="I7" s="96">
        <v>6446.5871739130462</v>
      </c>
      <c r="J7" s="96">
        <v>0</v>
      </c>
      <c r="K7" s="105">
        <v>27644.09960784312</v>
      </c>
    </row>
    <row r="8" spans="1:11">
      <c r="A8" s="100" t="s">
        <v>230</v>
      </c>
      <c r="B8" s="102">
        <v>43879.381879432593</v>
      </c>
      <c r="C8" s="102">
        <v>0</v>
      </c>
      <c r="D8" s="102">
        <v>46779.841481481402</v>
      </c>
      <c r="E8" s="102">
        <v>50764.592451612858</v>
      </c>
      <c r="F8" s="102">
        <v>0</v>
      </c>
      <c r="G8" s="102">
        <v>30346.736250000002</v>
      </c>
      <c r="H8" s="101">
        <v>0</v>
      </c>
      <c r="I8" s="101">
        <v>16167.4137037037</v>
      </c>
      <c r="J8" s="101">
        <v>0</v>
      </c>
      <c r="K8" s="106">
        <v>43007.481426025013</v>
      </c>
    </row>
    <row r="9" spans="1:11" ht="13.75" customHeight="1">
      <c r="A9" s="95" t="s">
        <v>231</v>
      </c>
      <c r="B9" s="96">
        <v>62753.828705882217</v>
      </c>
      <c r="C9" s="96">
        <v>6426.4276923076932</v>
      </c>
      <c r="D9" s="96">
        <v>63456.997638888919</v>
      </c>
      <c r="E9" s="96">
        <v>56810.24809210527</v>
      </c>
      <c r="F9" s="96">
        <v>177905.54</v>
      </c>
      <c r="G9" s="96">
        <v>51694.832941176479</v>
      </c>
      <c r="H9" s="96">
        <v>0</v>
      </c>
      <c r="I9" s="96">
        <v>13330.54296296296</v>
      </c>
      <c r="J9" s="96">
        <v>13464</v>
      </c>
      <c r="K9" s="105">
        <v>58626.225952045097</v>
      </c>
    </row>
    <row r="10" spans="1:11">
      <c r="A10" s="100" t="s">
        <v>232</v>
      </c>
      <c r="B10" s="101">
        <v>66592.701066282316</v>
      </c>
      <c r="C10" s="101">
        <v>61303.637435897443</v>
      </c>
      <c r="D10" s="101">
        <v>155829.54766233769</v>
      </c>
      <c r="E10" s="101">
        <v>78888.351257143004</v>
      </c>
      <c r="F10" s="101">
        <v>106281.07399999999</v>
      </c>
      <c r="G10" s="101">
        <v>38649.192499999997</v>
      </c>
      <c r="H10" s="101">
        <v>7833.9549999999999</v>
      </c>
      <c r="I10" s="101">
        <v>20277.310000000001</v>
      </c>
      <c r="J10" s="101">
        <v>3741075.1700000009</v>
      </c>
      <c r="K10" s="106">
        <v>83383.212772861298</v>
      </c>
    </row>
    <row r="11" spans="1:11">
      <c r="A11" s="95" t="s">
        <v>233</v>
      </c>
      <c r="B11" s="96">
        <v>50406.452164634218</v>
      </c>
      <c r="C11" s="96">
        <v>62554.702465753449</v>
      </c>
      <c r="D11" s="96">
        <v>76389.397319587821</v>
      </c>
      <c r="E11" s="96">
        <v>86423.273583815098</v>
      </c>
      <c r="F11" s="96">
        <v>595129.98428571469</v>
      </c>
      <c r="G11" s="96">
        <v>78058.671904761912</v>
      </c>
      <c r="H11" s="96">
        <v>103201.1866666666</v>
      </c>
      <c r="I11" s="96">
        <v>13025.352999999999</v>
      </c>
      <c r="J11" s="96">
        <v>0</v>
      </c>
      <c r="K11" s="105">
        <v>69811.526053370369</v>
      </c>
    </row>
    <row r="12" spans="1:11">
      <c r="A12" s="107" t="s">
        <v>234</v>
      </c>
      <c r="B12" s="101">
        <v>59297.459690949232</v>
      </c>
      <c r="C12" s="101">
        <v>60903.440638297892</v>
      </c>
      <c r="D12" s="101">
        <v>39291.013207547177</v>
      </c>
      <c r="E12" s="101">
        <v>82270.251509434209</v>
      </c>
      <c r="F12" s="101">
        <v>95272.730000000127</v>
      </c>
      <c r="G12" s="101">
        <v>48216.888260869549</v>
      </c>
      <c r="H12" s="101">
        <v>19035.34</v>
      </c>
      <c r="I12" s="101">
        <v>13282.25214285714</v>
      </c>
      <c r="J12" s="101">
        <v>0</v>
      </c>
      <c r="K12" s="106">
        <v>60967.282743090931</v>
      </c>
    </row>
    <row r="13" spans="1:11">
      <c r="A13" s="109" t="s">
        <v>235</v>
      </c>
      <c r="B13" s="110">
        <v>75133.676055776785</v>
      </c>
      <c r="C13" s="110">
        <v>75077.787341040588</v>
      </c>
      <c r="D13" s="110">
        <v>94724.477913669049</v>
      </c>
      <c r="E13" s="110">
        <v>77301.052533936716</v>
      </c>
      <c r="F13" s="110">
        <v>77961.829375000016</v>
      </c>
      <c r="G13" s="110">
        <v>66652.703500000032</v>
      </c>
      <c r="H13" s="110">
        <v>71040.70249999997</v>
      </c>
      <c r="I13" s="110">
        <v>28399.027368421059</v>
      </c>
      <c r="J13" s="110">
        <v>0</v>
      </c>
      <c r="K13" s="111">
        <v>76279.934249775324</v>
      </c>
    </row>
    <row r="14" spans="1:11">
      <c r="A14" s="107" t="s">
        <v>236</v>
      </c>
      <c r="B14" s="101">
        <v>47508.355247148364</v>
      </c>
      <c r="C14" s="101">
        <v>26274.25589285712</v>
      </c>
      <c r="D14" s="101">
        <v>131640.02250000011</v>
      </c>
      <c r="E14" s="101">
        <v>52085.963082706818</v>
      </c>
      <c r="F14" s="101">
        <v>195155.415555555</v>
      </c>
      <c r="G14" s="101">
        <v>18705.752499999999</v>
      </c>
      <c r="H14" s="101">
        <v>1591.13</v>
      </c>
      <c r="I14" s="101">
        <v>27014.713235294119</v>
      </c>
      <c r="J14" s="101">
        <v>0</v>
      </c>
      <c r="K14" s="106">
        <v>58669.420341753008</v>
      </c>
    </row>
    <row r="16" spans="1:11">
      <c r="B16" s="39"/>
      <c r="C16" s="39"/>
      <c r="D16" s="39"/>
      <c r="E16" s="39"/>
      <c r="F16" s="39"/>
      <c r="G16" s="39"/>
      <c r="H16" s="39"/>
      <c r="I16" s="39"/>
      <c r="J16" s="39"/>
      <c r="K16" s="39"/>
    </row>
    <row r="17" spans="1:1" s="94" customFormat="1" ht="15">
      <c r="A17" s="112" t="s">
        <v>138</v>
      </c>
    </row>
    <row r="18" spans="1:1" s="94" customFormat="1" ht="15">
      <c r="A18" s="66" t="s">
        <v>263</v>
      </c>
    </row>
    <row r="19" spans="1:1" s="94" customFormat="1" ht="15">
      <c r="A19" s="66" t="s">
        <v>264</v>
      </c>
    </row>
    <row r="20" spans="1:1" s="94" customFormat="1" ht="15">
      <c r="A20" s="66" t="s">
        <v>265</v>
      </c>
    </row>
    <row r="21" spans="1:1" s="94" customFormat="1" ht="15">
      <c r="A21" s="66" t="s">
        <v>262</v>
      </c>
    </row>
    <row r="22" spans="1:1">
      <c r="A22" s="227" t="s">
        <v>257</v>
      </c>
    </row>
    <row r="24" spans="1:1">
      <c r="A24" s="227"/>
    </row>
    <row r="25" spans="1:1">
      <c r="A25" s="239" t="s">
        <v>128</v>
      </c>
    </row>
    <row r="26" spans="1:1">
      <c r="A26" s="227"/>
    </row>
  </sheetData>
  <hyperlinks>
    <hyperlink ref="A25" location="Index!A1" display="back to index" xr:uid="{08B49FB2-D584-490E-946D-37E4A00BCDD6}"/>
  </hyperlinks>
  <pageMargins left="0.23622047244094491" right="0.23622047244094491" top="0.74803149606299213" bottom="0.74803149606299213" header="0.31496062992125984" footer="0.31496062992125984"/>
  <pageSetup paperSize="9" scale="96" fitToHeight="0" orientation="landscape" horizontalDpi="300" verticalDpi="300" r:id="rId1"/>
  <headerFooter>
    <oddHeader>&amp;C&amp;A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M60"/>
  <sheetViews>
    <sheetView topLeftCell="B1" zoomScale="70" zoomScaleNormal="70" workbookViewId="0">
      <selection activeCell="B30" sqref="B30"/>
    </sheetView>
  </sheetViews>
  <sheetFormatPr defaultColWidth="15.08203125" defaultRowHeight="16.5"/>
  <cols>
    <col min="1" max="1" width="11" style="64" customWidth="1"/>
    <col min="2" max="12" width="9.25" style="12" customWidth="1"/>
    <col min="13" max="13" width="12" style="12" customWidth="1"/>
    <col min="14" max="16384" width="15.08203125" style="12"/>
  </cols>
  <sheetData>
    <row r="1" spans="1:13">
      <c r="A1" s="12"/>
    </row>
    <row r="2" spans="1:13" s="70" customFormat="1" ht="15" customHeight="1">
      <c r="A2" s="228" t="s">
        <v>93</v>
      </c>
      <c r="B2" s="228"/>
      <c r="C2" s="229"/>
      <c r="D2" s="229"/>
      <c r="E2" s="229"/>
      <c r="F2" s="229"/>
      <c r="G2" s="229"/>
      <c r="H2" s="229"/>
      <c r="I2" s="229"/>
      <c r="J2" s="229"/>
      <c r="K2" s="229"/>
      <c r="L2" s="229"/>
      <c r="M2" s="47"/>
    </row>
    <row r="3" spans="1:13" s="70" customFormat="1">
      <c r="A3" s="228" t="s">
        <v>211</v>
      </c>
      <c r="B3" s="228"/>
      <c r="C3" s="229"/>
      <c r="D3" s="229"/>
      <c r="E3" s="229"/>
      <c r="F3" s="229"/>
      <c r="G3" s="229"/>
      <c r="H3" s="229"/>
      <c r="I3" s="229"/>
      <c r="J3" s="229"/>
      <c r="K3" s="229"/>
      <c r="L3" s="229"/>
      <c r="M3" s="47"/>
    </row>
    <row r="4" spans="1:13" s="43" customFormat="1" ht="33">
      <c r="A4" s="326" t="s">
        <v>212</v>
      </c>
      <c r="B4" s="327" t="s">
        <v>213</v>
      </c>
      <c r="C4" s="327" t="s">
        <v>214</v>
      </c>
      <c r="D4" s="327" t="s">
        <v>215</v>
      </c>
      <c r="E4" s="327" t="s">
        <v>216</v>
      </c>
      <c r="F4" s="327" t="s">
        <v>217</v>
      </c>
      <c r="G4" s="327" t="s">
        <v>218</v>
      </c>
      <c r="H4" s="327" t="s">
        <v>219</v>
      </c>
      <c r="I4" s="327" t="s">
        <v>220</v>
      </c>
      <c r="J4" s="327" t="s">
        <v>221</v>
      </c>
      <c r="K4" s="327" t="s">
        <v>222</v>
      </c>
      <c r="L4" s="328" t="s">
        <v>223</v>
      </c>
      <c r="M4" s="150" t="s">
        <v>224</v>
      </c>
    </row>
    <row r="5" spans="1:13" s="43" customFormat="1">
      <c r="A5" s="329" t="s">
        <v>225</v>
      </c>
      <c r="B5" s="330">
        <v>5146.46</v>
      </c>
      <c r="C5" s="330">
        <v>13552014.690000005</v>
      </c>
      <c r="D5" s="330">
        <v>28159467.109999999</v>
      </c>
      <c r="E5" s="330">
        <v>35173057.060000002</v>
      </c>
      <c r="F5" s="330">
        <v>41461242.93</v>
      </c>
      <c r="G5" s="330">
        <v>47262172.5</v>
      </c>
      <c r="H5" s="330">
        <v>53352811.460000001</v>
      </c>
      <c r="I5" s="330">
        <v>63584365.209999993</v>
      </c>
      <c r="J5" s="330">
        <v>67994784.569999993</v>
      </c>
      <c r="K5" s="330">
        <v>69466934.079999998</v>
      </c>
      <c r="L5" s="331">
        <v>71084710.859999999</v>
      </c>
      <c r="M5" s="331">
        <v>74247790.900000006</v>
      </c>
    </row>
    <row r="6" spans="1:13" s="43" customFormat="1">
      <c r="A6" s="332" t="s">
        <v>226</v>
      </c>
      <c r="B6" s="333">
        <v>2702640.5700000008</v>
      </c>
      <c r="C6" s="333">
        <v>11730947.659999995</v>
      </c>
      <c r="D6" s="333">
        <v>22575068.699999988</v>
      </c>
      <c r="E6" s="333">
        <v>26613331.189999986</v>
      </c>
      <c r="F6" s="333">
        <v>32885812.53999998</v>
      </c>
      <c r="G6" s="333">
        <v>39785050.169999972</v>
      </c>
      <c r="H6" s="333">
        <v>45166373.56999997</v>
      </c>
      <c r="I6" s="333">
        <v>53118431.159999982</v>
      </c>
      <c r="J6" s="333">
        <v>55781079.37999998</v>
      </c>
      <c r="K6" s="333">
        <v>59781262.679999977</v>
      </c>
      <c r="L6" s="334">
        <v>61068035.829999976</v>
      </c>
      <c r="M6" s="88"/>
    </row>
    <row r="7" spans="1:13">
      <c r="A7" s="329" t="s">
        <v>227</v>
      </c>
      <c r="B7" s="330">
        <v>653591.68000000028</v>
      </c>
      <c r="C7" s="330">
        <v>5461393.160000002</v>
      </c>
      <c r="D7" s="330">
        <v>8039714.4200000018</v>
      </c>
      <c r="E7" s="330">
        <v>12974893.399999999</v>
      </c>
      <c r="F7" s="330">
        <v>18813566.609999999</v>
      </c>
      <c r="G7" s="330">
        <v>26545499.520000007</v>
      </c>
      <c r="H7" s="330">
        <v>31288318.860000014</v>
      </c>
      <c r="I7" s="330">
        <v>36603572.32000003</v>
      </c>
      <c r="J7" s="335">
        <v>40685159.050000027</v>
      </c>
      <c r="K7" s="330">
        <v>44326371.360000029</v>
      </c>
      <c r="L7" s="331"/>
      <c r="M7" s="86"/>
    </row>
    <row r="8" spans="1:13">
      <c r="A8" s="332" t="s">
        <v>228</v>
      </c>
      <c r="B8" s="333">
        <v>4740.8999999999996</v>
      </c>
      <c r="C8" s="333">
        <v>854875.94000000006</v>
      </c>
      <c r="D8" s="333">
        <v>5886670.9599999972</v>
      </c>
      <c r="E8" s="333">
        <v>11822086.110000005</v>
      </c>
      <c r="F8" s="333">
        <v>23899384.530000031</v>
      </c>
      <c r="G8" s="333">
        <v>30283791.280000038</v>
      </c>
      <c r="H8" s="333">
        <v>37979398.110000044</v>
      </c>
      <c r="I8" s="333">
        <v>49267658.800000049</v>
      </c>
      <c r="J8" s="336">
        <v>54693094.620000057</v>
      </c>
      <c r="K8" s="333"/>
      <c r="L8" s="334"/>
      <c r="M8" s="88"/>
    </row>
    <row r="9" spans="1:13">
      <c r="A9" s="329" t="s">
        <v>229</v>
      </c>
      <c r="B9" s="330">
        <v>343586.14</v>
      </c>
      <c r="C9" s="330">
        <v>2198975.9500000007</v>
      </c>
      <c r="D9" s="330">
        <v>12467303.060000008</v>
      </c>
      <c r="E9" s="330">
        <v>19700155.510000017</v>
      </c>
      <c r="F9" s="330">
        <v>23992785.670000024</v>
      </c>
      <c r="G9" s="330">
        <v>27691306.610000025</v>
      </c>
      <c r="H9" s="330">
        <v>33840820.550000034</v>
      </c>
      <c r="I9" s="330">
        <v>36419465.980000034</v>
      </c>
      <c r="J9" s="335"/>
      <c r="K9" s="330"/>
      <c r="L9" s="331"/>
      <c r="M9" s="86"/>
    </row>
    <row r="10" spans="1:13">
      <c r="A10" s="332" t="s">
        <v>230</v>
      </c>
      <c r="B10" s="333">
        <v>231422.35</v>
      </c>
      <c r="C10" s="333">
        <v>6220491.5000000019</v>
      </c>
      <c r="D10" s="333">
        <v>13615672</v>
      </c>
      <c r="E10" s="333">
        <v>23960592.860000007</v>
      </c>
      <c r="F10" s="333">
        <v>30297096.49000001</v>
      </c>
      <c r="G10" s="333">
        <v>39652347.420000017</v>
      </c>
      <c r="H10" s="333">
        <v>46299242.610000014</v>
      </c>
      <c r="I10" s="333"/>
      <c r="J10" s="336"/>
      <c r="K10" s="333"/>
      <c r="L10" s="334"/>
      <c r="M10" s="88"/>
    </row>
    <row r="11" spans="1:13">
      <c r="A11" s="329" t="s">
        <v>231</v>
      </c>
      <c r="B11" s="330">
        <v>544632.99</v>
      </c>
      <c r="C11" s="330">
        <v>5958056.9500000011</v>
      </c>
      <c r="D11" s="330">
        <v>11170448.740000006</v>
      </c>
      <c r="E11" s="330">
        <v>25036568.270000011</v>
      </c>
      <c r="F11" s="330">
        <v>42762197.280000038</v>
      </c>
      <c r="G11" s="330">
        <v>48723957.050000034</v>
      </c>
      <c r="H11" s="330"/>
      <c r="I11" s="330"/>
      <c r="J11" s="335"/>
      <c r="K11" s="330"/>
      <c r="L11" s="331"/>
      <c r="M11" s="86"/>
    </row>
    <row r="12" spans="1:13">
      <c r="A12" s="332" t="s">
        <v>232</v>
      </c>
      <c r="B12" s="333">
        <v>1070252.8700000001</v>
      </c>
      <c r="C12" s="333">
        <v>6923999.9300000034</v>
      </c>
      <c r="D12" s="333">
        <v>17930942.980000012</v>
      </c>
      <c r="E12" s="333">
        <v>30913126.250000037</v>
      </c>
      <c r="F12" s="333">
        <v>36451354.480000041</v>
      </c>
      <c r="G12" s="333"/>
      <c r="H12" s="333"/>
      <c r="I12" s="333"/>
      <c r="J12" s="336"/>
      <c r="K12" s="333"/>
      <c r="L12" s="334"/>
      <c r="M12" s="88"/>
    </row>
    <row r="13" spans="1:13">
      <c r="A13" s="329" t="s">
        <v>233</v>
      </c>
      <c r="B13" s="330">
        <v>512413.64000000007</v>
      </c>
      <c r="C13" s="330">
        <v>7003770.3500000015</v>
      </c>
      <c r="D13" s="330">
        <v>20594490.070000026</v>
      </c>
      <c r="E13" s="330">
        <v>23622762.990000028</v>
      </c>
      <c r="F13" s="330"/>
      <c r="G13" s="330"/>
      <c r="H13" s="330"/>
      <c r="I13" s="330"/>
      <c r="J13" s="335"/>
      <c r="K13" s="330"/>
      <c r="L13" s="331"/>
      <c r="M13" s="86"/>
    </row>
    <row r="14" spans="1:13">
      <c r="A14" s="337" t="s">
        <v>234</v>
      </c>
      <c r="B14" s="333">
        <v>1019933.3600000001</v>
      </c>
      <c r="C14" s="333">
        <v>5092532.32</v>
      </c>
      <c r="D14" s="333">
        <v>6561979.29</v>
      </c>
      <c r="E14" s="333"/>
      <c r="F14" s="333"/>
      <c r="G14" s="333"/>
      <c r="H14" s="333"/>
      <c r="I14" s="333"/>
      <c r="J14" s="336"/>
      <c r="K14" s="333"/>
      <c r="L14" s="334"/>
      <c r="M14" s="347"/>
    </row>
    <row r="15" spans="1:13">
      <c r="A15" s="342" t="s">
        <v>235</v>
      </c>
      <c r="B15" s="338">
        <v>35863.49</v>
      </c>
      <c r="C15" s="338">
        <v>489139.60000000015</v>
      </c>
      <c r="D15" s="338"/>
      <c r="E15" s="338"/>
      <c r="F15" s="338"/>
      <c r="G15" s="338"/>
      <c r="H15" s="338"/>
      <c r="I15" s="338"/>
      <c r="J15" s="339"/>
      <c r="K15" s="338"/>
      <c r="L15" s="340"/>
      <c r="M15" s="153"/>
    </row>
    <row r="16" spans="1:13">
      <c r="A16" s="337" t="s">
        <v>236</v>
      </c>
      <c r="B16" s="333">
        <v>291493.95</v>
      </c>
      <c r="C16" s="333"/>
      <c r="D16" s="333"/>
      <c r="E16" s="333"/>
      <c r="F16" s="333"/>
      <c r="G16" s="333"/>
      <c r="H16" s="333"/>
      <c r="I16" s="333"/>
      <c r="J16" s="333"/>
      <c r="K16" s="333"/>
      <c r="L16" s="334"/>
      <c r="M16" s="161"/>
    </row>
    <row r="17" spans="1:13">
      <c r="A17" s="343"/>
      <c r="B17" s="92"/>
      <c r="C17" s="92"/>
      <c r="D17" s="92"/>
      <c r="E17" s="92"/>
      <c r="F17" s="92"/>
      <c r="G17" s="92"/>
      <c r="H17" s="92"/>
      <c r="I17" s="92"/>
    </row>
    <row r="18" spans="1:13" ht="13.5" customHeight="1">
      <c r="A18" s="343"/>
      <c r="B18" s="92"/>
      <c r="C18" s="92"/>
      <c r="D18" s="92"/>
      <c r="E18" s="92"/>
      <c r="F18" s="92"/>
      <c r="G18" s="92"/>
      <c r="H18" s="92"/>
      <c r="I18" s="92"/>
    </row>
    <row r="19" spans="1:13" ht="13.5" customHeight="1">
      <c r="A19" s="228" t="s">
        <v>95</v>
      </c>
      <c r="B19" s="228"/>
      <c r="C19" s="229"/>
      <c r="D19" s="229"/>
      <c r="E19" s="229"/>
      <c r="F19" s="229"/>
      <c r="G19" s="229"/>
      <c r="H19" s="229"/>
      <c r="I19" s="229"/>
      <c r="J19" s="229"/>
      <c r="K19" s="229"/>
      <c r="L19" s="229"/>
      <c r="M19" s="47"/>
    </row>
    <row r="20" spans="1:13">
      <c r="A20" s="228" t="s">
        <v>211</v>
      </c>
      <c r="B20" s="228"/>
      <c r="C20" s="229"/>
      <c r="D20" s="229"/>
      <c r="E20" s="229"/>
      <c r="F20" s="229"/>
      <c r="G20" s="229"/>
      <c r="H20" s="229"/>
      <c r="I20" s="229"/>
      <c r="J20" s="229"/>
      <c r="K20" s="229"/>
      <c r="L20" s="229"/>
      <c r="M20" s="47"/>
    </row>
    <row r="21" spans="1:13" ht="33">
      <c r="A21" s="326" t="s">
        <v>212</v>
      </c>
      <c r="B21" s="327" t="s">
        <v>213</v>
      </c>
      <c r="C21" s="327" t="s">
        <v>214</v>
      </c>
      <c r="D21" s="327" t="s">
        <v>215</v>
      </c>
      <c r="E21" s="327" t="s">
        <v>216</v>
      </c>
      <c r="F21" s="327" t="s">
        <v>217</v>
      </c>
      <c r="G21" s="327" t="s">
        <v>218</v>
      </c>
      <c r="H21" s="327" t="s">
        <v>219</v>
      </c>
      <c r="I21" s="327" t="s">
        <v>220</v>
      </c>
      <c r="J21" s="341" t="s">
        <v>221</v>
      </c>
      <c r="K21" s="327" t="s">
        <v>222</v>
      </c>
      <c r="L21" s="328" t="s">
        <v>223</v>
      </c>
      <c r="M21" s="150" t="s">
        <v>224</v>
      </c>
    </row>
    <row r="22" spans="1:13">
      <c r="A22" s="329" t="s">
        <v>225</v>
      </c>
      <c r="B22" s="330">
        <v>5146.46</v>
      </c>
      <c r="C22" s="330">
        <v>12691875.260000013</v>
      </c>
      <c r="D22" s="330">
        <v>24337571.530000009</v>
      </c>
      <c r="E22" s="330">
        <v>27110616.090000007</v>
      </c>
      <c r="F22" s="330">
        <v>29092552.720000006</v>
      </c>
      <c r="G22" s="330">
        <v>29435494.100000005</v>
      </c>
      <c r="H22" s="330">
        <v>29445467.960000005</v>
      </c>
      <c r="I22" s="330">
        <v>29445467.960000005</v>
      </c>
      <c r="J22" s="330">
        <v>29445467.960000005</v>
      </c>
      <c r="K22" s="330">
        <v>29445467.960000005</v>
      </c>
      <c r="L22" s="331">
        <v>29448437.960000005</v>
      </c>
      <c r="M22" s="331">
        <v>29749412.720000006</v>
      </c>
    </row>
    <row r="23" spans="1:13">
      <c r="A23" s="332" t="s">
        <v>226</v>
      </c>
      <c r="B23" s="333">
        <v>2682455.0500000003</v>
      </c>
      <c r="C23" s="333">
        <v>9615283.1299999934</v>
      </c>
      <c r="D23" s="333">
        <v>14906522.329999991</v>
      </c>
      <c r="E23" s="333">
        <v>16134735.129999992</v>
      </c>
      <c r="F23" s="333">
        <v>16581083.389999991</v>
      </c>
      <c r="G23" s="333">
        <v>16670528.019999992</v>
      </c>
      <c r="H23" s="333">
        <v>16679140.359999992</v>
      </c>
      <c r="I23" s="333">
        <v>16682311.979999991</v>
      </c>
      <c r="J23" s="333">
        <v>16682311.979999991</v>
      </c>
      <c r="K23" s="333">
        <v>16682311.979999991</v>
      </c>
      <c r="L23" s="334">
        <v>16682311.979999991</v>
      </c>
      <c r="M23" s="355"/>
    </row>
    <row r="24" spans="1:13">
      <c r="A24" s="329" t="s">
        <v>227</v>
      </c>
      <c r="B24" s="330">
        <v>636160.48000000021</v>
      </c>
      <c r="C24" s="330">
        <v>4231448.4000000013</v>
      </c>
      <c r="D24" s="330">
        <v>4770300.2300000014</v>
      </c>
      <c r="E24" s="330">
        <v>4842080.8800000018</v>
      </c>
      <c r="F24" s="330">
        <v>4852186.5600000015</v>
      </c>
      <c r="G24" s="330">
        <v>4877914.2900000019</v>
      </c>
      <c r="H24" s="330">
        <v>4877914.2900000019</v>
      </c>
      <c r="I24" s="330">
        <v>4877914.2900000019</v>
      </c>
      <c r="J24" s="330">
        <v>4877914.2900000019</v>
      </c>
      <c r="K24" s="330">
        <v>4877914.2900000019</v>
      </c>
      <c r="L24" s="331"/>
      <c r="M24" s="354"/>
    </row>
    <row r="25" spans="1:13">
      <c r="A25" s="332" t="s">
        <v>228</v>
      </c>
      <c r="B25" s="333">
        <v>26</v>
      </c>
      <c r="C25" s="333">
        <v>284741.74</v>
      </c>
      <c r="D25" s="333">
        <v>773803.94</v>
      </c>
      <c r="E25" s="333">
        <v>1063210.6099999999</v>
      </c>
      <c r="F25" s="333">
        <v>1154415.0099999998</v>
      </c>
      <c r="G25" s="333">
        <v>1243918.8099999998</v>
      </c>
      <c r="H25" s="333">
        <v>1257566.4099999999</v>
      </c>
      <c r="I25" s="333">
        <v>1257596.6399999999</v>
      </c>
      <c r="J25" s="333">
        <v>1257596.6399999999</v>
      </c>
      <c r="K25" s="333"/>
      <c r="L25" s="334"/>
      <c r="M25" s="355"/>
    </row>
    <row r="26" spans="1:13">
      <c r="A26" s="329" t="s">
        <v>229</v>
      </c>
      <c r="B26" s="330">
        <v>197037.36000000002</v>
      </c>
      <c r="C26" s="330">
        <v>619579.12</v>
      </c>
      <c r="D26" s="330">
        <v>1276587.45</v>
      </c>
      <c r="E26" s="330">
        <v>1549754.8399999999</v>
      </c>
      <c r="F26" s="330">
        <v>1581476.5899999999</v>
      </c>
      <c r="G26" s="330">
        <v>1581476.5899999999</v>
      </c>
      <c r="H26" s="330">
        <v>2280111.6799999997</v>
      </c>
      <c r="I26" s="330">
        <v>2280924.6799999997</v>
      </c>
      <c r="J26" s="330"/>
      <c r="K26" s="330"/>
      <c r="L26" s="331"/>
      <c r="M26" s="354"/>
    </row>
    <row r="27" spans="1:13">
      <c r="A27" s="332" t="s">
        <v>230</v>
      </c>
      <c r="B27" s="333">
        <v>24022.699999999997</v>
      </c>
      <c r="C27" s="333">
        <v>1188267.9499999997</v>
      </c>
      <c r="D27" s="333">
        <v>1922227.6499999997</v>
      </c>
      <c r="E27" s="333">
        <v>2196787.0799999996</v>
      </c>
      <c r="F27" s="333">
        <v>2349802.2799999998</v>
      </c>
      <c r="G27" s="333">
        <v>2454538.09</v>
      </c>
      <c r="H27" s="333">
        <v>2454538.09</v>
      </c>
      <c r="I27" s="333"/>
      <c r="J27" s="333"/>
      <c r="K27" s="333"/>
      <c r="L27" s="334"/>
      <c r="M27" s="355"/>
    </row>
    <row r="28" spans="1:13">
      <c r="A28" s="329" t="s">
        <v>231</v>
      </c>
      <c r="B28" s="330">
        <v>93957.72</v>
      </c>
      <c r="C28" s="330">
        <v>715199.92</v>
      </c>
      <c r="D28" s="330">
        <v>780963.81</v>
      </c>
      <c r="E28" s="330">
        <v>939877.21000000008</v>
      </c>
      <c r="F28" s="330">
        <v>1044382.3700000001</v>
      </c>
      <c r="G28" s="330">
        <v>1384382.37</v>
      </c>
      <c r="H28" s="330"/>
      <c r="I28" s="330"/>
      <c r="J28" s="330"/>
      <c r="K28" s="330"/>
      <c r="L28" s="331"/>
      <c r="M28" s="354"/>
    </row>
    <row r="29" spans="1:13">
      <c r="A29" s="332" t="s">
        <v>232</v>
      </c>
      <c r="B29" s="333">
        <v>261931.85</v>
      </c>
      <c r="C29" s="333">
        <v>1498925.01</v>
      </c>
      <c r="D29" s="333">
        <v>1706199.07</v>
      </c>
      <c r="E29" s="333">
        <v>2314117.67</v>
      </c>
      <c r="F29" s="333">
        <v>2315531.27</v>
      </c>
      <c r="G29" s="333"/>
      <c r="H29" s="333"/>
      <c r="I29" s="333"/>
      <c r="J29" s="333"/>
      <c r="K29" s="333"/>
      <c r="L29" s="334"/>
      <c r="M29" s="355"/>
    </row>
    <row r="30" spans="1:13">
      <c r="A30" s="329" t="s">
        <v>233</v>
      </c>
      <c r="B30" s="330">
        <v>179814.8</v>
      </c>
      <c r="C30" s="330">
        <v>1047224.28</v>
      </c>
      <c r="D30" s="330">
        <v>1689849.5699999998</v>
      </c>
      <c r="E30" s="330">
        <v>1689849.5699999998</v>
      </c>
      <c r="F30" s="330"/>
      <c r="G30" s="330"/>
      <c r="H30" s="330"/>
      <c r="I30" s="330"/>
      <c r="J30" s="330"/>
      <c r="K30" s="330"/>
      <c r="L30" s="331"/>
      <c r="M30" s="354"/>
    </row>
    <row r="31" spans="1:13">
      <c r="A31" s="337" t="s">
        <v>234</v>
      </c>
      <c r="B31" s="333">
        <v>39771.57</v>
      </c>
      <c r="C31" s="333">
        <v>635974.85</v>
      </c>
      <c r="D31" s="333">
        <v>863105</v>
      </c>
      <c r="E31" s="333"/>
      <c r="F31" s="333"/>
      <c r="G31" s="333"/>
      <c r="H31" s="333"/>
      <c r="I31" s="333"/>
      <c r="J31" s="333"/>
      <c r="K31" s="333"/>
      <c r="L31" s="334"/>
      <c r="M31" s="356"/>
    </row>
    <row r="32" spans="1:13">
      <c r="A32" s="342" t="s">
        <v>235</v>
      </c>
      <c r="B32" s="338">
        <v>30670.739999999998</v>
      </c>
      <c r="C32" s="338">
        <v>213362.94999999998</v>
      </c>
      <c r="D32" s="338"/>
      <c r="E32" s="338"/>
      <c r="F32" s="338"/>
      <c r="G32" s="338"/>
      <c r="H32" s="338"/>
      <c r="I32" s="338"/>
      <c r="J32" s="338"/>
      <c r="K32" s="338"/>
      <c r="L32" s="340"/>
      <c r="M32" s="354"/>
    </row>
    <row r="33" spans="1:13">
      <c r="A33" s="337" t="s">
        <v>236</v>
      </c>
      <c r="B33" s="333">
        <v>241614.55000000002</v>
      </c>
      <c r="C33" s="333"/>
      <c r="D33" s="333"/>
      <c r="E33" s="333"/>
      <c r="F33" s="333"/>
      <c r="G33" s="333"/>
      <c r="H33" s="333"/>
      <c r="I33" s="333"/>
      <c r="J33" s="333"/>
      <c r="K33" s="333"/>
      <c r="L33" s="334"/>
    </row>
    <row r="34" spans="1:13" ht="13.5" customHeight="1">
      <c r="A34" s="343"/>
      <c r="B34" s="92"/>
      <c r="C34" s="92"/>
      <c r="D34" s="92"/>
      <c r="E34" s="92"/>
      <c r="F34" s="92"/>
      <c r="G34" s="92"/>
      <c r="H34" s="92"/>
      <c r="I34" s="92"/>
    </row>
    <row r="35" spans="1:13" ht="13.5" customHeight="1">
      <c r="A35" s="343"/>
      <c r="B35" s="92"/>
      <c r="C35" s="92"/>
      <c r="D35" s="92"/>
      <c r="E35" s="92"/>
      <c r="F35" s="92"/>
      <c r="G35" s="92"/>
      <c r="H35" s="92"/>
      <c r="I35" s="92"/>
    </row>
    <row r="36" spans="1:13">
      <c r="A36" s="228" t="s">
        <v>96</v>
      </c>
      <c r="B36" s="228"/>
      <c r="C36" s="229"/>
      <c r="D36" s="229"/>
      <c r="E36" s="229"/>
      <c r="F36" s="229"/>
      <c r="G36" s="229"/>
      <c r="H36" s="229"/>
      <c r="I36" s="229"/>
      <c r="J36" s="229"/>
      <c r="K36" s="229"/>
      <c r="L36" s="229"/>
      <c r="M36" s="47"/>
    </row>
    <row r="37" spans="1:13">
      <c r="A37" s="228" t="s">
        <v>211</v>
      </c>
      <c r="B37" s="228"/>
      <c r="C37" s="229"/>
      <c r="D37" s="229"/>
      <c r="E37" s="229"/>
      <c r="F37" s="229"/>
      <c r="G37" s="229"/>
      <c r="H37" s="229"/>
      <c r="I37" s="229"/>
      <c r="J37" s="229"/>
      <c r="K37" s="229"/>
      <c r="L37" s="229"/>
      <c r="M37" s="47"/>
    </row>
    <row r="38" spans="1:13" ht="33">
      <c r="A38" s="326" t="s">
        <v>212</v>
      </c>
      <c r="B38" s="327" t="s">
        <v>213</v>
      </c>
      <c r="C38" s="327" t="s">
        <v>214</v>
      </c>
      <c r="D38" s="327" t="s">
        <v>215</v>
      </c>
      <c r="E38" s="327" t="s">
        <v>216</v>
      </c>
      <c r="F38" s="327" t="s">
        <v>217</v>
      </c>
      <c r="G38" s="327" t="s">
        <v>218</v>
      </c>
      <c r="H38" s="327" t="s">
        <v>219</v>
      </c>
      <c r="I38" s="327" t="s">
        <v>220</v>
      </c>
      <c r="J38" s="341" t="s">
        <v>221</v>
      </c>
      <c r="K38" s="327" t="s">
        <v>222</v>
      </c>
      <c r="L38" s="328" t="s">
        <v>223</v>
      </c>
      <c r="M38" s="150" t="s">
        <v>224</v>
      </c>
    </row>
    <row r="39" spans="1:13">
      <c r="A39" s="329" t="s">
        <v>225</v>
      </c>
      <c r="B39" s="330">
        <v>0</v>
      </c>
      <c r="C39" s="330">
        <v>860139.43</v>
      </c>
      <c r="D39" s="330">
        <v>3821895.5800000033</v>
      </c>
      <c r="E39" s="330">
        <v>8062440.9700000081</v>
      </c>
      <c r="F39" s="330">
        <v>12368690.210000008</v>
      </c>
      <c r="G39" s="330">
        <v>17826678.400000006</v>
      </c>
      <c r="H39" s="330">
        <v>23907343.500000004</v>
      </c>
      <c r="I39" s="330">
        <v>34138897.25</v>
      </c>
      <c r="J39" s="330">
        <v>38549316.609999992</v>
      </c>
      <c r="K39" s="330">
        <v>40021466.11999999</v>
      </c>
      <c r="L39" s="331">
        <v>41636272.899999991</v>
      </c>
      <c r="M39" s="331">
        <v>44498378.179999992</v>
      </c>
    </row>
    <row r="40" spans="1:13">
      <c r="A40" s="332" t="s">
        <v>226</v>
      </c>
      <c r="B40" s="333">
        <v>20185.520000000004</v>
      </c>
      <c r="C40" s="333">
        <v>2115664.5300000003</v>
      </c>
      <c r="D40" s="333">
        <v>7668546.3700000029</v>
      </c>
      <c r="E40" s="333">
        <v>10478596.060000002</v>
      </c>
      <c r="F40" s="333">
        <v>16304729.149999999</v>
      </c>
      <c r="G40" s="333">
        <v>23114522.149999991</v>
      </c>
      <c r="H40" s="333">
        <v>28487233.20999999</v>
      </c>
      <c r="I40" s="333">
        <v>36436119.18</v>
      </c>
      <c r="J40" s="333">
        <v>39098767.399999999</v>
      </c>
      <c r="K40" s="333">
        <v>43098950.699999996</v>
      </c>
      <c r="L40" s="334">
        <v>44385723.849999994</v>
      </c>
      <c r="M40" s="355"/>
    </row>
    <row r="41" spans="1:13">
      <c r="A41" s="329" t="s">
        <v>227</v>
      </c>
      <c r="B41" s="330">
        <v>17431.2</v>
      </c>
      <c r="C41" s="330">
        <v>1229944.7600000012</v>
      </c>
      <c r="D41" s="330">
        <v>3269414.1900000013</v>
      </c>
      <c r="E41" s="330">
        <v>8132812.5199999977</v>
      </c>
      <c r="F41" s="330">
        <v>13961380.049999997</v>
      </c>
      <c r="G41" s="330">
        <v>21667585.230000004</v>
      </c>
      <c r="H41" s="330">
        <v>26410404.570000008</v>
      </c>
      <c r="I41" s="330">
        <v>31725658.030000024</v>
      </c>
      <c r="J41" s="330">
        <v>35807244.76000002</v>
      </c>
      <c r="K41" s="330">
        <v>39448457.07000003</v>
      </c>
      <c r="L41" s="331"/>
      <c r="M41" s="354"/>
    </row>
    <row r="42" spans="1:13">
      <c r="A42" s="332" t="s">
        <v>228</v>
      </c>
      <c r="B42" s="333">
        <v>4714.8999999999996</v>
      </c>
      <c r="C42" s="333">
        <v>570134.19999999995</v>
      </c>
      <c r="D42" s="333">
        <v>5112867.0199999986</v>
      </c>
      <c r="E42" s="333">
        <v>10758875.500000004</v>
      </c>
      <c r="F42" s="333">
        <v>22744969.520000029</v>
      </c>
      <c r="G42" s="333">
        <v>29039872.470000036</v>
      </c>
      <c r="H42" s="333">
        <v>36721831.70000004</v>
      </c>
      <c r="I42" s="333">
        <v>48010062.160000026</v>
      </c>
      <c r="J42" s="333">
        <v>53435497.980000027</v>
      </c>
      <c r="K42" s="333"/>
      <c r="L42" s="334"/>
      <c r="M42" s="355"/>
    </row>
    <row r="43" spans="1:13">
      <c r="A43" s="329" t="s">
        <v>229</v>
      </c>
      <c r="B43" s="330">
        <v>146548.78</v>
      </c>
      <c r="C43" s="330">
        <v>1579396.8300000003</v>
      </c>
      <c r="D43" s="330">
        <v>11190715.610000005</v>
      </c>
      <c r="E43" s="330">
        <v>18150400.670000013</v>
      </c>
      <c r="F43" s="330">
        <v>22411309.080000017</v>
      </c>
      <c r="G43" s="330">
        <v>26109830.020000018</v>
      </c>
      <c r="H43" s="330">
        <v>31560708.870000023</v>
      </c>
      <c r="I43" s="330">
        <v>34138541.300000027</v>
      </c>
      <c r="J43" s="330"/>
      <c r="K43" s="330"/>
      <c r="L43" s="331"/>
      <c r="M43" s="354"/>
    </row>
    <row r="44" spans="1:13">
      <c r="A44" s="332" t="s">
        <v>230</v>
      </c>
      <c r="B44" s="333">
        <v>207399.65</v>
      </c>
      <c r="C44" s="333">
        <v>5032223.5500000017</v>
      </c>
      <c r="D44" s="333">
        <v>11693444.349999998</v>
      </c>
      <c r="E44" s="333">
        <v>21763805.780000001</v>
      </c>
      <c r="F44" s="333">
        <v>27947294.210000001</v>
      </c>
      <c r="G44" s="333">
        <v>37197809.330000006</v>
      </c>
      <c r="H44" s="333">
        <v>43844704.520000055</v>
      </c>
      <c r="I44" s="333"/>
      <c r="J44" s="333"/>
      <c r="K44" s="333"/>
      <c r="L44" s="334"/>
      <c r="M44" s="355"/>
    </row>
    <row r="45" spans="1:13">
      <c r="A45" s="329" t="s">
        <v>231</v>
      </c>
      <c r="B45" s="330">
        <v>450675.26999999996</v>
      </c>
      <c r="C45" s="330">
        <v>5242857.03</v>
      </c>
      <c r="D45" s="330">
        <v>10389484.930000005</v>
      </c>
      <c r="E45" s="330">
        <v>24096691.059999999</v>
      </c>
      <c r="F45" s="330">
        <v>41717814.910000026</v>
      </c>
      <c r="G45" s="330">
        <v>47339574.680000022</v>
      </c>
      <c r="H45" s="330"/>
      <c r="I45" s="330"/>
      <c r="J45" s="330"/>
      <c r="K45" s="330"/>
      <c r="L45" s="331"/>
      <c r="M45" s="354"/>
    </row>
    <row r="46" spans="1:13">
      <c r="A46" s="332" t="s">
        <v>232</v>
      </c>
      <c r="B46" s="333">
        <v>808321.02</v>
      </c>
      <c r="C46" s="333">
        <v>5425074.9200000018</v>
      </c>
      <c r="D46" s="333">
        <v>16224743.910000009</v>
      </c>
      <c r="E46" s="333">
        <v>28599008.580000009</v>
      </c>
      <c r="F46" s="333">
        <v>34135823.210000016</v>
      </c>
      <c r="G46" s="333"/>
      <c r="H46" s="333"/>
      <c r="I46" s="333"/>
      <c r="J46" s="333"/>
      <c r="K46" s="333"/>
      <c r="L46" s="334"/>
      <c r="M46" s="355"/>
    </row>
    <row r="47" spans="1:13">
      <c r="A47" s="329" t="s">
        <v>233</v>
      </c>
      <c r="B47" s="330">
        <v>332598.84000000008</v>
      </c>
      <c r="C47" s="330">
        <v>5956546.0700000022</v>
      </c>
      <c r="D47" s="330">
        <v>18904640.499999993</v>
      </c>
      <c r="E47" s="330">
        <v>21932913.419999991</v>
      </c>
      <c r="F47" s="330"/>
      <c r="G47" s="330"/>
      <c r="H47" s="330"/>
      <c r="I47" s="330"/>
      <c r="J47" s="330"/>
      <c r="K47" s="330"/>
      <c r="L47" s="331"/>
      <c r="M47" s="354"/>
    </row>
    <row r="48" spans="1:13">
      <c r="A48" s="337" t="s">
        <v>234</v>
      </c>
      <c r="B48" s="333">
        <v>980161.79</v>
      </c>
      <c r="C48" s="333">
        <v>4456557.4700000025</v>
      </c>
      <c r="D48" s="333">
        <v>5698874.2900000019</v>
      </c>
      <c r="E48" s="333"/>
      <c r="F48" s="333"/>
      <c r="G48" s="333"/>
      <c r="H48" s="333"/>
      <c r="I48" s="333"/>
      <c r="J48" s="333"/>
      <c r="K48" s="333"/>
      <c r="L48" s="334"/>
      <c r="M48" s="356"/>
    </row>
    <row r="49" spans="1:13">
      <c r="A49" s="342" t="s">
        <v>235</v>
      </c>
      <c r="B49" s="338">
        <v>5192.75</v>
      </c>
      <c r="C49" s="338">
        <v>275776.65000000008</v>
      </c>
      <c r="D49" s="338"/>
      <c r="E49" s="338"/>
      <c r="F49" s="338"/>
      <c r="G49" s="338"/>
      <c r="H49" s="338"/>
      <c r="I49" s="338"/>
      <c r="J49" s="338"/>
      <c r="K49" s="338"/>
      <c r="L49" s="340"/>
      <c r="M49" s="354"/>
    </row>
    <row r="50" spans="1:13">
      <c r="A50" s="337" t="s">
        <v>236</v>
      </c>
      <c r="B50" s="333">
        <v>49879.4</v>
      </c>
      <c r="C50" s="333"/>
      <c r="D50" s="333"/>
      <c r="E50" s="333"/>
      <c r="F50" s="333"/>
      <c r="G50" s="333"/>
      <c r="H50" s="333"/>
      <c r="I50" s="333"/>
      <c r="J50" s="333"/>
      <c r="K50" s="333"/>
      <c r="L50" s="334"/>
    </row>
    <row r="51" spans="1:13">
      <c r="A51" s="343"/>
      <c r="B51" s="92"/>
      <c r="C51" s="92"/>
      <c r="D51" s="92"/>
      <c r="E51" s="92"/>
      <c r="F51" s="92"/>
      <c r="G51" s="92"/>
      <c r="H51" s="92"/>
      <c r="I51" s="92"/>
    </row>
    <row r="52" spans="1:13">
      <c r="A52" s="343"/>
      <c r="B52" s="92"/>
      <c r="C52" s="92"/>
      <c r="D52" s="92"/>
      <c r="E52" s="92"/>
      <c r="F52" s="92"/>
      <c r="G52" s="92"/>
      <c r="H52" s="92"/>
      <c r="I52" s="92"/>
    </row>
    <row r="53" spans="1:13">
      <c r="A53" s="346" t="s">
        <v>138</v>
      </c>
    </row>
    <row r="54" spans="1:13">
      <c r="A54" s="66" t="s">
        <v>266</v>
      </c>
    </row>
    <row r="55" spans="1:13">
      <c r="A55" s="345" t="s">
        <v>267</v>
      </c>
    </row>
    <row r="56" spans="1:13" s="67" customFormat="1" ht="15">
      <c r="B56" s="93"/>
      <c r="C56" s="93"/>
      <c r="D56" s="93"/>
      <c r="E56" s="93"/>
      <c r="F56" s="93"/>
      <c r="G56" s="93"/>
      <c r="H56" s="93"/>
      <c r="I56" s="93"/>
    </row>
    <row r="57" spans="1:13" s="67" customFormat="1" ht="15">
      <c r="A57" s="344"/>
    </row>
    <row r="58" spans="1:13">
      <c r="A58" s="240"/>
    </row>
    <row r="59" spans="1:13">
      <c r="A59" s="240" t="s">
        <v>128</v>
      </c>
    </row>
    <row r="60" spans="1:13">
      <c r="A60" s="66"/>
    </row>
  </sheetData>
  <phoneticPr fontId="33" type="noConversion"/>
  <hyperlinks>
    <hyperlink ref="A59" location="Index!A1" display="back to index" xr:uid="{00000000-0004-0000-1900-000000000000}"/>
  </hyperlinks>
  <pageMargins left="0.23622047244094491" right="0.23622047244094491" top="0.74803149606299213" bottom="0.74803149606299213" header="0.31496062992125984" footer="0.31496062992125984"/>
  <pageSetup paperSize="9" scale="67" fitToHeight="0" orientation="landscape" horizontalDpi="300" verticalDpi="300" r:id="rId1"/>
  <headerFooter>
    <oddHeader>&amp;C&amp;A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C91"/>
  <sheetViews>
    <sheetView workbookViewId="0">
      <pane xSplit="1" ySplit="2" topLeftCell="B67" activePane="bottomRight" state="frozen"/>
      <selection pane="topRight" activeCell="B1" sqref="B1"/>
      <selection pane="bottomLeft" activeCell="A3" sqref="A3"/>
      <selection pane="bottomRight" activeCell="C91" sqref="C91"/>
    </sheetView>
  </sheetViews>
  <sheetFormatPr defaultColWidth="15.08203125" defaultRowHeight="16.5"/>
  <cols>
    <col min="1" max="1" width="13.08203125" style="64" customWidth="1"/>
    <col min="2" max="2" width="17" style="12" customWidth="1"/>
    <col min="3" max="3" width="14.5" style="12" customWidth="1"/>
    <col min="4" max="16384" width="15.08203125" style="12"/>
  </cols>
  <sheetData>
    <row r="1" spans="1:3" s="70" customFormat="1" ht="33">
      <c r="A1" s="82" t="s">
        <v>98</v>
      </c>
      <c r="B1" s="83"/>
      <c r="C1" s="84"/>
    </row>
    <row r="2" spans="1:3" s="43" customFormat="1" ht="33">
      <c r="A2" s="49" t="s">
        <v>49</v>
      </c>
      <c r="B2" s="49" t="s">
        <v>158</v>
      </c>
      <c r="C2" s="50" t="s">
        <v>159</v>
      </c>
    </row>
    <row r="3" spans="1:3">
      <c r="A3" s="51">
        <v>37529</v>
      </c>
      <c r="B3" s="85">
        <v>1</v>
      </c>
      <c r="C3" s="86">
        <v>1</v>
      </c>
    </row>
    <row r="4" spans="1:3">
      <c r="A4" s="55">
        <v>37621</v>
      </c>
      <c r="B4" s="87">
        <v>4</v>
      </c>
      <c r="C4" s="88">
        <v>3</v>
      </c>
    </row>
    <row r="5" spans="1:3">
      <c r="A5" s="51">
        <v>37681</v>
      </c>
      <c r="B5" s="85">
        <v>10</v>
      </c>
      <c r="C5" s="86">
        <v>7</v>
      </c>
    </row>
    <row r="6" spans="1:3">
      <c r="A6" s="55">
        <v>37802</v>
      </c>
      <c r="B6" s="87">
        <v>24</v>
      </c>
      <c r="C6" s="88">
        <v>3</v>
      </c>
    </row>
    <row r="7" spans="1:3">
      <c r="A7" s="51">
        <v>37894</v>
      </c>
      <c r="B7" s="85">
        <v>29</v>
      </c>
      <c r="C7" s="86">
        <v>10</v>
      </c>
    </row>
    <row r="8" spans="1:3">
      <c r="A8" s="55">
        <v>37986</v>
      </c>
      <c r="B8" s="87">
        <v>15</v>
      </c>
      <c r="C8" s="88">
        <v>13</v>
      </c>
    </row>
    <row r="9" spans="1:3">
      <c r="A9" s="51">
        <v>38077</v>
      </c>
      <c r="B9" s="85">
        <v>26</v>
      </c>
      <c r="C9" s="86">
        <v>18</v>
      </c>
    </row>
    <row r="10" spans="1:3">
      <c r="A10" s="55">
        <v>38168</v>
      </c>
      <c r="B10" s="87">
        <v>20</v>
      </c>
      <c r="C10" s="88">
        <v>15</v>
      </c>
    </row>
    <row r="11" spans="1:3">
      <c r="A11" s="51">
        <v>38260</v>
      </c>
      <c r="B11" s="85">
        <v>72</v>
      </c>
      <c r="C11" s="86">
        <v>59</v>
      </c>
    </row>
    <row r="12" spans="1:3">
      <c r="A12" s="55">
        <v>38352</v>
      </c>
      <c r="B12" s="87">
        <v>61</v>
      </c>
      <c r="C12" s="88">
        <v>44</v>
      </c>
    </row>
    <row r="13" spans="1:3">
      <c r="A13" s="51">
        <v>38442</v>
      </c>
      <c r="B13" s="85">
        <v>47</v>
      </c>
      <c r="C13" s="86">
        <v>35</v>
      </c>
    </row>
    <row r="14" spans="1:3">
      <c r="A14" s="55">
        <v>38533</v>
      </c>
      <c r="B14" s="87">
        <v>57</v>
      </c>
      <c r="C14" s="88">
        <v>45</v>
      </c>
    </row>
    <row r="15" spans="1:3">
      <c r="A15" s="51">
        <v>38625</v>
      </c>
      <c r="B15" s="85">
        <v>55</v>
      </c>
      <c r="C15" s="86">
        <v>44</v>
      </c>
    </row>
    <row r="16" spans="1:3">
      <c r="A16" s="55">
        <v>38717</v>
      </c>
      <c r="B16" s="87">
        <v>36</v>
      </c>
      <c r="C16" s="88">
        <v>26</v>
      </c>
    </row>
    <row r="17" spans="1:3">
      <c r="A17" s="51">
        <v>38807</v>
      </c>
      <c r="B17" s="85">
        <v>67</v>
      </c>
      <c r="C17" s="86">
        <v>60</v>
      </c>
    </row>
    <row r="18" spans="1:3">
      <c r="A18" s="55">
        <v>38898</v>
      </c>
      <c r="B18" s="87">
        <v>65</v>
      </c>
      <c r="C18" s="88">
        <v>52</v>
      </c>
    </row>
    <row r="19" spans="1:3">
      <c r="A19" s="51">
        <v>38990</v>
      </c>
      <c r="B19" s="85">
        <v>72</v>
      </c>
      <c r="C19" s="86">
        <v>52</v>
      </c>
    </row>
    <row r="20" spans="1:3">
      <c r="A20" s="55">
        <v>39082</v>
      </c>
      <c r="B20" s="87">
        <v>63</v>
      </c>
      <c r="C20" s="88">
        <v>50</v>
      </c>
    </row>
    <row r="21" spans="1:3">
      <c r="A21" s="51">
        <v>39172</v>
      </c>
      <c r="B21" s="85">
        <v>67</v>
      </c>
      <c r="C21" s="86">
        <v>51</v>
      </c>
    </row>
    <row r="22" spans="1:3">
      <c r="A22" s="55">
        <v>39263</v>
      </c>
      <c r="B22" s="87">
        <v>114</v>
      </c>
      <c r="C22" s="88">
        <v>97</v>
      </c>
    </row>
    <row r="23" spans="1:3">
      <c r="A23" s="51">
        <v>39355</v>
      </c>
      <c r="B23" s="85">
        <v>119</v>
      </c>
      <c r="C23" s="86">
        <v>90</v>
      </c>
    </row>
    <row r="24" spans="1:3">
      <c r="A24" s="55">
        <v>39447</v>
      </c>
      <c r="B24" s="87">
        <v>133</v>
      </c>
      <c r="C24" s="88">
        <v>91</v>
      </c>
    </row>
    <row r="25" spans="1:3">
      <c r="A25" s="51">
        <v>39538</v>
      </c>
      <c r="B25" s="85">
        <v>158</v>
      </c>
      <c r="C25" s="86">
        <v>119</v>
      </c>
    </row>
    <row r="26" spans="1:3">
      <c r="A26" s="55">
        <v>39629</v>
      </c>
      <c r="B26" s="87">
        <v>731</v>
      </c>
      <c r="C26" s="88">
        <v>564</v>
      </c>
    </row>
    <row r="27" spans="1:3">
      <c r="A27" s="51">
        <v>39721</v>
      </c>
      <c r="B27" s="85">
        <v>264</v>
      </c>
      <c r="C27" s="86">
        <v>196</v>
      </c>
    </row>
    <row r="28" spans="1:3">
      <c r="A28" s="55">
        <v>39813</v>
      </c>
      <c r="B28" s="87">
        <v>233</v>
      </c>
      <c r="C28" s="88">
        <v>161</v>
      </c>
    </row>
    <row r="29" spans="1:3">
      <c r="A29" s="51">
        <v>39903</v>
      </c>
      <c r="B29" s="85">
        <v>446</v>
      </c>
      <c r="C29" s="86">
        <v>235</v>
      </c>
    </row>
    <row r="30" spans="1:3">
      <c r="A30" s="55">
        <v>39994</v>
      </c>
      <c r="B30" s="87">
        <v>316</v>
      </c>
      <c r="C30" s="88">
        <v>237</v>
      </c>
    </row>
    <row r="31" spans="1:3">
      <c r="A31" s="51">
        <v>40086</v>
      </c>
      <c r="B31" s="85">
        <v>260</v>
      </c>
      <c r="C31" s="86">
        <v>195</v>
      </c>
    </row>
    <row r="32" spans="1:3">
      <c r="A32" s="55">
        <v>40178</v>
      </c>
      <c r="B32" s="87">
        <v>254</v>
      </c>
      <c r="C32" s="88">
        <v>190</v>
      </c>
    </row>
    <row r="33" spans="1:3">
      <c r="A33" s="51">
        <v>40268</v>
      </c>
      <c r="B33" s="85">
        <v>317</v>
      </c>
      <c r="C33" s="86">
        <v>181</v>
      </c>
    </row>
    <row r="34" spans="1:3">
      <c r="A34" s="55">
        <v>40359</v>
      </c>
      <c r="B34" s="87">
        <v>281</v>
      </c>
      <c r="C34" s="88">
        <v>164</v>
      </c>
    </row>
    <row r="35" spans="1:3">
      <c r="A35" s="51">
        <v>40451</v>
      </c>
      <c r="B35" s="85">
        <v>238</v>
      </c>
      <c r="C35" s="86">
        <v>160</v>
      </c>
    </row>
    <row r="36" spans="1:3">
      <c r="A36" s="55">
        <v>40543</v>
      </c>
      <c r="B36" s="87">
        <v>231</v>
      </c>
      <c r="C36" s="88">
        <v>148</v>
      </c>
    </row>
    <row r="37" spans="1:3">
      <c r="A37" s="51">
        <v>40633</v>
      </c>
      <c r="B37" s="85">
        <v>329</v>
      </c>
      <c r="C37" s="86">
        <v>183</v>
      </c>
    </row>
    <row r="38" spans="1:3">
      <c r="A38" s="55">
        <v>40724</v>
      </c>
      <c r="B38" s="87">
        <v>350</v>
      </c>
      <c r="C38" s="88">
        <v>205</v>
      </c>
    </row>
    <row r="39" spans="1:3">
      <c r="A39" s="51">
        <v>40816</v>
      </c>
      <c r="B39" s="85">
        <v>376</v>
      </c>
      <c r="C39" s="86">
        <v>204</v>
      </c>
    </row>
    <row r="40" spans="1:3">
      <c r="A40" s="55">
        <v>40908</v>
      </c>
      <c r="B40" s="87">
        <v>342</v>
      </c>
      <c r="C40" s="88">
        <v>243</v>
      </c>
    </row>
    <row r="41" spans="1:3">
      <c r="A41" s="51">
        <v>40999</v>
      </c>
      <c r="B41" s="85">
        <v>270</v>
      </c>
      <c r="C41" s="86">
        <v>205</v>
      </c>
    </row>
    <row r="42" spans="1:3">
      <c r="A42" s="55">
        <v>41090</v>
      </c>
      <c r="B42" s="87">
        <v>283</v>
      </c>
      <c r="C42" s="88">
        <v>190</v>
      </c>
    </row>
    <row r="43" spans="1:3">
      <c r="A43" s="51">
        <v>41182</v>
      </c>
      <c r="B43" s="85">
        <v>203</v>
      </c>
      <c r="C43" s="86">
        <v>152</v>
      </c>
    </row>
    <row r="44" spans="1:3">
      <c r="A44" s="55">
        <v>41274</v>
      </c>
      <c r="B44" s="87">
        <v>175</v>
      </c>
      <c r="C44" s="88">
        <v>124</v>
      </c>
    </row>
    <row r="45" spans="1:3">
      <c r="A45" s="51">
        <v>41364</v>
      </c>
      <c r="B45" s="85">
        <v>198</v>
      </c>
      <c r="C45" s="86">
        <v>138</v>
      </c>
    </row>
    <row r="46" spans="1:3">
      <c r="A46" s="55">
        <v>41455</v>
      </c>
      <c r="B46" s="87">
        <v>182</v>
      </c>
      <c r="C46" s="88">
        <v>124</v>
      </c>
    </row>
    <row r="47" spans="1:3">
      <c r="A47" s="51">
        <v>41518</v>
      </c>
      <c r="B47" s="85">
        <v>145</v>
      </c>
      <c r="C47" s="86">
        <v>111</v>
      </c>
    </row>
    <row r="48" spans="1:3">
      <c r="A48" s="55">
        <v>41639</v>
      </c>
      <c r="B48" s="87">
        <v>134</v>
      </c>
      <c r="C48" s="88">
        <v>96</v>
      </c>
    </row>
    <row r="49" spans="1:3">
      <c r="A49" s="51">
        <v>41729</v>
      </c>
      <c r="B49" s="85">
        <v>120</v>
      </c>
      <c r="C49" s="86">
        <v>86</v>
      </c>
    </row>
    <row r="50" spans="1:3">
      <c r="A50" s="55">
        <v>41820</v>
      </c>
      <c r="B50" s="87">
        <v>120</v>
      </c>
      <c r="C50" s="88">
        <v>82</v>
      </c>
    </row>
    <row r="51" spans="1:3">
      <c r="A51" s="51">
        <v>41912</v>
      </c>
      <c r="B51" s="85">
        <v>118</v>
      </c>
      <c r="C51" s="86">
        <v>87</v>
      </c>
    </row>
    <row r="52" spans="1:3">
      <c r="A52" s="55">
        <v>42004</v>
      </c>
      <c r="B52" s="87">
        <v>100</v>
      </c>
      <c r="C52" s="88">
        <v>68</v>
      </c>
    </row>
    <row r="53" spans="1:3">
      <c r="A53" s="51">
        <v>42094</v>
      </c>
      <c r="B53" s="85">
        <v>91</v>
      </c>
      <c r="C53" s="86">
        <v>67</v>
      </c>
    </row>
    <row r="54" spans="1:3">
      <c r="A54" s="55">
        <v>42185</v>
      </c>
      <c r="B54" s="87">
        <v>83</v>
      </c>
      <c r="C54" s="88">
        <v>64</v>
      </c>
    </row>
    <row r="55" spans="1:3">
      <c r="A55" s="51">
        <v>42277</v>
      </c>
      <c r="B55" s="85">
        <v>63</v>
      </c>
      <c r="C55" s="86">
        <v>44</v>
      </c>
    </row>
    <row r="56" spans="1:3">
      <c r="A56" s="55">
        <v>42369</v>
      </c>
      <c r="B56" s="87">
        <v>47</v>
      </c>
      <c r="C56" s="88">
        <v>32</v>
      </c>
    </row>
    <row r="57" spans="1:3">
      <c r="A57" s="51">
        <v>42460</v>
      </c>
      <c r="B57" s="85">
        <v>49</v>
      </c>
      <c r="C57" s="86">
        <v>35</v>
      </c>
    </row>
    <row r="58" spans="1:3">
      <c r="A58" s="55">
        <v>42551</v>
      </c>
      <c r="B58" s="87">
        <v>45</v>
      </c>
      <c r="C58" s="88">
        <v>37</v>
      </c>
    </row>
    <row r="59" spans="1:3">
      <c r="A59" s="51">
        <v>42643</v>
      </c>
      <c r="B59" s="85">
        <v>39</v>
      </c>
      <c r="C59" s="86">
        <v>27</v>
      </c>
    </row>
    <row r="60" spans="1:3">
      <c r="A60" s="55">
        <v>42735</v>
      </c>
      <c r="B60" s="87">
        <v>31</v>
      </c>
      <c r="C60" s="88">
        <v>16</v>
      </c>
    </row>
    <row r="61" spans="1:3">
      <c r="A61" s="51">
        <v>42825</v>
      </c>
      <c r="B61" s="85">
        <v>17</v>
      </c>
      <c r="C61" s="86">
        <v>14</v>
      </c>
    </row>
    <row r="62" spans="1:3">
      <c r="A62" s="55">
        <v>42916</v>
      </c>
      <c r="B62" s="87">
        <v>18</v>
      </c>
      <c r="C62" s="88">
        <v>16</v>
      </c>
    </row>
    <row r="63" spans="1:3">
      <c r="A63" s="51">
        <v>43008</v>
      </c>
      <c r="B63" s="85">
        <v>12</v>
      </c>
      <c r="C63" s="86">
        <v>7</v>
      </c>
    </row>
    <row r="64" spans="1:3">
      <c r="A64" s="55">
        <v>43100</v>
      </c>
      <c r="B64" s="87">
        <v>5</v>
      </c>
      <c r="C64" s="88">
        <v>4</v>
      </c>
    </row>
    <row r="65" spans="1:3">
      <c r="A65" s="51">
        <v>43190</v>
      </c>
      <c r="B65" s="85">
        <v>5</v>
      </c>
      <c r="C65" s="86">
        <v>5</v>
      </c>
    </row>
    <row r="66" spans="1:3">
      <c r="A66" s="55">
        <v>43281</v>
      </c>
      <c r="B66" s="87">
        <v>4</v>
      </c>
      <c r="C66" s="88">
        <v>2</v>
      </c>
    </row>
    <row r="67" spans="1:3">
      <c r="A67" s="51">
        <v>43373</v>
      </c>
      <c r="B67" s="85">
        <v>4</v>
      </c>
      <c r="C67" s="86">
        <v>3</v>
      </c>
    </row>
    <row r="68" spans="1:3">
      <c r="A68" s="55">
        <v>43465</v>
      </c>
      <c r="B68" s="87">
        <v>3</v>
      </c>
      <c r="C68" s="88">
        <v>2</v>
      </c>
    </row>
    <row r="69" spans="1:3">
      <c r="A69" s="51">
        <v>43555</v>
      </c>
      <c r="B69" s="85">
        <v>3</v>
      </c>
      <c r="C69" s="86">
        <v>2</v>
      </c>
    </row>
    <row r="70" spans="1:3">
      <c r="A70" s="55">
        <v>43646</v>
      </c>
      <c r="B70" s="87">
        <v>2</v>
      </c>
      <c r="C70" s="88">
        <v>1</v>
      </c>
    </row>
    <row r="71" spans="1:3">
      <c r="A71" s="51">
        <v>43738</v>
      </c>
      <c r="B71" s="85">
        <v>0</v>
      </c>
      <c r="C71" s="86">
        <v>0</v>
      </c>
    </row>
    <row r="72" spans="1:3">
      <c r="A72" s="55">
        <v>43830</v>
      </c>
      <c r="B72" s="87">
        <v>2</v>
      </c>
      <c r="C72" s="88">
        <v>2</v>
      </c>
    </row>
    <row r="73" spans="1:3">
      <c r="A73" s="51">
        <v>43891</v>
      </c>
      <c r="B73" s="85">
        <v>1</v>
      </c>
      <c r="C73" s="86">
        <v>0</v>
      </c>
    </row>
    <row r="74" spans="1:3">
      <c r="A74" s="55">
        <v>44012</v>
      </c>
      <c r="B74" s="87">
        <v>0</v>
      </c>
      <c r="C74" s="88">
        <v>0</v>
      </c>
    </row>
    <row r="75" spans="1:3">
      <c r="A75" s="44">
        <v>44104</v>
      </c>
      <c r="B75" s="85">
        <v>0</v>
      </c>
      <c r="C75" s="86">
        <v>0</v>
      </c>
    </row>
    <row r="76" spans="1:3">
      <c r="A76" s="72">
        <v>44196</v>
      </c>
      <c r="B76" s="87">
        <v>0</v>
      </c>
      <c r="C76" s="88">
        <v>0</v>
      </c>
    </row>
    <row r="77" spans="1:3">
      <c r="A77" s="44">
        <v>44286</v>
      </c>
      <c r="B77" s="85">
        <v>0</v>
      </c>
      <c r="C77" s="86">
        <v>0</v>
      </c>
    </row>
    <row r="78" spans="1:3">
      <c r="A78" s="72">
        <v>44377</v>
      </c>
      <c r="B78" s="87">
        <v>0</v>
      </c>
      <c r="C78" s="88">
        <v>0</v>
      </c>
    </row>
    <row r="79" spans="1:3">
      <c r="A79" s="44">
        <v>44440</v>
      </c>
      <c r="B79" s="85">
        <v>0</v>
      </c>
      <c r="C79" s="86">
        <v>0</v>
      </c>
    </row>
    <row r="80" spans="1:3">
      <c r="A80" s="72">
        <v>44531</v>
      </c>
      <c r="B80" s="87">
        <v>0</v>
      </c>
      <c r="C80" s="88">
        <v>0</v>
      </c>
    </row>
    <row r="81" spans="1:3">
      <c r="A81" s="75" t="s">
        <v>125</v>
      </c>
      <c r="B81" s="89">
        <f>SUM(B3:B80)</f>
        <v>8855</v>
      </c>
      <c r="C81" s="89">
        <f>SUM(C3:C80)</f>
        <v>6094</v>
      </c>
    </row>
    <row r="85" spans="1:3">
      <c r="A85" s="121" t="s">
        <v>126</v>
      </c>
    </row>
    <row r="86" spans="1:3">
      <c r="A86" s="66" t="s">
        <v>268</v>
      </c>
    </row>
    <row r="87" spans="1:3">
      <c r="A87" s="66"/>
    </row>
    <row r="88" spans="1:3">
      <c r="A88" s="240" t="s">
        <v>128</v>
      </c>
    </row>
    <row r="90" spans="1:3">
      <c r="A90" s="66"/>
    </row>
    <row r="91" spans="1:3">
      <c r="A91" s="268"/>
    </row>
  </sheetData>
  <autoFilter ref="A2:C81" xr:uid="{A1339DD6-E7C2-4BF3-A9BC-E63240A8FEC8}"/>
  <hyperlinks>
    <hyperlink ref="A88" location="Index!A1" display="back to index" xr:uid="{00000000-0004-0000-1A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4B95-D0DA-4EAC-BAAF-F04F7952E4AD}">
  <sheetPr>
    <pageSetUpPr fitToPage="1"/>
  </sheetPr>
  <dimension ref="A1:D85"/>
  <sheetViews>
    <sheetView workbookViewId="0">
      <pane xSplit="1" ySplit="2" topLeftCell="B60" activePane="bottomRight" state="frozen"/>
      <selection pane="topRight" activeCell="B1" sqref="B1"/>
      <selection pane="bottomLeft" activeCell="A3" sqref="A3"/>
      <selection pane="bottomRight" activeCell="D85" sqref="D85"/>
    </sheetView>
  </sheetViews>
  <sheetFormatPr defaultColWidth="15.08203125" defaultRowHeight="16.5"/>
  <cols>
    <col min="1" max="1" width="13.08203125" style="45" customWidth="1"/>
    <col min="2" max="4" width="14.5" style="38" customWidth="1"/>
    <col min="5" max="16384" width="15.08203125" style="38"/>
  </cols>
  <sheetData>
    <row r="1" spans="1:4" s="71" customFormat="1" ht="33">
      <c r="A1" s="82" t="s">
        <v>100</v>
      </c>
      <c r="B1" s="83"/>
      <c r="C1" s="84"/>
      <c r="D1" s="84"/>
    </row>
    <row r="2" spans="1:4" s="77" customFormat="1">
      <c r="A2" s="49" t="s">
        <v>49</v>
      </c>
      <c r="B2" s="49" t="s">
        <v>167</v>
      </c>
      <c r="C2" s="49" t="s">
        <v>168</v>
      </c>
      <c r="D2" s="50" t="s">
        <v>125</v>
      </c>
    </row>
    <row r="3" spans="1:4">
      <c r="A3" s="51">
        <v>37529</v>
      </c>
      <c r="B3" s="157">
        <v>0</v>
      </c>
      <c r="C3" s="157">
        <v>1</v>
      </c>
      <c r="D3" s="162">
        <v>1</v>
      </c>
    </row>
    <row r="4" spans="1:4">
      <c r="A4" s="55">
        <v>37621</v>
      </c>
      <c r="B4" s="158">
        <v>0</v>
      </c>
      <c r="C4" s="158">
        <v>3</v>
      </c>
      <c r="D4" s="163">
        <v>3</v>
      </c>
    </row>
    <row r="5" spans="1:4">
      <c r="A5" s="51">
        <v>37711</v>
      </c>
      <c r="B5" s="157">
        <v>0</v>
      </c>
      <c r="C5" s="157">
        <v>7</v>
      </c>
      <c r="D5" s="162">
        <v>7</v>
      </c>
    </row>
    <row r="6" spans="1:4">
      <c r="A6" s="55">
        <v>37802</v>
      </c>
      <c r="B6" s="158">
        <v>0</v>
      </c>
      <c r="C6" s="158">
        <v>3</v>
      </c>
      <c r="D6" s="163">
        <v>3</v>
      </c>
    </row>
    <row r="7" spans="1:4">
      <c r="A7" s="51">
        <v>37894</v>
      </c>
      <c r="B7" s="157">
        <v>0</v>
      </c>
      <c r="C7" s="157">
        <v>10</v>
      </c>
      <c r="D7" s="162">
        <v>10</v>
      </c>
    </row>
    <row r="8" spans="1:4">
      <c r="A8" s="55">
        <v>37986</v>
      </c>
      <c r="B8" s="158">
        <v>0</v>
      </c>
      <c r="C8" s="158">
        <v>13</v>
      </c>
      <c r="D8" s="163">
        <v>13</v>
      </c>
    </row>
    <row r="9" spans="1:4">
      <c r="A9" s="51">
        <v>38077</v>
      </c>
      <c r="B9" s="157">
        <v>0</v>
      </c>
      <c r="C9" s="157">
        <v>18</v>
      </c>
      <c r="D9" s="162">
        <v>18</v>
      </c>
    </row>
    <row r="10" spans="1:4">
      <c r="A10" s="55">
        <v>38168</v>
      </c>
      <c r="B10" s="158">
        <v>0</v>
      </c>
      <c r="C10" s="158">
        <v>15</v>
      </c>
      <c r="D10" s="163">
        <v>15</v>
      </c>
    </row>
    <row r="11" spans="1:4">
      <c r="A11" s="51">
        <v>38260</v>
      </c>
      <c r="B11" s="157">
        <v>0</v>
      </c>
      <c r="C11" s="157">
        <v>59</v>
      </c>
      <c r="D11" s="162">
        <v>59</v>
      </c>
    </row>
    <row r="12" spans="1:4">
      <c r="A12" s="55">
        <v>38352</v>
      </c>
      <c r="B12" s="158">
        <v>0</v>
      </c>
      <c r="C12" s="158">
        <v>44</v>
      </c>
      <c r="D12" s="163">
        <v>44</v>
      </c>
    </row>
    <row r="13" spans="1:4">
      <c r="A13" s="51">
        <v>38442</v>
      </c>
      <c r="B13" s="157">
        <v>0</v>
      </c>
      <c r="C13" s="157">
        <v>35</v>
      </c>
      <c r="D13" s="162">
        <v>35</v>
      </c>
    </row>
    <row r="14" spans="1:4">
      <c r="A14" s="55">
        <v>38533</v>
      </c>
      <c r="B14" s="158">
        <v>0</v>
      </c>
      <c r="C14" s="158">
        <v>45</v>
      </c>
      <c r="D14" s="163">
        <v>45</v>
      </c>
    </row>
    <row r="15" spans="1:4">
      <c r="A15" s="51">
        <v>38625</v>
      </c>
      <c r="B15" s="157">
        <v>0</v>
      </c>
      <c r="C15" s="157">
        <v>44</v>
      </c>
      <c r="D15" s="162">
        <v>44</v>
      </c>
    </row>
    <row r="16" spans="1:4">
      <c r="A16" s="55">
        <v>38717</v>
      </c>
      <c r="B16" s="158">
        <v>0</v>
      </c>
      <c r="C16" s="158">
        <v>26</v>
      </c>
      <c r="D16" s="163">
        <v>26</v>
      </c>
    </row>
    <row r="17" spans="1:4">
      <c r="A17" s="51">
        <v>38807</v>
      </c>
      <c r="B17" s="157">
        <v>0</v>
      </c>
      <c r="C17" s="157">
        <v>60</v>
      </c>
      <c r="D17" s="162">
        <v>60</v>
      </c>
    </row>
    <row r="18" spans="1:4">
      <c r="A18" s="55">
        <v>38898</v>
      </c>
      <c r="B18" s="158">
        <v>0</v>
      </c>
      <c r="C18" s="158">
        <v>52</v>
      </c>
      <c r="D18" s="163">
        <v>52</v>
      </c>
    </row>
    <row r="19" spans="1:4">
      <c r="A19" s="51">
        <v>38990</v>
      </c>
      <c r="B19" s="157">
        <v>0</v>
      </c>
      <c r="C19" s="157">
        <v>52</v>
      </c>
      <c r="D19" s="162">
        <v>52</v>
      </c>
    </row>
    <row r="20" spans="1:4">
      <c r="A20" s="55">
        <v>39082</v>
      </c>
      <c r="B20" s="158">
        <v>0</v>
      </c>
      <c r="C20" s="158">
        <v>50</v>
      </c>
      <c r="D20" s="163">
        <v>50</v>
      </c>
    </row>
    <row r="21" spans="1:4">
      <c r="A21" s="51">
        <v>39172</v>
      </c>
      <c r="B21" s="157">
        <v>0</v>
      </c>
      <c r="C21" s="157">
        <v>51</v>
      </c>
      <c r="D21" s="162">
        <v>51</v>
      </c>
    </row>
    <row r="22" spans="1:4">
      <c r="A22" s="55">
        <v>39263</v>
      </c>
      <c r="B22" s="158">
        <v>0</v>
      </c>
      <c r="C22" s="158">
        <v>97</v>
      </c>
      <c r="D22" s="163">
        <v>97</v>
      </c>
    </row>
    <row r="23" spans="1:4">
      <c r="A23" s="51">
        <v>39355</v>
      </c>
      <c r="B23" s="157">
        <v>1</v>
      </c>
      <c r="C23" s="157">
        <v>89</v>
      </c>
      <c r="D23" s="162">
        <v>90</v>
      </c>
    </row>
    <row r="24" spans="1:4">
      <c r="A24" s="55">
        <v>39447</v>
      </c>
      <c r="B24" s="158">
        <v>0</v>
      </c>
      <c r="C24" s="158">
        <v>91</v>
      </c>
      <c r="D24" s="163">
        <v>91</v>
      </c>
    </row>
    <row r="25" spans="1:4">
      <c r="A25" s="51">
        <v>39538</v>
      </c>
      <c r="B25" s="157">
        <v>0</v>
      </c>
      <c r="C25" s="157">
        <v>119</v>
      </c>
      <c r="D25" s="162">
        <v>119</v>
      </c>
    </row>
    <row r="26" spans="1:4">
      <c r="A26" s="55">
        <v>39629</v>
      </c>
      <c r="B26" s="158">
        <v>2</v>
      </c>
      <c r="C26" s="158">
        <v>562</v>
      </c>
      <c r="D26" s="163">
        <v>564</v>
      </c>
    </row>
    <row r="27" spans="1:4">
      <c r="A27" s="51">
        <v>39721</v>
      </c>
      <c r="B27" s="157">
        <v>1</v>
      </c>
      <c r="C27" s="157">
        <v>195</v>
      </c>
      <c r="D27" s="162">
        <v>196</v>
      </c>
    </row>
    <row r="28" spans="1:4">
      <c r="A28" s="55">
        <v>39813</v>
      </c>
      <c r="B28" s="158">
        <v>0</v>
      </c>
      <c r="C28" s="158">
        <v>161</v>
      </c>
      <c r="D28" s="163">
        <v>161</v>
      </c>
    </row>
    <row r="29" spans="1:4">
      <c r="A29" s="51">
        <v>39903</v>
      </c>
      <c r="B29" s="157">
        <v>2</v>
      </c>
      <c r="C29" s="157">
        <v>233</v>
      </c>
      <c r="D29" s="162">
        <v>235</v>
      </c>
    </row>
    <row r="30" spans="1:4">
      <c r="A30" s="55">
        <v>39994</v>
      </c>
      <c r="B30" s="158">
        <v>1</v>
      </c>
      <c r="C30" s="158">
        <v>236</v>
      </c>
      <c r="D30" s="163">
        <v>237</v>
      </c>
    </row>
    <row r="31" spans="1:4">
      <c r="A31" s="51">
        <v>40086</v>
      </c>
      <c r="B31" s="157">
        <v>2</v>
      </c>
      <c r="C31" s="157">
        <v>193</v>
      </c>
      <c r="D31" s="162">
        <v>195</v>
      </c>
    </row>
    <row r="32" spans="1:4">
      <c r="A32" s="55">
        <v>40178</v>
      </c>
      <c r="B32" s="158">
        <v>1</v>
      </c>
      <c r="C32" s="158">
        <v>189</v>
      </c>
      <c r="D32" s="163">
        <v>190</v>
      </c>
    </row>
    <row r="33" spans="1:4">
      <c r="A33" s="51">
        <v>40268</v>
      </c>
      <c r="B33" s="157">
        <v>4</v>
      </c>
      <c r="C33" s="157">
        <v>177</v>
      </c>
      <c r="D33" s="162">
        <v>181</v>
      </c>
    </row>
    <row r="34" spans="1:4">
      <c r="A34" s="55">
        <v>40359</v>
      </c>
      <c r="B34" s="158">
        <v>4</v>
      </c>
      <c r="C34" s="158">
        <v>160</v>
      </c>
      <c r="D34" s="163">
        <v>164</v>
      </c>
    </row>
    <row r="35" spans="1:4">
      <c r="A35" s="51">
        <v>40451</v>
      </c>
      <c r="B35" s="157">
        <v>6</v>
      </c>
      <c r="C35" s="157">
        <v>154</v>
      </c>
      <c r="D35" s="162">
        <v>160</v>
      </c>
    </row>
    <row r="36" spans="1:4">
      <c r="A36" s="55">
        <v>40543</v>
      </c>
      <c r="B36" s="158">
        <v>0</v>
      </c>
      <c r="C36" s="158">
        <v>148</v>
      </c>
      <c r="D36" s="163">
        <v>148</v>
      </c>
    </row>
    <row r="37" spans="1:4">
      <c r="A37" s="51">
        <v>40633</v>
      </c>
      <c r="B37" s="157">
        <v>2</v>
      </c>
      <c r="C37" s="157">
        <v>181</v>
      </c>
      <c r="D37" s="162">
        <v>183</v>
      </c>
    </row>
    <row r="38" spans="1:4">
      <c r="A38" s="55">
        <v>40724</v>
      </c>
      <c r="B38" s="158">
        <v>1</v>
      </c>
      <c r="C38" s="158">
        <v>204</v>
      </c>
      <c r="D38" s="163">
        <v>205</v>
      </c>
    </row>
    <row r="39" spans="1:4">
      <c r="A39" s="51">
        <v>40816</v>
      </c>
      <c r="B39" s="157">
        <v>6</v>
      </c>
      <c r="C39" s="157">
        <v>198</v>
      </c>
      <c r="D39" s="162">
        <v>204</v>
      </c>
    </row>
    <row r="40" spans="1:4">
      <c r="A40" s="55">
        <v>40908</v>
      </c>
      <c r="B40" s="158">
        <v>1</v>
      </c>
      <c r="C40" s="158">
        <v>242</v>
      </c>
      <c r="D40" s="163">
        <v>243</v>
      </c>
    </row>
    <row r="41" spans="1:4">
      <c r="A41" s="51">
        <v>40999</v>
      </c>
      <c r="B41" s="157">
        <v>3</v>
      </c>
      <c r="C41" s="157">
        <v>202</v>
      </c>
      <c r="D41" s="162">
        <v>205</v>
      </c>
    </row>
    <row r="42" spans="1:4">
      <c r="A42" s="55">
        <v>41090</v>
      </c>
      <c r="B42" s="158">
        <v>3</v>
      </c>
      <c r="C42" s="158">
        <v>187</v>
      </c>
      <c r="D42" s="163">
        <v>190</v>
      </c>
    </row>
    <row r="43" spans="1:4">
      <c r="A43" s="51">
        <v>41182</v>
      </c>
      <c r="B43" s="157">
        <v>8</v>
      </c>
      <c r="C43" s="157">
        <v>144</v>
      </c>
      <c r="D43" s="162">
        <v>152</v>
      </c>
    </row>
    <row r="44" spans="1:4">
      <c r="A44" s="55">
        <v>41274</v>
      </c>
      <c r="B44" s="158">
        <v>2</v>
      </c>
      <c r="C44" s="158">
        <v>122</v>
      </c>
      <c r="D44" s="163">
        <v>124</v>
      </c>
    </row>
    <row r="45" spans="1:4">
      <c r="A45" s="51">
        <v>41364</v>
      </c>
      <c r="B45" s="157">
        <v>2</v>
      </c>
      <c r="C45" s="157">
        <v>136</v>
      </c>
      <c r="D45" s="162">
        <v>138</v>
      </c>
    </row>
    <row r="46" spans="1:4">
      <c r="A46" s="55">
        <v>41455</v>
      </c>
      <c r="B46" s="158">
        <v>4</v>
      </c>
      <c r="C46" s="158">
        <v>120</v>
      </c>
      <c r="D46" s="163">
        <v>124</v>
      </c>
    </row>
    <row r="47" spans="1:4">
      <c r="A47" s="51">
        <v>41547</v>
      </c>
      <c r="B47" s="157">
        <v>2</v>
      </c>
      <c r="C47" s="157">
        <v>109</v>
      </c>
      <c r="D47" s="162">
        <v>111</v>
      </c>
    </row>
    <row r="48" spans="1:4">
      <c r="A48" s="55">
        <v>41639</v>
      </c>
      <c r="B48" s="158">
        <v>1</v>
      </c>
      <c r="C48" s="158">
        <v>95</v>
      </c>
      <c r="D48" s="163">
        <v>96</v>
      </c>
    </row>
    <row r="49" spans="1:4">
      <c r="A49" s="51">
        <v>41729</v>
      </c>
      <c r="B49" s="157">
        <v>4</v>
      </c>
      <c r="C49" s="157">
        <v>82</v>
      </c>
      <c r="D49" s="162">
        <v>86</v>
      </c>
    </row>
    <row r="50" spans="1:4">
      <c r="A50" s="55">
        <v>41820</v>
      </c>
      <c r="B50" s="158">
        <v>4</v>
      </c>
      <c r="C50" s="158">
        <v>78</v>
      </c>
      <c r="D50" s="163">
        <v>82</v>
      </c>
    </row>
    <row r="51" spans="1:4">
      <c r="A51" s="51">
        <v>41912</v>
      </c>
      <c r="B51" s="157">
        <v>1</v>
      </c>
      <c r="C51" s="157">
        <v>86</v>
      </c>
      <c r="D51" s="162">
        <v>87</v>
      </c>
    </row>
    <row r="52" spans="1:4">
      <c r="A52" s="55">
        <v>42004</v>
      </c>
      <c r="B52" s="158">
        <v>2</v>
      </c>
      <c r="C52" s="158">
        <v>66</v>
      </c>
      <c r="D52" s="163">
        <v>68</v>
      </c>
    </row>
    <row r="53" spans="1:4">
      <c r="A53" s="51">
        <v>42094</v>
      </c>
      <c r="B53" s="157">
        <v>0</v>
      </c>
      <c r="C53" s="157">
        <v>67</v>
      </c>
      <c r="D53" s="162">
        <v>67</v>
      </c>
    </row>
    <row r="54" spans="1:4">
      <c r="A54" s="55">
        <v>42185</v>
      </c>
      <c r="B54" s="158">
        <v>1</v>
      </c>
      <c r="C54" s="158">
        <v>63</v>
      </c>
      <c r="D54" s="163">
        <v>64</v>
      </c>
    </row>
    <row r="55" spans="1:4">
      <c r="A55" s="51">
        <v>42277</v>
      </c>
      <c r="B55" s="157">
        <v>1</v>
      </c>
      <c r="C55" s="157">
        <v>43</v>
      </c>
      <c r="D55" s="162">
        <v>44</v>
      </c>
    </row>
    <row r="56" spans="1:4">
      <c r="A56" s="55">
        <v>42369</v>
      </c>
      <c r="B56" s="158">
        <v>0</v>
      </c>
      <c r="C56" s="158">
        <v>32</v>
      </c>
      <c r="D56" s="163">
        <v>32</v>
      </c>
    </row>
    <row r="57" spans="1:4">
      <c r="A57" s="51">
        <v>42460</v>
      </c>
      <c r="B57" s="157">
        <v>2</v>
      </c>
      <c r="C57" s="157">
        <v>33</v>
      </c>
      <c r="D57" s="162">
        <v>35</v>
      </c>
    </row>
    <row r="58" spans="1:4">
      <c r="A58" s="55">
        <v>42551</v>
      </c>
      <c r="B58" s="158">
        <v>0</v>
      </c>
      <c r="C58" s="158">
        <v>37</v>
      </c>
      <c r="D58" s="163">
        <v>37</v>
      </c>
    </row>
    <row r="59" spans="1:4">
      <c r="A59" s="51">
        <v>42643</v>
      </c>
      <c r="B59" s="157">
        <v>0</v>
      </c>
      <c r="C59" s="157">
        <v>27</v>
      </c>
      <c r="D59" s="162">
        <v>27</v>
      </c>
    </row>
    <row r="60" spans="1:4">
      <c r="A60" s="55">
        <v>42735</v>
      </c>
      <c r="B60" s="158">
        <v>0</v>
      </c>
      <c r="C60" s="158">
        <v>16</v>
      </c>
      <c r="D60" s="163">
        <v>16</v>
      </c>
    </row>
    <row r="61" spans="1:4">
      <c r="A61" s="51">
        <v>42825</v>
      </c>
      <c r="B61" s="157">
        <v>0</v>
      </c>
      <c r="C61" s="157">
        <v>14</v>
      </c>
      <c r="D61" s="162">
        <v>14</v>
      </c>
    </row>
    <row r="62" spans="1:4">
      <c r="A62" s="55">
        <v>42916</v>
      </c>
      <c r="B62" s="158">
        <v>0</v>
      </c>
      <c r="C62" s="158">
        <v>16</v>
      </c>
      <c r="D62" s="163">
        <v>16</v>
      </c>
    </row>
    <row r="63" spans="1:4">
      <c r="A63" s="51">
        <v>43008</v>
      </c>
      <c r="B63" s="157">
        <v>0</v>
      </c>
      <c r="C63" s="157">
        <v>7</v>
      </c>
      <c r="D63" s="162">
        <v>7</v>
      </c>
    </row>
    <row r="64" spans="1:4">
      <c r="A64" s="55">
        <v>43100</v>
      </c>
      <c r="B64" s="158">
        <v>1</v>
      </c>
      <c r="C64" s="158">
        <v>3</v>
      </c>
      <c r="D64" s="163">
        <v>4</v>
      </c>
    </row>
    <row r="65" spans="1:4">
      <c r="A65" s="51">
        <v>43190</v>
      </c>
      <c r="B65" s="157">
        <v>0</v>
      </c>
      <c r="C65" s="157">
        <v>5</v>
      </c>
      <c r="D65" s="162">
        <v>5</v>
      </c>
    </row>
    <row r="66" spans="1:4">
      <c r="A66" s="55">
        <v>43281</v>
      </c>
      <c r="B66" s="158">
        <v>0</v>
      </c>
      <c r="C66" s="158">
        <v>2</v>
      </c>
      <c r="D66" s="163">
        <v>2</v>
      </c>
    </row>
    <row r="67" spans="1:4">
      <c r="A67" s="51">
        <v>43373</v>
      </c>
      <c r="B67" s="157">
        <v>0</v>
      </c>
      <c r="C67" s="157">
        <v>3</v>
      </c>
      <c r="D67" s="162">
        <v>3</v>
      </c>
    </row>
    <row r="68" spans="1:4">
      <c r="A68" s="55">
        <v>43465</v>
      </c>
      <c r="B68" s="158">
        <v>1</v>
      </c>
      <c r="C68" s="158">
        <v>1</v>
      </c>
      <c r="D68" s="163">
        <v>2</v>
      </c>
    </row>
    <row r="69" spans="1:4">
      <c r="A69" s="51">
        <v>43555</v>
      </c>
      <c r="B69" s="157">
        <v>0</v>
      </c>
      <c r="C69" s="157">
        <v>2</v>
      </c>
      <c r="D69" s="162">
        <v>2</v>
      </c>
    </row>
    <row r="70" spans="1:4">
      <c r="A70" s="55">
        <v>43646</v>
      </c>
      <c r="B70" s="158">
        <v>0</v>
      </c>
      <c r="C70" s="158">
        <v>1</v>
      </c>
      <c r="D70" s="163">
        <v>1</v>
      </c>
    </row>
    <row r="71" spans="1:4">
      <c r="A71" s="51">
        <v>43738</v>
      </c>
      <c r="B71" s="157">
        <v>0</v>
      </c>
      <c r="C71" s="157">
        <v>0</v>
      </c>
      <c r="D71" s="162">
        <v>0</v>
      </c>
    </row>
    <row r="72" spans="1:4">
      <c r="A72" s="55">
        <v>43830</v>
      </c>
      <c r="B72" s="158">
        <v>0</v>
      </c>
      <c r="C72" s="158">
        <v>2</v>
      </c>
      <c r="D72" s="163">
        <v>2</v>
      </c>
    </row>
    <row r="73" spans="1:4">
      <c r="A73" s="51">
        <v>43921</v>
      </c>
      <c r="B73" s="157">
        <v>0</v>
      </c>
      <c r="C73" s="157">
        <v>0</v>
      </c>
      <c r="D73" s="162">
        <v>0</v>
      </c>
    </row>
    <row r="74" spans="1:4">
      <c r="A74" s="55">
        <v>44012</v>
      </c>
      <c r="B74" s="158">
        <v>0</v>
      </c>
      <c r="C74" s="158">
        <v>0</v>
      </c>
      <c r="D74" s="163">
        <v>0</v>
      </c>
    </row>
    <row r="75" spans="1:4">
      <c r="A75" s="44">
        <v>44104</v>
      </c>
      <c r="B75" s="157">
        <v>0</v>
      </c>
      <c r="C75" s="157">
        <v>0</v>
      </c>
      <c r="D75" s="162">
        <v>0</v>
      </c>
    </row>
    <row r="76" spans="1:4">
      <c r="A76" s="72">
        <v>44196</v>
      </c>
      <c r="B76" s="158">
        <v>0</v>
      </c>
      <c r="C76" s="158">
        <v>0</v>
      </c>
      <c r="D76" s="163">
        <v>0</v>
      </c>
    </row>
    <row r="77" spans="1:4">
      <c r="A77" s="44">
        <v>44286</v>
      </c>
      <c r="B77" s="157">
        <v>0</v>
      </c>
      <c r="C77" s="157">
        <v>0</v>
      </c>
      <c r="D77" s="162">
        <v>0</v>
      </c>
    </row>
    <row r="78" spans="1:4">
      <c r="A78" s="72">
        <v>44377</v>
      </c>
      <c r="B78" s="158">
        <v>0</v>
      </c>
      <c r="C78" s="158">
        <v>0</v>
      </c>
      <c r="D78" s="163">
        <v>0</v>
      </c>
    </row>
    <row r="79" spans="1:4">
      <c r="A79" s="44">
        <v>44440</v>
      </c>
      <c r="B79" s="157">
        <v>0</v>
      </c>
      <c r="C79" s="157">
        <v>0</v>
      </c>
      <c r="D79" s="162">
        <v>0</v>
      </c>
    </row>
    <row r="80" spans="1:4">
      <c r="A80" s="72">
        <v>44531</v>
      </c>
      <c r="B80" s="158">
        <v>0</v>
      </c>
      <c r="C80" s="158">
        <v>0</v>
      </c>
      <c r="D80" s="163">
        <v>0</v>
      </c>
    </row>
    <row r="81" spans="1:4">
      <c r="A81" s="62" t="s">
        <v>125</v>
      </c>
      <c r="B81" s="110">
        <f>SUM(B3:B80)</f>
        <v>76</v>
      </c>
      <c r="C81" s="110">
        <f t="shared" ref="C81:D81" si="0">SUM(C3:C80)</f>
        <v>6018</v>
      </c>
      <c r="D81" s="110">
        <f t="shared" si="0"/>
        <v>6094</v>
      </c>
    </row>
    <row r="82" spans="1:4">
      <c r="A82" s="227"/>
    </row>
    <row r="83" spans="1:4">
      <c r="A83" s="227"/>
    </row>
    <row r="84" spans="1:4">
      <c r="A84" s="227"/>
    </row>
    <row r="85" spans="1:4">
      <c r="A85" s="239" t="s">
        <v>128</v>
      </c>
    </row>
  </sheetData>
  <hyperlinks>
    <hyperlink ref="A85" location="Index!A1" display="back to index" xr:uid="{DF1A98D9-B863-4651-A77C-87F60BF22ED7}"/>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85"/>
  <sheetViews>
    <sheetView workbookViewId="0">
      <pane xSplit="1" ySplit="2" topLeftCell="B60" activePane="bottomRight" state="frozen"/>
      <selection pane="topRight" activeCell="B1" sqref="B1"/>
      <selection pane="bottomLeft" activeCell="A3" sqref="A3"/>
      <selection pane="bottomRight" activeCell="E85" sqref="E85"/>
    </sheetView>
  </sheetViews>
  <sheetFormatPr defaultColWidth="15.08203125" defaultRowHeight="16.5"/>
  <cols>
    <col min="1" max="1" width="15.08203125" style="64"/>
    <col min="2" max="3" width="15.08203125" style="12"/>
    <col min="4" max="4" width="18.5" style="12" customWidth="1"/>
    <col min="5" max="16384" width="15.08203125" style="12"/>
  </cols>
  <sheetData>
    <row r="1" spans="1:5" s="70" customFormat="1">
      <c r="A1" s="78" t="s">
        <v>102</v>
      </c>
      <c r="B1" s="78"/>
      <c r="C1" s="78"/>
      <c r="D1" s="78"/>
      <c r="E1" s="78"/>
    </row>
    <row r="2" spans="1:5" s="43" customFormat="1" ht="33">
      <c r="A2" s="49" t="s">
        <v>49</v>
      </c>
      <c r="B2" s="49" t="s">
        <v>269</v>
      </c>
      <c r="C2" s="49" t="s">
        <v>178</v>
      </c>
      <c r="D2" s="49" t="s">
        <v>179</v>
      </c>
      <c r="E2" s="50" t="s">
        <v>125</v>
      </c>
    </row>
    <row r="3" spans="1:5">
      <c r="A3" s="51">
        <v>37529</v>
      </c>
      <c r="B3" s="117">
        <v>1</v>
      </c>
      <c r="C3" s="117">
        <v>0</v>
      </c>
      <c r="D3" s="117">
        <v>0</v>
      </c>
      <c r="E3" s="118">
        <v>1</v>
      </c>
    </row>
    <row r="4" spans="1:5">
      <c r="A4" s="55">
        <v>37621</v>
      </c>
      <c r="B4" s="114">
        <v>1</v>
      </c>
      <c r="C4" s="114">
        <v>2</v>
      </c>
      <c r="D4" s="114">
        <v>0</v>
      </c>
      <c r="E4" s="115">
        <v>3</v>
      </c>
    </row>
    <row r="5" spans="1:5">
      <c r="A5" s="51">
        <v>37711</v>
      </c>
      <c r="B5" s="117">
        <v>2</v>
      </c>
      <c r="C5" s="117">
        <v>5</v>
      </c>
      <c r="D5" s="117">
        <v>0</v>
      </c>
      <c r="E5" s="118">
        <v>7</v>
      </c>
    </row>
    <row r="6" spans="1:5">
      <c r="A6" s="55">
        <v>37802</v>
      </c>
      <c r="B6" s="114">
        <v>1</v>
      </c>
      <c r="C6" s="114">
        <v>2</v>
      </c>
      <c r="D6" s="114">
        <v>0</v>
      </c>
      <c r="E6" s="115">
        <v>3</v>
      </c>
    </row>
    <row r="7" spans="1:5">
      <c r="A7" s="51">
        <v>37894</v>
      </c>
      <c r="B7" s="117">
        <v>7</v>
      </c>
      <c r="C7" s="117">
        <v>3</v>
      </c>
      <c r="D7" s="117">
        <v>0</v>
      </c>
      <c r="E7" s="118">
        <v>10</v>
      </c>
    </row>
    <row r="8" spans="1:5">
      <c r="A8" s="55">
        <v>37986</v>
      </c>
      <c r="B8" s="114">
        <v>12</v>
      </c>
      <c r="C8" s="114">
        <v>1</v>
      </c>
      <c r="D8" s="114">
        <v>0</v>
      </c>
      <c r="E8" s="115">
        <v>13</v>
      </c>
    </row>
    <row r="9" spans="1:5">
      <c r="A9" s="51">
        <v>38077</v>
      </c>
      <c r="B9" s="117">
        <v>15</v>
      </c>
      <c r="C9" s="117">
        <v>3</v>
      </c>
      <c r="D9" s="117">
        <v>0</v>
      </c>
      <c r="E9" s="118">
        <v>18</v>
      </c>
    </row>
    <row r="10" spans="1:5">
      <c r="A10" s="55">
        <v>38168</v>
      </c>
      <c r="B10" s="114">
        <v>13</v>
      </c>
      <c r="C10" s="114">
        <v>2</v>
      </c>
      <c r="D10" s="114">
        <v>0</v>
      </c>
      <c r="E10" s="115">
        <v>15</v>
      </c>
    </row>
    <row r="11" spans="1:5">
      <c r="A11" s="51">
        <v>38260</v>
      </c>
      <c r="B11" s="117">
        <v>46</v>
      </c>
      <c r="C11" s="117">
        <v>13</v>
      </c>
      <c r="D11" s="117">
        <v>0</v>
      </c>
      <c r="E11" s="118">
        <v>59</v>
      </c>
    </row>
    <row r="12" spans="1:5">
      <c r="A12" s="55">
        <v>38352</v>
      </c>
      <c r="B12" s="114">
        <v>29</v>
      </c>
      <c r="C12" s="114">
        <v>15</v>
      </c>
      <c r="D12" s="114">
        <v>0</v>
      </c>
      <c r="E12" s="115">
        <v>44</v>
      </c>
    </row>
    <row r="13" spans="1:5">
      <c r="A13" s="51">
        <v>38442</v>
      </c>
      <c r="B13" s="117">
        <v>24</v>
      </c>
      <c r="C13" s="117">
        <v>11</v>
      </c>
      <c r="D13" s="117">
        <v>0</v>
      </c>
      <c r="E13" s="118">
        <v>35</v>
      </c>
    </row>
    <row r="14" spans="1:5">
      <c r="A14" s="55">
        <v>38533</v>
      </c>
      <c r="B14" s="114">
        <v>27</v>
      </c>
      <c r="C14" s="114">
        <v>18</v>
      </c>
      <c r="D14" s="114">
        <v>0</v>
      </c>
      <c r="E14" s="115">
        <v>45</v>
      </c>
    </row>
    <row r="15" spans="1:5">
      <c r="A15" s="51">
        <v>38625</v>
      </c>
      <c r="B15" s="117">
        <v>27</v>
      </c>
      <c r="C15" s="117">
        <v>17</v>
      </c>
      <c r="D15" s="117">
        <v>0</v>
      </c>
      <c r="E15" s="118">
        <v>44</v>
      </c>
    </row>
    <row r="16" spans="1:5">
      <c r="A16" s="55">
        <v>38717</v>
      </c>
      <c r="B16" s="114">
        <v>11</v>
      </c>
      <c r="C16" s="114">
        <v>15</v>
      </c>
      <c r="D16" s="114">
        <v>0</v>
      </c>
      <c r="E16" s="115">
        <v>26</v>
      </c>
    </row>
    <row r="17" spans="1:5">
      <c r="A17" s="51">
        <v>38807</v>
      </c>
      <c r="B17" s="117">
        <v>44</v>
      </c>
      <c r="C17" s="117">
        <v>16</v>
      </c>
      <c r="D17" s="117">
        <v>0</v>
      </c>
      <c r="E17" s="118">
        <v>60</v>
      </c>
    </row>
    <row r="18" spans="1:5">
      <c r="A18" s="55">
        <v>38898</v>
      </c>
      <c r="B18" s="114">
        <v>36</v>
      </c>
      <c r="C18" s="114">
        <v>16</v>
      </c>
      <c r="D18" s="114">
        <v>0</v>
      </c>
      <c r="E18" s="115">
        <v>52</v>
      </c>
    </row>
    <row r="19" spans="1:5">
      <c r="A19" s="51">
        <v>38990</v>
      </c>
      <c r="B19" s="117">
        <v>37</v>
      </c>
      <c r="C19" s="117">
        <v>15</v>
      </c>
      <c r="D19" s="117">
        <v>0</v>
      </c>
      <c r="E19" s="118">
        <v>52</v>
      </c>
    </row>
    <row r="20" spans="1:5">
      <c r="A20" s="55">
        <v>39082</v>
      </c>
      <c r="B20" s="114">
        <v>39</v>
      </c>
      <c r="C20" s="114">
        <v>11</v>
      </c>
      <c r="D20" s="114">
        <v>0</v>
      </c>
      <c r="E20" s="115">
        <v>50</v>
      </c>
    </row>
    <row r="21" spans="1:5">
      <c r="A21" s="51">
        <v>39172</v>
      </c>
      <c r="B21" s="117">
        <v>36</v>
      </c>
      <c r="C21" s="117">
        <v>15</v>
      </c>
      <c r="D21" s="117">
        <v>0</v>
      </c>
      <c r="E21" s="118">
        <v>51</v>
      </c>
    </row>
    <row r="22" spans="1:5">
      <c r="A22" s="55">
        <v>39263</v>
      </c>
      <c r="B22" s="114">
        <v>68</v>
      </c>
      <c r="C22" s="114">
        <v>29</v>
      </c>
      <c r="D22" s="114">
        <v>0</v>
      </c>
      <c r="E22" s="115">
        <v>97</v>
      </c>
    </row>
    <row r="23" spans="1:5">
      <c r="A23" s="51">
        <v>39355</v>
      </c>
      <c r="B23" s="117">
        <v>71</v>
      </c>
      <c r="C23" s="117">
        <v>19</v>
      </c>
      <c r="D23" s="117">
        <v>0</v>
      </c>
      <c r="E23" s="118">
        <v>90</v>
      </c>
    </row>
    <row r="24" spans="1:5">
      <c r="A24" s="55">
        <v>39447</v>
      </c>
      <c r="B24" s="114">
        <v>69</v>
      </c>
      <c r="C24" s="114">
        <v>22</v>
      </c>
      <c r="D24" s="114">
        <v>0</v>
      </c>
      <c r="E24" s="115">
        <v>91</v>
      </c>
    </row>
    <row r="25" spans="1:5">
      <c r="A25" s="51">
        <v>39538</v>
      </c>
      <c r="B25" s="117">
        <v>86</v>
      </c>
      <c r="C25" s="117">
        <v>33</v>
      </c>
      <c r="D25" s="117">
        <v>0</v>
      </c>
      <c r="E25" s="118">
        <v>119</v>
      </c>
    </row>
    <row r="26" spans="1:5">
      <c r="A26" s="55">
        <v>39629</v>
      </c>
      <c r="B26" s="114">
        <v>512</v>
      </c>
      <c r="C26" s="114">
        <v>52</v>
      </c>
      <c r="D26" s="114">
        <v>0</v>
      </c>
      <c r="E26" s="115">
        <v>564</v>
      </c>
    </row>
    <row r="27" spans="1:5">
      <c r="A27" s="51">
        <v>39721</v>
      </c>
      <c r="B27" s="117">
        <v>153</v>
      </c>
      <c r="C27" s="117">
        <v>43</v>
      </c>
      <c r="D27" s="117">
        <v>0</v>
      </c>
      <c r="E27" s="118">
        <v>196</v>
      </c>
    </row>
    <row r="28" spans="1:5">
      <c r="A28" s="55">
        <v>39813</v>
      </c>
      <c r="B28" s="114">
        <v>130</v>
      </c>
      <c r="C28" s="114">
        <v>31</v>
      </c>
      <c r="D28" s="114">
        <v>0</v>
      </c>
      <c r="E28" s="115">
        <v>161</v>
      </c>
    </row>
    <row r="29" spans="1:5">
      <c r="A29" s="51">
        <v>39903</v>
      </c>
      <c r="B29" s="117">
        <v>169</v>
      </c>
      <c r="C29" s="117">
        <v>66</v>
      </c>
      <c r="D29" s="117">
        <v>0</v>
      </c>
      <c r="E29" s="118">
        <v>235</v>
      </c>
    </row>
    <row r="30" spans="1:5">
      <c r="A30" s="55">
        <v>39994</v>
      </c>
      <c r="B30" s="114">
        <v>187</v>
      </c>
      <c r="C30" s="114">
        <v>50</v>
      </c>
      <c r="D30" s="114">
        <v>0</v>
      </c>
      <c r="E30" s="115">
        <v>237</v>
      </c>
    </row>
    <row r="31" spans="1:5">
      <c r="A31" s="51">
        <v>40086</v>
      </c>
      <c r="B31" s="117">
        <v>127</v>
      </c>
      <c r="C31" s="117">
        <v>68</v>
      </c>
      <c r="D31" s="117">
        <v>0</v>
      </c>
      <c r="E31" s="118">
        <v>195</v>
      </c>
    </row>
    <row r="32" spans="1:5">
      <c r="A32" s="55">
        <v>40178</v>
      </c>
      <c r="B32" s="114">
        <v>141</v>
      </c>
      <c r="C32" s="114">
        <v>49</v>
      </c>
      <c r="D32" s="114">
        <v>0</v>
      </c>
      <c r="E32" s="115">
        <v>190</v>
      </c>
    </row>
    <row r="33" spans="1:5">
      <c r="A33" s="51">
        <v>40268</v>
      </c>
      <c r="B33" s="117">
        <v>137</v>
      </c>
      <c r="C33" s="117">
        <v>44</v>
      </c>
      <c r="D33" s="117">
        <v>0</v>
      </c>
      <c r="E33" s="118">
        <v>181</v>
      </c>
    </row>
    <row r="34" spans="1:5">
      <c r="A34" s="55">
        <v>40359</v>
      </c>
      <c r="B34" s="114">
        <v>131</v>
      </c>
      <c r="C34" s="114">
        <v>33</v>
      </c>
      <c r="D34" s="114">
        <v>0</v>
      </c>
      <c r="E34" s="115">
        <v>164</v>
      </c>
    </row>
    <row r="35" spans="1:5">
      <c r="A35" s="51">
        <v>40451</v>
      </c>
      <c r="B35" s="117">
        <v>127</v>
      </c>
      <c r="C35" s="117">
        <v>33</v>
      </c>
      <c r="D35" s="117">
        <v>0</v>
      </c>
      <c r="E35" s="118">
        <v>160</v>
      </c>
    </row>
    <row r="36" spans="1:5">
      <c r="A36" s="55">
        <v>40543</v>
      </c>
      <c r="B36" s="114">
        <v>108</v>
      </c>
      <c r="C36" s="114">
        <v>40</v>
      </c>
      <c r="D36" s="114">
        <v>0</v>
      </c>
      <c r="E36" s="115">
        <v>148</v>
      </c>
    </row>
    <row r="37" spans="1:5">
      <c r="A37" s="51">
        <v>40633</v>
      </c>
      <c r="B37" s="117">
        <v>130</v>
      </c>
      <c r="C37" s="117">
        <v>53</v>
      </c>
      <c r="D37" s="117">
        <v>0</v>
      </c>
      <c r="E37" s="118">
        <v>183</v>
      </c>
    </row>
    <row r="38" spans="1:5">
      <c r="A38" s="55">
        <v>40724</v>
      </c>
      <c r="B38" s="114">
        <v>148</v>
      </c>
      <c r="C38" s="114">
        <v>57</v>
      </c>
      <c r="D38" s="114">
        <v>0</v>
      </c>
      <c r="E38" s="115">
        <v>205</v>
      </c>
    </row>
    <row r="39" spans="1:5">
      <c r="A39" s="51">
        <v>40816</v>
      </c>
      <c r="B39" s="117">
        <v>150</v>
      </c>
      <c r="C39" s="117">
        <v>54</v>
      </c>
      <c r="D39" s="117">
        <v>0</v>
      </c>
      <c r="E39" s="118">
        <v>204</v>
      </c>
    </row>
    <row r="40" spans="1:5">
      <c r="A40" s="55">
        <v>40908</v>
      </c>
      <c r="B40" s="114">
        <v>196</v>
      </c>
      <c r="C40" s="114">
        <v>47</v>
      </c>
      <c r="D40" s="114">
        <v>0</v>
      </c>
      <c r="E40" s="115">
        <v>243</v>
      </c>
    </row>
    <row r="41" spans="1:5">
      <c r="A41" s="51">
        <v>40999</v>
      </c>
      <c r="B41" s="117">
        <v>161</v>
      </c>
      <c r="C41" s="117">
        <v>44</v>
      </c>
      <c r="D41" s="117">
        <v>0</v>
      </c>
      <c r="E41" s="118">
        <v>205</v>
      </c>
    </row>
    <row r="42" spans="1:5">
      <c r="A42" s="55">
        <v>41090</v>
      </c>
      <c r="B42" s="114">
        <v>144</v>
      </c>
      <c r="C42" s="114">
        <v>46</v>
      </c>
      <c r="D42" s="114">
        <v>0</v>
      </c>
      <c r="E42" s="115">
        <v>190</v>
      </c>
    </row>
    <row r="43" spans="1:5">
      <c r="A43" s="51">
        <v>41182</v>
      </c>
      <c r="B43" s="117">
        <v>112</v>
      </c>
      <c r="C43" s="117">
        <v>40</v>
      </c>
      <c r="D43" s="117">
        <v>0</v>
      </c>
      <c r="E43" s="118">
        <v>152</v>
      </c>
    </row>
    <row r="44" spans="1:5">
      <c r="A44" s="55">
        <v>41274</v>
      </c>
      <c r="B44" s="114">
        <v>92</v>
      </c>
      <c r="C44" s="114">
        <v>32</v>
      </c>
      <c r="D44" s="114">
        <v>0</v>
      </c>
      <c r="E44" s="115">
        <v>124</v>
      </c>
    </row>
    <row r="45" spans="1:5">
      <c r="A45" s="51">
        <v>41364</v>
      </c>
      <c r="B45" s="117">
        <v>109</v>
      </c>
      <c r="C45" s="117">
        <v>29</v>
      </c>
      <c r="D45" s="117">
        <v>0</v>
      </c>
      <c r="E45" s="118">
        <v>138</v>
      </c>
    </row>
    <row r="46" spans="1:5">
      <c r="A46" s="55">
        <v>41455</v>
      </c>
      <c r="B46" s="114">
        <v>95</v>
      </c>
      <c r="C46" s="114">
        <v>29</v>
      </c>
      <c r="D46" s="114">
        <v>0</v>
      </c>
      <c r="E46" s="115">
        <v>124</v>
      </c>
    </row>
    <row r="47" spans="1:5">
      <c r="A47" s="51">
        <v>41547</v>
      </c>
      <c r="B47" s="117">
        <v>80</v>
      </c>
      <c r="C47" s="117">
        <v>31</v>
      </c>
      <c r="D47" s="117">
        <v>0</v>
      </c>
      <c r="E47" s="118">
        <v>111</v>
      </c>
    </row>
    <row r="48" spans="1:5">
      <c r="A48" s="55">
        <v>41639</v>
      </c>
      <c r="B48" s="114">
        <v>73</v>
      </c>
      <c r="C48" s="114">
        <v>23</v>
      </c>
      <c r="D48" s="114">
        <v>0</v>
      </c>
      <c r="E48" s="115">
        <v>96</v>
      </c>
    </row>
    <row r="49" spans="1:5">
      <c r="A49" s="51">
        <v>41729</v>
      </c>
      <c r="B49" s="117">
        <v>63</v>
      </c>
      <c r="C49" s="117">
        <v>23</v>
      </c>
      <c r="D49" s="117">
        <v>0</v>
      </c>
      <c r="E49" s="118">
        <v>86</v>
      </c>
    </row>
    <row r="50" spans="1:5">
      <c r="A50" s="55">
        <v>41820</v>
      </c>
      <c r="B50" s="114">
        <v>61</v>
      </c>
      <c r="C50" s="114">
        <v>21</v>
      </c>
      <c r="D50" s="114">
        <v>0</v>
      </c>
      <c r="E50" s="115">
        <v>82</v>
      </c>
    </row>
    <row r="51" spans="1:5">
      <c r="A51" s="51">
        <v>41912</v>
      </c>
      <c r="B51" s="117">
        <v>66</v>
      </c>
      <c r="C51" s="117">
        <v>21</v>
      </c>
      <c r="D51" s="117">
        <v>0</v>
      </c>
      <c r="E51" s="118">
        <v>87</v>
      </c>
    </row>
    <row r="52" spans="1:5">
      <c r="A52" s="55">
        <v>42004</v>
      </c>
      <c r="B52" s="114">
        <v>48</v>
      </c>
      <c r="C52" s="114">
        <v>20</v>
      </c>
      <c r="D52" s="114">
        <v>0</v>
      </c>
      <c r="E52" s="115">
        <v>68</v>
      </c>
    </row>
    <row r="53" spans="1:5">
      <c r="A53" s="51" t="s">
        <v>270</v>
      </c>
      <c r="B53" s="117">
        <v>39</v>
      </c>
      <c r="C53" s="117">
        <v>28</v>
      </c>
      <c r="D53" s="117">
        <v>0</v>
      </c>
      <c r="E53" s="118">
        <v>67</v>
      </c>
    </row>
    <row r="54" spans="1:5">
      <c r="A54" s="55">
        <v>42185</v>
      </c>
      <c r="B54" s="114">
        <v>46</v>
      </c>
      <c r="C54" s="114">
        <v>18</v>
      </c>
      <c r="D54" s="114">
        <v>0</v>
      </c>
      <c r="E54" s="115">
        <v>64</v>
      </c>
    </row>
    <row r="55" spans="1:5">
      <c r="A55" s="51">
        <v>42277</v>
      </c>
      <c r="B55" s="117">
        <v>29</v>
      </c>
      <c r="C55" s="117">
        <v>15</v>
      </c>
      <c r="D55" s="117">
        <v>0</v>
      </c>
      <c r="E55" s="118">
        <v>44</v>
      </c>
    </row>
    <row r="56" spans="1:5">
      <c r="A56" s="55">
        <v>42369</v>
      </c>
      <c r="B56" s="114">
        <v>24</v>
      </c>
      <c r="C56" s="114">
        <v>8</v>
      </c>
      <c r="D56" s="114">
        <v>0</v>
      </c>
      <c r="E56" s="115">
        <v>32</v>
      </c>
    </row>
    <row r="57" spans="1:5">
      <c r="A57" s="51">
        <v>42460</v>
      </c>
      <c r="B57" s="117">
        <v>22</v>
      </c>
      <c r="C57" s="117">
        <v>13</v>
      </c>
      <c r="D57" s="117">
        <v>0</v>
      </c>
      <c r="E57" s="118">
        <v>35</v>
      </c>
    </row>
    <row r="58" spans="1:5">
      <c r="A58" s="55">
        <v>42551</v>
      </c>
      <c r="B58" s="114">
        <v>29</v>
      </c>
      <c r="C58" s="114">
        <v>8</v>
      </c>
      <c r="D58" s="114">
        <v>0</v>
      </c>
      <c r="E58" s="115">
        <v>37</v>
      </c>
    </row>
    <row r="59" spans="1:5">
      <c r="A59" s="51">
        <v>42643</v>
      </c>
      <c r="B59" s="117">
        <v>10</v>
      </c>
      <c r="C59" s="117">
        <v>17</v>
      </c>
      <c r="D59" s="117">
        <v>0</v>
      </c>
      <c r="E59" s="118">
        <v>27</v>
      </c>
    </row>
    <row r="60" spans="1:5">
      <c r="A60" s="55">
        <v>42735</v>
      </c>
      <c r="B60" s="114">
        <v>7</v>
      </c>
      <c r="C60" s="114">
        <v>9</v>
      </c>
      <c r="D60" s="114">
        <v>0</v>
      </c>
      <c r="E60" s="115">
        <v>16</v>
      </c>
    </row>
    <row r="61" spans="1:5">
      <c r="A61" s="51">
        <v>42825</v>
      </c>
      <c r="B61" s="117">
        <v>10</v>
      </c>
      <c r="C61" s="117">
        <v>4</v>
      </c>
      <c r="D61" s="117">
        <v>0</v>
      </c>
      <c r="E61" s="118">
        <v>14</v>
      </c>
    </row>
    <row r="62" spans="1:5">
      <c r="A62" s="55">
        <v>42916</v>
      </c>
      <c r="B62" s="114">
        <v>8</v>
      </c>
      <c r="C62" s="114">
        <v>8</v>
      </c>
      <c r="D62" s="114">
        <v>0</v>
      </c>
      <c r="E62" s="115">
        <v>16</v>
      </c>
    </row>
    <row r="63" spans="1:5">
      <c r="A63" s="51">
        <v>43008</v>
      </c>
      <c r="B63" s="117">
        <v>1</v>
      </c>
      <c r="C63" s="117">
        <v>6</v>
      </c>
      <c r="D63" s="117">
        <v>0</v>
      </c>
      <c r="E63" s="118">
        <v>7</v>
      </c>
    </row>
    <row r="64" spans="1:5">
      <c r="A64" s="55">
        <v>43100</v>
      </c>
      <c r="B64" s="114">
        <v>1</v>
      </c>
      <c r="C64" s="114">
        <v>3</v>
      </c>
      <c r="D64" s="114">
        <v>0</v>
      </c>
      <c r="E64" s="115">
        <v>4</v>
      </c>
    </row>
    <row r="65" spans="1:5">
      <c r="A65" s="51">
        <v>43190</v>
      </c>
      <c r="B65" s="117">
        <v>1</v>
      </c>
      <c r="C65" s="117">
        <v>4</v>
      </c>
      <c r="D65" s="117">
        <v>0</v>
      </c>
      <c r="E65" s="118">
        <v>5</v>
      </c>
    </row>
    <row r="66" spans="1:5">
      <c r="A66" s="55">
        <v>43281</v>
      </c>
      <c r="B66" s="114">
        <v>0</v>
      </c>
      <c r="C66" s="114">
        <v>2</v>
      </c>
      <c r="D66" s="114">
        <v>0</v>
      </c>
      <c r="E66" s="115">
        <v>2</v>
      </c>
    </row>
    <row r="67" spans="1:5">
      <c r="A67" s="51">
        <v>43373</v>
      </c>
      <c r="B67" s="117">
        <v>2</v>
      </c>
      <c r="C67" s="117">
        <v>1</v>
      </c>
      <c r="D67" s="117">
        <v>0</v>
      </c>
      <c r="E67" s="118">
        <v>3</v>
      </c>
    </row>
    <row r="68" spans="1:5">
      <c r="A68" s="55">
        <v>43465</v>
      </c>
      <c r="B68" s="114">
        <v>2</v>
      </c>
      <c r="C68" s="114">
        <v>0</v>
      </c>
      <c r="D68" s="114">
        <v>0</v>
      </c>
      <c r="E68" s="115">
        <v>2</v>
      </c>
    </row>
    <row r="69" spans="1:5">
      <c r="A69" s="51">
        <v>43555</v>
      </c>
      <c r="B69" s="117">
        <v>1</v>
      </c>
      <c r="C69" s="117">
        <v>1</v>
      </c>
      <c r="D69" s="117">
        <v>0</v>
      </c>
      <c r="E69" s="118">
        <v>2</v>
      </c>
    </row>
    <row r="70" spans="1:5">
      <c r="A70" s="55">
        <v>43646</v>
      </c>
      <c r="B70" s="114">
        <v>0</v>
      </c>
      <c r="C70" s="114">
        <v>1</v>
      </c>
      <c r="D70" s="114">
        <v>0</v>
      </c>
      <c r="E70" s="115">
        <v>1</v>
      </c>
    </row>
    <row r="71" spans="1:5">
      <c r="A71" s="51">
        <v>43738</v>
      </c>
      <c r="B71" s="117">
        <v>0</v>
      </c>
      <c r="C71" s="117">
        <v>0</v>
      </c>
      <c r="D71" s="117">
        <v>0</v>
      </c>
      <c r="E71" s="118">
        <v>0</v>
      </c>
    </row>
    <row r="72" spans="1:5">
      <c r="A72" s="55">
        <v>43830</v>
      </c>
      <c r="B72" s="114">
        <v>0</v>
      </c>
      <c r="C72" s="114">
        <v>2</v>
      </c>
      <c r="D72" s="114">
        <v>0</v>
      </c>
      <c r="E72" s="115">
        <v>2</v>
      </c>
    </row>
    <row r="73" spans="1:5">
      <c r="A73" s="51">
        <v>43921</v>
      </c>
      <c r="B73" s="117">
        <v>0</v>
      </c>
      <c r="C73" s="117">
        <v>0</v>
      </c>
      <c r="D73" s="117">
        <v>0</v>
      </c>
      <c r="E73" s="118">
        <v>0</v>
      </c>
    </row>
    <row r="74" spans="1:5">
      <c r="A74" s="55">
        <v>44012</v>
      </c>
      <c r="B74" s="114">
        <v>0</v>
      </c>
      <c r="C74" s="114">
        <v>0</v>
      </c>
      <c r="D74" s="114">
        <v>0</v>
      </c>
      <c r="E74" s="115">
        <v>0</v>
      </c>
    </row>
    <row r="75" spans="1:5">
      <c r="A75" s="44">
        <v>44104</v>
      </c>
      <c r="B75" s="117">
        <v>0</v>
      </c>
      <c r="C75" s="117">
        <v>0</v>
      </c>
      <c r="D75" s="117">
        <v>0</v>
      </c>
      <c r="E75" s="118">
        <v>0</v>
      </c>
    </row>
    <row r="76" spans="1:5">
      <c r="A76" s="72">
        <v>44196</v>
      </c>
      <c r="B76" s="114">
        <v>0</v>
      </c>
      <c r="C76" s="114">
        <v>0</v>
      </c>
      <c r="D76" s="114">
        <v>0</v>
      </c>
      <c r="E76" s="115">
        <v>0</v>
      </c>
    </row>
    <row r="77" spans="1:5">
      <c r="A77" s="44">
        <v>44286</v>
      </c>
      <c r="B77" s="117">
        <v>0</v>
      </c>
      <c r="C77" s="117">
        <v>0</v>
      </c>
      <c r="D77" s="117">
        <v>0</v>
      </c>
      <c r="E77" s="118">
        <v>0</v>
      </c>
    </row>
    <row r="78" spans="1:5">
      <c r="A78" s="72">
        <v>44377</v>
      </c>
      <c r="B78" s="114">
        <v>0</v>
      </c>
      <c r="C78" s="114">
        <v>0</v>
      </c>
      <c r="D78" s="114">
        <v>0</v>
      </c>
      <c r="E78" s="115">
        <v>0</v>
      </c>
    </row>
    <row r="79" spans="1:5">
      <c r="A79" s="44">
        <v>44440</v>
      </c>
      <c r="B79" s="117">
        <v>0</v>
      </c>
      <c r="C79" s="117">
        <v>0</v>
      </c>
      <c r="D79" s="117">
        <v>0</v>
      </c>
      <c r="E79" s="118">
        <v>0</v>
      </c>
    </row>
    <row r="80" spans="1:5">
      <c r="A80" s="72">
        <v>44531</v>
      </c>
      <c r="B80" s="114">
        <v>0</v>
      </c>
      <c r="C80" s="114">
        <v>0</v>
      </c>
      <c r="D80" s="114">
        <v>0</v>
      </c>
      <c r="E80" s="115">
        <v>0</v>
      </c>
    </row>
    <row r="81" spans="1:5">
      <c r="A81" s="75" t="s">
        <v>125</v>
      </c>
      <c r="B81" s="242">
        <f>SUM(B3:B80)</f>
        <v>4584</v>
      </c>
      <c r="C81" s="242">
        <f t="shared" ref="C81:E81" si="0">SUM(C3:C80)</f>
        <v>1510</v>
      </c>
      <c r="D81" s="242">
        <f t="shared" si="0"/>
        <v>0</v>
      </c>
      <c r="E81" s="242">
        <f t="shared" si="0"/>
        <v>6094</v>
      </c>
    </row>
    <row r="83" spans="1:5">
      <c r="A83" s="66"/>
    </row>
    <row r="84" spans="1:5">
      <c r="A84" s="66"/>
    </row>
    <row r="85" spans="1:5">
      <c r="A85" s="240" t="s">
        <v>128</v>
      </c>
    </row>
  </sheetData>
  <hyperlinks>
    <hyperlink ref="A85" location="Index!A1" display="back to index" xr:uid="{00000000-0004-0000-1C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85"/>
  <sheetViews>
    <sheetView workbookViewId="0">
      <pane xSplit="1" ySplit="2" topLeftCell="B60" activePane="bottomRight" state="frozen"/>
      <selection pane="topRight" activeCell="B1" sqref="B1"/>
      <selection pane="bottomLeft" activeCell="A3" sqref="A3"/>
      <selection pane="bottomRight" activeCell="H85" sqref="H85"/>
    </sheetView>
  </sheetViews>
  <sheetFormatPr defaultColWidth="15.08203125" defaultRowHeight="16.5"/>
  <cols>
    <col min="1" max="1" width="11.33203125" style="64" customWidth="1"/>
    <col min="2" max="8" width="11.33203125" style="12" customWidth="1"/>
    <col min="9" max="16384" width="15.08203125" style="12"/>
  </cols>
  <sheetData>
    <row r="1" spans="1:8" s="70" customFormat="1">
      <c r="A1" s="78" t="s">
        <v>104</v>
      </c>
      <c r="B1" s="78"/>
      <c r="C1" s="78"/>
      <c r="D1" s="78"/>
      <c r="E1" s="78"/>
      <c r="F1" s="78"/>
      <c r="G1" s="78"/>
      <c r="H1" s="78"/>
    </row>
    <row r="2" spans="1:8" s="43" customFormat="1" ht="49.5">
      <c r="A2" s="49" t="s">
        <v>49</v>
      </c>
      <c r="B2" s="49" t="s">
        <v>185</v>
      </c>
      <c r="C2" s="49" t="s">
        <v>186</v>
      </c>
      <c r="D2" s="49" t="s">
        <v>184</v>
      </c>
      <c r="E2" s="49" t="s">
        <v>187</v>
      </c>
      <c r="F2" s="49" t="s">
        <v>189</v>
      </c>
      <c r="G2" s="49" t="s">
        <v>190</v>
      </c>
      <c r="H2" s="50" t="s">
        <v>125</v>
      </c>
    </row>
    <row r="3" spans="1:8">
      <c r="A3" s="51">
        <v>37529</v>
      </c>
      <c r="B3" s="152">
        <v>0</v>
      </c>
      <c r="C3" s="152">
        <v>0</v>
      </c>
      <c r="D3" s="152">
        <v>0</v>
      </c>
      <c r="E3" s="152">
        <v>0</v>
      </c>
      <c r="F3" s="152">
        <v>0</v>
      </c>
      <c r="G3" s="152">
        <v>0</v>
      </c>
      <c r="H3" s="153">
        <v>0</v>
      </c>
    </row>
    <row r="4" spans="1:8">
      <c r="A4" s="55">
        <v>37621</v>
      </c>
      <c r="B4" s="155">
        <v>1</v>
      </c>
      <c r="C4" s="155">
        <v>0</v>
      </c>
      <c r="D4" s="155">
        <v>1</v>
      </c>
      <c r="E4" s="155">
        <v>0</v>
      </c>
      <c r="F4" s="155">
        <v>0</v>
      </c>
      <c r="G4" s="155">
        <v>0</v>
      </c>
      <c r="H4" s="156">
        <v>2</v>
      </c>
    </row>
    <row r="5" spans="1:8">
      <c r="A5" s="51">
        <v>37711</v>
      </c>
      <c r="B5" s="152">
        <v>2</v>
      </c>
      <c r="C5" s="152">
        <v>0</v>
      </c>
      <c r="D5" s="152">
        <v>1</v>
      </c>
      <c r="E5" s="152">
        <v>2</v>
      </c>
      <c r="F5" s="152">
        <v>0</v>
      </c>
      <c r="G5" s="152">
        <v>0</v>
      </c>
      <c r="H5" s="153">
        <v>5</v>
      </c>
    </row>
    <row r="6" spans="1:8">
      <c r="A6" s="55">
        <v>37802</v>
      </c>
      <c r="B6" s="155">
        <v>0</v>
      </c>
      <c r="C6" s="155">
        <v>0</v>
      </c>
      <c r="D6" s="155">
        <v>0</v>
      </c>
      <c r="E6" s="155">
        <v>2</v>
      </c>
      <c r="F6" s="155">
        <v>0</v>
      </c>
      <c r="G6" s="155">
        <v>0</v>
      </c>
      <c r="H6" s="156">
        <v>2</v>
      </c>
    </row>
    <row r="7" spans="1:8">
      <c r="A7" s="51">
        <v>37894</v>
      </c>
      <c r="B7" s="152">
        <v>1</v>
      </c>
      <c r="C7" s="152">
        <v>0</v>
      </c>
      <c r="D7" s="152">
        <v>0</v>
      </c>
      <c r="E7" s="152">
        <v>2</v>
      </c>
      <c r="F7" s="152">
        <v>0</v>
      </c>
      <c r="G7" s="152">
        <v>0</v>
      </c>
      <c r="H7" s="153">
        <v>3</v>
      </c>
    </row>
    <row r="8" spans="1:8">
      <c r="A8" s="55">
        <v>37986</v>
      </c>
      <c r="B8" s="155">
        <v>0</v>
      </c>
      <c r="C8" s="155">
        <v>0</v>
      </c>
      <c r="D8" s="155">
        <v>0</v>
      </c>
      <c r="E8" s="155">
        <v>1</v>
      </c>
      <c r="F8" s="155">
        <v>0</v>
      </c>
      <c r="G8" s="155">
        <v>0</v>
      </c>
      <c r="H8" s="156">
        <v>1</v>
      </c>
    </row>
    <row r="9" spans="1:8">
      <c r="A9" s="51">
        <v>38077</v>
      </c>
      <c r="B9" s="152">
        <v>1</v>
      </c>
      <c r="C9" s="152">
        <v>0</v>
      </c>
      <c r="D9" s="152">
        <v>0</v>
      </c>
      <c r="E9" s="152">
        <v>2</v>
      </c>
      <c r="F9" s="152">
        <v>0</v>
      </c>
      <c r="G9" s="152">
        <v>0</v>
      </c>
      <c r="H9" s="153">
        <v>3</v>
      </c>
    </row>
    <row r="10" spans="1:8">
      <c r="A10" s="55">
        <v>38168</v>
      </c>
      <c r="B10" s="155">
        <v>1</v>
      </c>
      <c r="C10" s="155">
        <v>0</v>
      </c>
      <c r="D10" s="155">
        <v>0</v>
      </c>
      <c r="E10" s="155">
        <v>1</v>
      </c>
      <c r="F10" s="155">
        <v>0</v>
      </c>
      <c r="G10" s="155">
        <v>0</v>
      </c>
      <c r="H10" s="156">
        <v>2</v>
      </c>
    </row>
    <row r="11" spans="1:8">
      <c r="A11" s="51">
        <v>38260</v>
      </c>
      <c r="B11" s="152">
        <v>2</v>
      </c>
      <c r="C11" s="152">
        <v>0</v>
      </c>
      <c r="D11" s="152">
        <v>2</v>
      </c>
      <c r="E11" s="152">
        <v>9</v>
      </c>
      <c r="F11" s="152">
        <v>0</v>
      </c>
      <c r="G11" s="152">
        <v>0</v>
      </c>
      <c r="H11" s="153">
        <v>13</v>
      </c>
    </row>
    <row r="12" spans="1:8">
      <c r="A12" s="55">
        <v>38352</v>
      </c>
      <c r="B12" s="155">
        <v>9</v>
      </c>
      <c r="C12" s="155">
        <v>0</v>
      </c>
      <c r="D12" s="155">
        <v>1</v>
      </c>
      <c r="E12" s="155">
        <v>5</v>
      </c>
      <c r="F12" s="155">
        <v>0</v>
      </c>
      <c r="G12" s="155">
        <v>0</v>
      </c>
      <c r="H12" s="156">
        <v>15</v>
      </c>
    </row>
    <row r="13" spans="1:8">
      <c r="A13" s="51">
        <v>38442</v>
      </c>
      <c r="B13" s="152">
        <v>6</v>
      </c>
      <c r="C13" s="152">
        <v>0</v>
      </c>
      <c r="D13" s="152">
        <v>2</v>
      </c>
      <c r="E13" s="152">
        <v>3</v>
      </c>
      <c r="F13" s="152">
        <v>0</v>
      </c>
      <c r="G13" s="152">
        <v>0</v>
      </c>
      <c r="H13" s="153">
        <v>11</v>
      </c>
    </row>
    <row r="14" spans="1:8">
      <c r="A14" s="55">
        <v>38533</v>
      </c>
      <c r="B14" s="155">
        <v>4</v>
      </c>
      <c r="C14" s="155">
        <v>2</v>
      </c>
      <c r="D14" s="155">
        <v>9</v>
      </c>
      <c r="E14" s="155">
        <v>3</v>
      </c>
      <c r="F14" s="155">
        <v>0</v>
      </c>
      <c r="G14" s="155">
        <v>0</v>
      </c>
      <c r="H14" s="156">
        <v>18</v>
      </c>
    </row>
    <row r="15" spans="1:8">
      <c r="A15" s="51">
        <v>38625</v>
      </c>
      <c r="B15" s="152">
        <v>7</v>
      </c>
      <c r="C15" s="152">
        <v>4</v>
      </c>
      <c r="D15" s="152">
        <v>2</v>
      </c>
      <c r="E15" s="152">
        <v>4</v>
      </c>
      <c r="F15" s="152">
        <v>0</v>
      </c>
      <c r="G15" s="152">
        <v>0</v>
      </c>
      <c r="H15" s="153">
        <v>17</v>
      </c>
    </row>
    <row r="16" spans="1:8">
      <c r="A16" s="55">
        <v>38717</v>
      </c>
      <c r="B16" s="155">
        <v>2</v>
      </c>
      <c r="C16" s="155">
        <v>8</v>
      </c>
      <c r="D16" s="155">
        <v>3</v>
      </c>
      <c r="E16" s="155">
        <v>2</v>
      </c>
      <c r="F16" s="155">
        <v>0</v>
      </c>
      <c r="G16" s="155">
        <v>0</v>
      </c>
      <c r="H16" s="156">
        <v>15</v>
      </c>
    </row>
    <row r="17" spans="1:8">
      <c r="A17" s="51">
        <v>38807</v>
      </c>
      <c r="B17" s="152">
        <v>10</v>
      </c>
      <c r="C17" s="152">
        <v>2</v>
      </c>
      <c r="D17" s="152">
        <v>3</v>
      </c>
      <c r="E17" s="152">
        <v>1</v>
      </c>
      <c r="F17" s="152">
        <v>0</v>
      </c>
      <c r="G17" s="152">
        <v>0</v>
      </c>
      <c r="H17" s="153">
        <v>16</v>
      </c>
    </row>
    <row r="18" spans="1:8">
      <c r="A18" s="55">
        <v>38898</v>
      </c>
      <c r="B18" s="155">
        <v>5</v>
      </c>
      <c r="C18" s="155">
        <v>1</v>
      </c>
      <c r="D18" s="155">
        <v>6</v>
      </c>
      <c r="E18" s="155">
        <v>4</v>
      </c>
      <c r="F18" s="155">
        <v>0</v>
      </c>
      <c r="G18" s="155">
        <v>0</v>
      </c>
      <c r="H18" s="156">
        <v>16</v>
      </c>
    </row>
    <row r="19" spans="1:8">
      <c r="A19" s="51">
        <v>38990</v>
      </c>
      <c r="B19" s="152">
        <v>9</v>
      </c>
      <c r="C19" s="152">
        <v>0</v>
      </c>
      <c r="D19" s="152">
        <v>0</v>
      </c>
      <c r="E19" s="152">
        <v>6</v>
      </c>
      <c r="F19" s="152">
        <v>0</v>
      </c>
      <c r="G19" s="152">
        <v>0</v>
      </c>
      <c r="H19" s="153">
        <v>15</v>
      </c>
    </row>
    <row r="20" spans="1:8">
      <c r="A20" s="55">
        <v>39082</v>
      </c>
      <c r="B20" s="155">
        <v>3</v>
      </c>
      <c r="C20" s="155">
        <v>2</v>
      </c>
      <c r="D20" s="155">
        <v>5</v>
      </c>
      <c r="E20" s="155">
        <v>1</v>
      </c>
      <c r="F20" s="155">
        <v>0</v>
      </c>
      <c r="G20" s="155">
        <v>0</v>
      </c>
      <c r="H20" s="156">
        <v>11</v>
      </c>
    </row>
    <row r="21" spans="1:8">
      <c r="A21" s="51">
        <v>39172</v>
      </c>
      <c r="B21" s="152">
        <v>5</v>
      </c>
      <c r="C21" s="152">
        <v>0</v>
      </c>
      <c r="D21" s="152">
        <v>5</v>
      </c>
      <c r="E21" s="152">
        <v>4</v>
      </c>
      <c r="F21" s="152">
        <v>1</v>
      </c>
      <c r="G21" s="152">
        <v>0</v>
      </c>
      <c r="H21" s="153">
        <v>15</v>
      </c>
    </row>
    <row r="22" spans="1:8">
      <c r="A22" s="55">
        <v>39263</v>
      </c>
      <c r="B22" s="155">
        <v>13</v>
      </c>
      <c r="C22" s="155">
        <v>5</v>
      </c>
      <c r="D22" s="155">
        <v>4</v>
      </c>
      <c r="E22" s="155">
        <v>6</v>
      </c>
      <c r="F22" s="155">
        <v>1</v>
      </c>
      <c r="G22" s="155">
        <v>0</v>
      </c>
      <c r="H22" s="156">
        <v>29</v>
      </c>
    </row>
    <row r="23" spans="1:8">
      <c r="A23" s="51">
        <v>39355</v>
      </c>
      <c r="B23" s="152">
        <v>9</v>
      </c>
      <c r="C23" s="152">
        <v>0</v>
      </c>
      <c r="D23" s="152">
        <v>4</v>
      </c>
      <c r="E23" s="152">
        <v>6</v>
      </c>
      <c r="F23" s="152">
        <v>0</v>
      </c>
      <c r="G23" s="152">
        <v>0</v>
      </c>
      <c r="H23" s="153">
        <v>19</v>
      </c>
    </row>
    <row r="24" spans="1:8">
      <c r="A24" s="55">
        <v>39447</v>
      </c>
      <c r="B24" s="155">
        <v>6</v>
      </c>
      <c r="C24" s="155">
        <v>2</v>
      </c>
      <c r="D24" s="155">
        <v>7</v>
      </c>
      <c r="E24" s="155">
        <v>7</v>
      </c>
      <c r="F24" s="155">
        <v>0</v>
      </c>
      <c r="G24" s="155">
        <v>0</v>
      </c>
      <c r="H24" s="156">
        <v>22</v>
      </c>
    </row>
    <row r="25" spans="1:8">
      <c r="A25" s="51">
        <v>39538</v>
      </c>
      <c r="B25" s="152">
        <v>19</v>
      </c>
      <c r="C25" s="152">
        <v>2</v>
      </c>
      <c r="D25" s="152">
        <v>5</v>
      </c>
      <c r="E25" s="152">
        <v>7</v>
      </c>
      <c r="F25" s="152">
        <v>0</v>
      </c>
      <c r="G25" s="152">
        <v>0</v>
      </c>
      <c r="H25" s="153">
        <v>33</v>
      </c>
    </row>
    <row r="26" spans="1:8">
      <c r="A26" s="55">
        <v>39629</v>
      </c>
      <c r="B26" s="155">
        <v>28</v>
      </c>
      <c r="C26" s="155">
        <v>5</v>
      </c>
      <c r="D26" s="155">
        <v>10</v>
      </c>
      <c r="E26" s="155">
        <v>9</v>
      </c>
      <c r="F26" s="155">
        <v>0</v>
      </c>
      <c r="G26" s="155">
        <v>0</v>
      </c>
      <c r="H26" s="156">
        <v>52</v>
      </c>
    </row>
    <row r="27" spans="1:8">
      <c r="A27" s="51">
        <v>39721</v>
      </c>
      <c r="B27" s="152">
        <v>27</v>
      </c>
      <c r="C27" s="152">
        <v>4</v>
      </c>
      <c r="D27" s="152">
        <v>6</v>
      </c>
      <c r="E27" s="152">
        <v>6</v>
      </c>
      <c r="F27" s="152">
        <v>0</v>
      </c>
      <c r="G27" s="152">
        <v>0</v>
      </c>
      <c r="H27" s="153">
        <v>43</v>
      </c>
    </row>
    <row r="28" spans="1:8">
      <c r="A28" s="55">
        <v>39813</v>
      </c>
      <c r="B28" s="155">
        <v>14</v>
      </c>
      <c r="C28" s="155">
        <v>0</v>
      </c>
      <c r="D28" s="155">
        <v>9</v>
      </c>
      <c r="E28" s="155">
        <v>7</v>
      </c>
      <c r="F28" s="155">
        <v>0</v>
      </c>
      <c r="G28" s="155">
        <v>1</v>
      </c>
      <c r="H28" s="156">
        <v>31</v>
      </c>
    </row>
    <row r="29" spans="1:8">
      <c r="A29" s="51">
        <v>39903</v>
      </c>
      <c r="B29" s="152">
        <v>28</v>
      </c>
      <c r="C29" s="152">
        <v>1</v>
      </c>
      <c r="D29" s="152">
        <v>29</v>
      </c>
      <c r="E29" s="152">
        <v>8</v>
      </c>
      <c r="F29" s="152">
        <v>0</v>
      </c>
      <c r="G29" s="152">
        <v>0</v>
      </c>
      <c r="H29" s="153">
        <v>66</v>
      </c>
    </row>
    <row r="30" spans="1:8">
      <c r="A30" s="55">
        <v>39994</v>
      </c>
      <c r="B30" s="155">
        <v>32</v>
      </c>
      <c r="C30" s="155">
        <v>1</v>
      </c>
      <c r="D30" s="155">
        <v>8</v>
      </c>
      <c r="E30" s="155">
        <v>7</v>
      </c>
      <c r="F30" s="155">
        <v>1</v>
      </c>
      <c r="G30" s="155">
        <v>1</v>
      </c>
      <c r="H30" s="156">
        <v>50</v>
      </c>
    </row>
    <row r="31" spans="1:8">
      <c r="A31" s="51">
        <v>40086</v>
      </c>
      <c r="B31" s="152">
        <v>42</v>
      </c>
      <c r="C31" s="152">
        <v>11</v>
      </c>
      <c r="D31" s="152">
        <v>10</v>
      </c>
      <c r="E31" s="152">
        <v>5</v>
      </c>
      <c r="F31" s="152">
        <v>0</v>
      </c>
      <c r="G31" s="152">
        <v>0</v>
      </c>
      <c r="H31" s="153">
        <v>68</v>
      </c>
    </row>
    <row r="32" spans="1:8">
      <c r="A32" s="55">
        <v>40178</v>
      </c>
      <c r="B32" s="155">
        <v>37</v>
      </c>
      <c r="C32" s="155">
        <v>4</v>
      </c>
      <c r="D32" s="155">
        <v>4</v>
      </c>
      <c r="E32" s="155">
        <v>4</v>
      </c>
      <c r="F32" s="155">
        <v>0</v>
      </c>
      <c r="G32" s="155">
        <v>0</v>
      </c>
      <c r="H32" s="156">
        <v>49</v>
      </c>
    </row>
    <row r="33" spans="1:8">
      <c r="A33" s="51">
        <v>40268</v>
      </c>
      <c r="B33" s="152">
        <v>23</v>
      </c>
      <c r="C33" s="152">
        <v>0</v>
      </c>
      <c r="D33" s="152">
        <v>20</v>
      </c>
      <c r="E33" s="152">
        <v>1</v>
      </c>
      <c r="F33" s="152">
        <v>0</v>
      </c>
      <c r="G33" s="152">
        <v>0</v>
      </c>
      <c r="H33" s="153">
        <v>44</v>
      </c>
    </row>
    <row r="34" spans="1:8">
      <c r="A34" s="55">
        <v>40359</v>
      </c>
      <c r="B34" s="155">
        <v>20</v>
      </c>
      <c r="C34" s="155">
        <v>4</v>
      </c>
      <c r="D34" s="155">
        <v>5</v>
      </c>
      <c r="E34" s="155">
        <v>3</v>
      </c>
      <c r="F34" s="155">
        <v>0</v>
      </c>
      <c r="G34" s="155">
        <v>1</v>
      </c>
      <c r="H34" s="156">
        <v>33</v>
      </c>
    </row>
    <row r="35" spans="1:8">
      <c r="A35" s="51">
        <v>40451</v>
      </c>
      <c r="B35" s="152">
        <v>24</v>
      </c>
      <c r="C35" s="152">
        <v>2</v>
      </c>
      <c r="D35" s="152">
        <v>6</v>
      </c>
      <c r="E35" s="152">
        <v>1</v>
      </c>
      <c r="F35" s="152">
        <v>0</v>
      </c>
      <c r="G35" s="152">
        <v>0</v>
      </c>
      <c r="H35" s="153">
        <v>33</v>
      </c>
    </row>
    <row r="36" spans="1:8">
      <c r="A36" s="55">
        <v>40543</v>
      </c>
      <c r="B36" s="155">
        <v>20</v>
      </c>
      <c r="C36" s="155">
        <v>4</v>
      </c>
      <c r="D36" s="155">
        <v>12</v>
      </c>
      <c r="E36" s="155">
        <v>4</v>
      </c>
      <c r="F36" s="155">
        <v>0</v>
      </c>
      <c r="G36" s="155">
        <v>0</v>
      </c>
      <c r="H36" s="156">
        <v>40</v>
      </c>
    </row>
    <row r="37" spans="1:8">
      <c r="A37" s="51">
        <v>40633</v>
      </c>
      <c r="B37" s="152">
        <v>27</v>
      </c>
      <c r="C37" s="152">
        <v>4</v>
      </c>
      <c r="D37" s="152">
        <v>17</v>
      </c>
      <c r="E37" s="152">
        <v>5</v>
      </c>
      <c r="F37" s="152">
        <v>0</v>
      </c>
      <c r="G37" s="152">
        <v>0</v>
      </c>
      <c r="H37" s="153">
        <v>53</v>
      </c>
    </row>
    <row r="38" spans="1:8">
      <c r="A38" s="55">
        <v>40724</v>
      </c>
      <c r="B38" s="155">
        <v>14</v>
      </c>
      <c r="C38" s="155">
        <v>14</v>
      </c>
      <c r="D38" s="155">
        <v>15</v>
      </c>
      <c r="E38" s="155">
        <v>13</v>
      </c>
      <c r="F38" s="155">
        <v>0</v>
      </c>
      <c r="G38" s="155">
        <v>1</v>
      </c>
      <c r="H38" s="156">
        <v>57</v>
      </c>
    </row>
    <row r="39" spans="1:8">
      <c r="A39" s="51">
        <v>40816</v>
      </c>
      <c r="B39" s="152">
        <v>21</v>
      </c>
      <c r="C39" s="152">
        <v>9</v>
      </c>
      <c r="D39" s="152">
        <v>19</v>
      </c>
      <c r="E39" s="152">
        <v>4</v>
      </c>
      <c r="F39" s="152">
        <v>0</v>
      </c>
      <c r="G39" s="152">
        <v>1</v>
      </c>
      <c r="H39" s="153">
        <v>54</v>
      </c>
    </row>
    <row r="40" spans="1:8">
      <c r="A40" s="55">
        <v>40908</v>
      </c>
      <c r="B40" s="155">
        <v>24</v>
      </c>
      <c r="C40" s="155">
        <v>4</v>
      </c>
      <c r="D40" s="155">
        <v>14</v>
      </c>
      <c r="E40" s="155">
        <v>4</v>
      </c>
      <c r="F40" s="155">
        <v>0</v>
      </c>
      <c r="G40" s="155">
        <v>1</v>
      </c>
      <c r="H40" s="156">
        <v>47</v>
      </c>
    </row>
    <row r="41" spans="1:8">
      <c r="A41" s="51">
        <v>40999</v>
      </c>
      <c r="B41" s="152">
        <v>24</v>
      </c>
      <c r="C41" s="152">
        <v>3</v>
      </c>
      <c r="D41" s="152">
        <v>14</v>
      </c>
      <c r="E41" s="152">
        <v>3</v>
      </c>
      <c r="F41" s="152">
        <v>0</v>
      </c>
      <c r="G41" s="152">
        <v>0</v>
      </c>
      <c r="H41" s="153">
        <v>44</v>
      </c>
    </row>
    <row r="42" spans="1:8">
      <c r="A42" s="55">
        <v>41090</v>
      </c>
      <c r="B42" s="155">
        <v>24</v>
      </c>
      <c r="C42" s="155">
        <v>3</v>
      </c>
      <c r="D42" s="155">
        <v>17</v>
      </c>
      <c r="E42" s="155">
        <v>2</v>
      </c>
      <c r="F42" s="155">
        <v>0</v>
      </c>
      <c r="G42" s="155">
        <v>0</v>
      </c>
      <c r="H42" s="156">
        <v>46</v>
      </c>
    </row>
    <row r="43" spans="1:8">
      <c r="A43" s="51">
        <v>41182</v>
      </c>
      <c r="B43" s="152">
        <v>33</v>
      </c>
      <c r="C43" s="152">
        <v>1</v>
      </c>
      <c r="D43" s="152">
        <v>4</v>
      </c>
      <c r="E43" s="152">
        <v>1</v>
      </c>
      <c r="F43" s="152">
        <v>1</v>
      </c>
      <c r="G43" s="152">
        <v>0</v>
      </c>
      <c r="H43" s="153">
        <v>40</v>
      </c>
    </row>
    <row r="44" spans="1:8">
      <c r="A44" s="55">
        <v>41274</v>
      </c>
      <c r="B44" s="155">
        <v>16</v>
      </c>
      <c r="C44" s="155">
        <v>5</v>
      </c>
      <c r="D44" s="155">
        <v>6</v>
      </c>
      <c r="E44" s="155">
        <v>4</v>
      </c>
      <c r="F44" s="155">
        <v>0</v>
      </c>
      <c r="G44" s="155">
        <v>1</v>
      </c>
      <c r="H44" s="156">
        <v>32</v>
      </c>
    </row>
    <row r="45" spans="1:8">
      <c r="A45" s="51">
        <v>41364</v>
      </c>
      <c r="B45" s="152">
        <v>10</v>
      </c>
      <c r="C45" s="152">
        <v>10</v>
      </c>
      <c r="D45" s="152">
        <v>7</v>
      </c>
      <c r="E45" s="152">
        <v>2</v>
      </c>
      <c r="F45" s="152">
        <v>0</v>
      </c>
      <c r="G45" s="152">
        <v>0</v>
      </c>
      <c r="H45" s="153">
        <v>29</v>
      </c>
    </row>
    <row r="46" spans="1:8">
      <c r="A46" s="55">
        <v>41455</v>
      </c>
      <c r="B46" s="155">
        <v>10</v>
      </c>
      <c r="C46" s="155">
        <v>11</v>
      </c>
      <c r="D46" s="155">
        <v>3</v>
      </c>
      <c r="E46" s="155">
        <v>4</v>
      </c>
      <c r="F46" s="155">
        <v>0</v>
      </c>
      <c r="G46" s="155">
        <v>1</v>
      </c>
      <c r="H46" s="156">
        <v>29</v>
      </c>
    </row>
    <row r="47" spans="1:8">
      <c r="A47" s="51">
        <v>41547</v>
      </c>
      <c r="B47" s="152">
        <v>11</v>
      </c>
      <c r="C47" s="152">
        <v>10</v>
      </c>
      <c r="D47" s="152">
        <v>6</v>
      </c>
      <c r="E47" s="152">
        <v>4</v>
      </c>
      <c r="F47" s="152">
        <v>0</v>
      </c>
      <c r="G47" s="152">
        <v>0</v>
      </c>
      <c r="H47" s="153">
        <v>31</v>
      </c>
    </row>
    <row r="48" spans="1:8">
      <c r="A48" s="55">
        <v>41639</v>
      </c>
      <c r="B48" s="155">
        <v>7</v>
      </c>
      <c r="C48" s="155">
        <v>14</v>
      </c>
      <c r="D48" s="155">
        <v>1</v>
      </c>
      <c r="E48" s="155">
        <v>1</v>
      </c>
      <c r="F48" s="155">
        <v>0</v>
      </c>
      <c r="G48" s="155">
        <v>0</v>
      </c>
      <c r="H48" s="156">
        <v>23</v>
      </c>
    </row>
    <row r="49" spans="1:8">
      <c r="A49" s="51">
        <v>41729</v>
      </c>
      <c r="B49" s="152">
        <v>12</v>
      </c>
      <c r="C49" s="152">
        <v>5</v>
      </c>
      <c r="D49" s="152">
        <v>2</v>
      </c>
      <c r="E49" s="152">
        <v>4</v>
      </c>
      <c r="F49" s="152">
        <v>0</v>
      </c>
      <c r="G49" s="152">
        <v>0</v>
      </c>
      <c r="H49" s="153">
        <v>23</v>
      </c>
    </row>
    <row r="50" spans="1:8">
      <c r="A50" s="55">
        <v>41820</v>
      </c>
      <c r="B50" s="155">
        <v>7</v>
      </c>
      <c r="C50" s="155">
        <v>5</v>
      </c>
      <c r="D50" s="155">
        <v>2</v>
      </c>
      <c r="E50" s="155">
        <v>6</v>
      </c>
      <c r="F50" s="155">
        <v>0</v>
      </c>
      <c r="G50" s="155">
        <v>1</v>
      </c>
      <c r="H50" s="156">
        <v>21</v>
      </c>
    </row>
    <row r="51" spans="1:8">
      <c r="A51" s="51">
        <v>41912</v>
      </c>
      <c r="B51" s="152">
        <v>9</v>
      </c>
      <c r="C51" s="152">
        <v>9</v>
      </c>
      <c r="D51" s="152">
        <v>0</v>
      </c>
      <c r="E51" s="152">
        <v>2</v>
      </c>
      <c r="F51" s="152">
        <v>1</v>
      </c>
      <c r="G51" s="152">
        <v>0</v>
      </c>
      <c r="H51" s="153">
        <v>21</v>
      </c>
    </row>
    <row r="52" spans="1:8">
      <c r="A52" s="55">
        <v>42004</v>
      </c>
      <c r="B52" s="155">
        <v>8</v>
      </c>
      <c r="C52" s="155">
        <v>6</v>
      </c>
      <c r="D52" s="155">
        <v>4</v>
      </c>
      <c r="E52" s="155">
        <v>2</v>
      </c>
      <c r="F52" s="155">
        <v>0</v>
      </c>
      <c r="G52" s="155">
        <v>0</v>
      </c>
      <c r="H52" s="156">
        <v>20</v>
      </c>
    </row>
    <row r="53" spans="1:8">
      <c r="A53" s="51">
        <v>42094</v>
      </c>
      <c r="B53" s="152">
        <v>12</v>
      </c>
      <c r="C53" s="152">
        <v>11</v>
      </c>
      <c r="D53" s="152">
        <v>1</v>
      </c>
      <c r="E53" s="152">
        <v>3</v>
      </c>
      <c r="F53" s="152">
        <v>0</v>
      </c>
      <c r="G53" s="152">
        <v>1</v>
      </c>
      <c r="H53" s="153">
        <v>28</v>
      </c>
    </row>
    <row r="54" spans="1:8">
      <c r="A54" s="55">
        <v>42185</v>
      </c>
      <c r="B54" s="155">
        <v>2</v>
      </c>
      <c r="C54" s="155">
        <v>9</v>
      </c>
      <c r="D54" s="155">
        <v>2</v>
      </c>
      <c r="E54" s="155">
        <v>5</v>
      </c>
      <c r="F54" s="155">
        <v>0</v>
      </c>
      <c r="G54" s="155">
        <v>0</v>
      </c>
      <c r="H54" s="156">
        <v>18</v>
      </c>
    </row>
    <row r="55" spans="1:8">
      <c r="A55" s="51">
        <v>42277</v>
      </c>
      <c r="B55" s="152">
        <v>3</v>
      </c>
      <c r="C55" s="152">
        <v>11</v>
      </c>
      <c r="D55" s="152">
        <v>1</v>
      </c>
      <c r="E55" s="152">
        <v>0</v>
      </c>
      <c r="F55" s="152">
        <v>0</v>
      </c>
      <c r="G55" s="152">
        <v>0</v>
      </c>
      <c r="H55" s="153">
        <v>15</v>
      </c>
    </row>
    <row r="56" spans="1:8">
      <c r="A56" s="55">
        <v>42369</v>
      </c>
      <c r="B56" s="155">
        <v>1</v>
      </c>
      <c r="C56" s="155">
        <v>5</v>
      </c>
      <c r="D56" s="155">
        <v>1</v>
      </c>
      <c r="E56" s="155">
        <v>1</v>
      </c>
      <c r="F56" s="155">
        <v>0</v>
      </c>
      <c r="G56" s="155">
        <v>0</v>
      </c>
      <c r="H56" s="156">
        <v>8</v>
      </c>
    </row>
    <row r="57" spans="1:8">
      <c r="A57" s="51">
        <v>42460</v>
      </c>
      <c r="B57" s="152">
        <v>3</v>
      </c>
      <c r="C57" s="152">
        <v>6</v>
      </c>
      <c r="D57" s="152">
        <v>3</v>
      </c>
      <c r="E57" s="152">
        <v>0</v>
      </c>
      <c r="F57" s="152">
        <v>0</v>
      </c>
      <c r="G57" s="152">
        <v>1</v>
      </c>
      <c r="H57" s="153">
        <v>13</v>
      </c>
    </row>
    <row r="58" spans="1:8">
      <c r="A58" s="55">
        <v>42551</v>
      </c>
      <c r="B58" s="155">
        <v>0</v>
      </c>
      <c r="C58" s="155">
        <v>8</v>
      </c>
      <c r="D58" s="155">
        <v>0</v>
      </c>
      <c r="E58" s="155">
        <v>0</v>
      </c>
      <c r="F58" s="155">
        <v>0</v>
      </c>
      <c r="G58" s="155">
        <v>0</v>
      </c>
      <c r="H58" s="156">
        <v>8</v>
      </c>
    </row>
    <row r="59" spans="1:8">
      <c r="A59" s="51">
        <v>42643</v>
      </c>
      <c r="B59" s="152">
        <v>5</v>
      </c>
      <c r="C59" s="152">
        <v>10</v>
      </c>
      <c r="D59" s="152">
        <v>0</v>
      </c>
      <c r="E59" s="152">
        <v>1</v>
      </c>
      <c r="F59" s="152">
        <v>0</v>
      </c>
      <c r="G59" s="152">
        <v>1</v>
      </c>
      <c r="H59" s="153">
        <v>17</v>
      </c>
    </row>
    <row r="60" spans="1:8">
      <c r="A60" s="55">
        <v>42735</v>
      </c>
      <c r="B60" s="155">
        <v>0</v>
      </c>
      <c r="C60" s="155">
        <v>7</v>
      </c>
      <c r="D60" s="155">
        <v>1</v>
      </c>
      <c r="E60" s="155">
        <v>1</v>
      </c>
      <c r="F60" s="155">
        <v>0</v>
      </c>
      <c r="G60" s="155">
        <v>0</v>
      </c>
      <c r="H60" s="156">
        <v>9</v>
      </c>
    </row>
    <row r="61" spans="1:8">
      <c r="A61" s="51">
        <v>42825</v>
      </c>
      <c r="B61" s="152">
        <v>2</v>
      </c>
      <c r="C61" s="152">
        <v>2</v>
      </c>
      <c r="D61" s="152">
        <v>0</v>
      </c>
      <c r="E61" s="152">
        <v>0</v>
      </c>
      <c r="F61" s="152">
        <v>0</v>
      </c>
      <c r="G61" s="152">
        <v>0</v>
      </c>
      <c r="H61" s="153">
        <v>4</v>
      </c>
    </row>
    <row r="62" spans="1:8">
      <c r="A62" s="55">
        <v>42916</v>
      </c>
      <c r="B62" s="155">
        <v>0</v>
      </c>
      <c r="C62" s="155">
        <v>8</v>
      </c>
      <c r="D62" s="155">
        <v>0</v>
      </c>
      <c r="E62" s="155">
        <v>0</v>
      </c>
      <c r="F62" s="155">
        <v>0</v>
      </c>
      <c r="G62" s="155">
        <v>0</v>
      </c>
      <c r="H62" s="156">
        <v>8</v>
      </c>
    </row>
    <row r="63" spans="1:8">
      <c r="A63" s="51">
        <v>43008</v>
      </c>
      <c r="B63" s="152">
        <v>0</v>
      </c>
      <c r="C63" s="152">
        <v>5</v>
      </c>
      <c r="D63" s="152">
        <v>1</v>
      </c>
      <c r="E63" s="152">
        <v>0</v>
      </c>
      <c r="F63" s="152">
        <v>0</v>
      </c>
      <c r="G63" s="152">
        <v>0</v>
      </c>
      <c r="H63" s="153">
        <v>6</v>
      </c>
    </row>
    <row r="64" spans="1:8">
      <c r="A64" s="55">
        <v>43100</v>
      </c>
      <c r="B64" s="155">
        <v>0</v>
      </c>
      <c r="C64" s="155">
        <v>3</v>
      </c>
      <c r="D64" s="155">
        <v>0</v>
      </c>
      <c r="E64" s="155">
        <v>0</v>
      </c>
      <c r="F64" s="155">
        <v>0</v>
      </c>
      <c r="G64" s="155">
        <v>0</v>
      </c>
      <c r="H64" s="156">
        <v>3</v>
      </c>
    </row>
    <row r="65" spans="1:8">
      <c r="A65" s="51">
        <v>43190</v>
      </c>
      <c r="B65" s="152">
        <v>1</v>
      </c>
      <c r="C65" s="152">
        <v>3</v>
      </c>
      <c r="D65" s="152">
        <v>0</v>
      </c>
      <c r="E65" s="152">
        <v>0</v>
      </c>
      <c r="F65" s="152">
        <v>0</v>
      </c>
      <c r="G65" s="152">
        <v>0</v>
      </c>
      <c r="H65" s="153">
        <v>4</v>
      </c>
    </row>
    <row r="66" spans="1:8">
      <c r="A66" s="55">
        <v>43281</v>
      </c>
      <c r="B66" s="155">
        <v>1</v>
      </c>
      <c r="C66" s="155">
        <v>1</v>
      </c>
      <c r="D66" s="155">
        <v>0</v>
      </c>
      <c r="E66" s="155">
        <v>0</v>
      </c>
      <c r="F66" s="155">
        <v>0</v>
      </c>
      <c r="G66" s="155">
        <v>0</v>
      </c>
      <c r="H66" s="156">
        <v>2</v>
      </c>
    </row>
    <row r="67" spans="1:8">
      <c r="A67" s="51">
        <v>43373</v>
      </c>
      <c r="B67" s="152">
        <v>0</v>
      </c>
      <c r="C67" s="152">
        <v>1</v>
      </c>
      <c r="D67" s="152">
        <v>0</v>
      </c>
      <c r="E67" s="152">
        <v>0</v>
      </c>
      <c r="F67" s="152">
        <v>0</v>
      </c>
      <c r="G67" s="152">
        <v>0</v>
      </c>
      <c r="H67" s="153">
        <v>1</v>
      </c>
    </row>
    <row r="68" spans="1:8">
      <c r="A68" s="55">
        <v>43465</v>
      </c>
      <c r="B68" s="155">
        <v>0</v>
      </c>
      <c r="C68" s="155">
        <v>0</v>
      </c>
      <c r="D68" s="155">
        <v>0</v>
      </c>
      <c r="E68" s="155">
        <v>0</v>
      </c>
      <c r="F68" s="155">
        <v>0</v>
      </c>
      <c r="G68" s="155">
        <v>0</v>
      </c>
      <c r="H68" s="156">
        <v>0</v>
      </c>
    </row>
    <row r="69" spans="1:8">
      <c r="A69" s="51">
        <v>43555</v>
      </c>
      <c r="B69" s="152">
        <v>0</v>
      </c>
      <c r="C69" s="152">
        <v>1</v>
      </c>
      <c r="D69" s="152">
        <v>0</v>
      </c>
      <c r="E69" s="152">
        <v>0</v>
      </c>
      <c r="F69" s="152">
        <v>0</v>
      </c>
      <c r="G69" s="152">
        <v>0</v>
      </c>
      <c r="H69" s="153">
        <v>1</v>
      </c>
    </row>
    <row r="70" spans="1:8">
      <c r="A70" s="55">
        <v>43646</v>
      </c>
      <c r="B70" s="155">
        <v>0</v>
      </c>
      <c r="C70" s="155">
        <v>0</v>
      </c>
      <c r="D70" s="155">
        <v>1</v>
      </c>
      <c r="E70" s="155">
        <v>0</v>
      </c>
      <c r="F70" s="155">
        <v>0</v>
      </c>
      <c r="G70" s="155">
        <v>0</v>
      </c>
      <c r="H70" s="156">
        <v>1</v>
      </c>
    </row>
    <row r="71" spans="1:8">
      <c r="A71" s="51">
        <v>43738</v>
      </c>
      <c r="B71" s="117">
        <v>0</v>
      </c>
      <c r="C71" s="117">
        <v>0</v>
      </c>
      <c r="D71" s="117">
        <v>0</v>
      </c>
      <c r="E71" s="117">
        <v>0</v>
      </c>
      <c r="F71" s="117">
        <v>0</v>
      </c>
      <c r="G71" s="117">
        <v>0</v>
      </c>
      <c r="H71" s="118">
        <v>0</v>
      </c>
    </row>
    <row r="72" spans="1:8">
      <c r="A72" s="55">
        <v>43830</v>
      </c>
      <c r="B72" s="155">
        <v>1</v>
      </c>
      <c r="C72" s="155">
        <v>1</v>
      </c>
      <c r="D72" s="155">
        <v>0</v>
      </c>
      <c r="E72" s="155">
        <v>0</v>
      </c>
      <c r="F72" s="155">
        <v>0</v>
      </c>
      <c r="G72" s="155">
        <v>0</v>
      </c>
      <c r="H72" s="156">
        <v>2</v>
      </c>
    </row>
    <row r="73" spans="1:8">
      <c r="A73" s="51">
        <v>43921</v>
      </c>
      <c r="B73" s="117">
        <v>0</v>
      </c>
      <c r="C73" s="117">
        <v>0</v>
      </c>
      <c r="D73" s="117">
        <v>0</v>
      </c>
      <c r="E73" s="117">
        <v>0</v>
      </c>
      <c r="F73" s="117">
        <v>0</v>
      </c>
      <c r="G73" s="117">
        <v>0</v>
      </c>
      <c r="H73" s="118">
        <v>0</v>
      </c>
    </row>
    <row r="74" spans="1:8">
      <c r="A74" s="55">
        <v>44012</v>
      </c>
      <c r="B74" s="155">
        <v>0</v>
      </c>
      <c r="C74" s="155">
        <v>0</v>
      </c>
      <c r="D74" s="155">
        <v>0</v>
      </c>
      <c r="E74" s="155">
        <v>0</v>
      </c>
      <c r="F74" s="155">
        <v>0</v>
      </c>
      <c r="G74" s="155">
        <v>0</v>
      </c>
      <c r="H74" s="156">
        <v>0</v>
      </c>
    </row>
    <row r="75" spans="1:8">
      <c r="A75" s="44">
        <v>44104</v>
      </c>
      <c r="B75" s="117">
        <v>0</v>
      </c>
      <c r="C75" s="117">
        <v>0</v>
      </c>
      <c r="D75" s="117">
        <v>0</v>
      </c>
      <c r="E75" s="117">
        <v>0</v>
      </c>
      <c r="F75" s="117">
        <v>0</v>
      </c>
      <c r="G75" s="117">
        <v>0</v>
      </c>
      <c r="H75" s="118">
        <v>0</v>
      </c>
    </row>
    <row r="76" spans="1:8">
      <c r="A76" s="72">
        <v>44196</v>
      </c>
      <c r="B76" s="155">
        <v>0</v>
      </c>
      <c r="C76" s="155">
        <v>0</v>
      </c>
      <c r="D76" s="155">
        <v>0</v>
      </c>
      <c r="E76" s="155">
        <v>0</v>
      </c>
      <c r="F76" s="155">
        <v>0</v>
      </c>
      <c r="G76" s="155">
        <v>0</v>
      </c>
      <c r="H76" s="156">
        <v>0</v>
      </c>
    </row>
    <row r="77" spans="1:8">
      <c r="A77" s="44">
        <v>44286</v>
      </c>
      <c r="B77" s="117">
        <v>0</v>
      </c>
      <c r="C77" s="117">
        <v>0</v>
      </c>
      <c r="D77" s="117">
        <v>0</v>
      </c>
      <c r="E77" s="117">
        <v>0</v>
      </c>
      <c r="F77" s="117">
        <v>0</v>
      </c>
      <c r="G77" s="117">
        <v>0</v>
      </c>
      <c r="H77" s="118">
        <v>0</v>
      </c>
    </row>
    <row r="78" spans="1:8">
      <c r="A78" s="72">
        <v>44377</v>
      </c>
      <c r="B78" s="155">
        <v>0</v>
      </c>
      <c r="C78" s="155">
        <v>0</v>
      </c>
      <c r="D78" s="155">
        <v>0</v>
      </c>
      <c r="E78" s="155">
        <v>0</v>
      </c>
      <c r="F78" s="155">
        <v>0</v>
      </c>
      <c r="G78" s="155">
        <v>0</v>
      </c>
      <c r="H78" s="156">
        <v>0</v>
      </c>
    </row>
    <row r="79" spans="1:8">
      <c r="A79" s="44">
        <v>44440</v>
      </c>
      <c r="B79" s="117">
        <v>0</v>
      </c>
      <c r="C79" s="117">
        <v>0</v>
      </c>
      <c r="D79" s="117">
        <v>0</v>
      </c>
      <c r="E79" s="117">
        <v>0</v>
      </c>
      <c r="F79" s="117">
        <v>0</v>
      </c>
      <c r="G79" s="117">
        <v>0</v>
      </c>
      <c r="H79" s="118">
        <v>0</v>
      </c>
    </row>
    <row r="80" spans="1:8">
      <c r="A80" s="72">
        <v>44531</v>
      </c>
      <c r="B80" s="155">
        <v>0</v>
      </c>
      <c r="C80" s="155">
        <v>0</v>
      </c>
      <c r="D80" s="155">
        <v>0</v>
      </c>
      <c r="E80" s="155">
        <v>0</v>
      </c>
      <c r="F80" s="155">
        <v>0</v>
      </c>
      <c r="G80" s="155">
        <v>0</v>
      </c>
      <c r="H80" s="156">
        <v>0</v>
      </c>
    </row>
    <row r="81" spans="1:8">
      <c r="A81" s="75" t="s">
        <v>125</v>
      </c>
      <c r="B81" s="242">
        <f>SUM(B3:B80)</f>
        <v>698</v>
      </c>
      <c r="C81" s="242">
        <f t="shared" ref="C81:H81" si="0">SUM(C3:C80)</f>
        <v>269</v>
      </c>
      <c r="D81" s="242">
        <f t="shared" si="0"/>
        <v>321</v>
      </c>
      <c r="E81" s="242">
        <f t="shared" si="0"/>
        <v>205</v>
      </c>
      <c r="F81" s="242">
        <f t="shared" si="0"/>
        <v>5</v>
      </c>
      <c r="G81" s="242">
        <f t="shared" si="0"/>
        <v>12</v>
      </c>
      <c r="H81" s="242">
        <f t="shared" si="0"/>
        <v>1510</v>
      </c>
    </row>
    <row r="83" spans="1:8">
      <c r="A83" s="66"/>
      <c r="H83" s="69"/>
    </row>
    <row r="84" spans="1:8">
      <c r="A84" s="66"/>
    </row>
    <row r="85" spans="1:8">
      <c r="A85" s="240" t="s">
        <v>128</v>
      </c>
    </row>
  </sheetData>
  <hyperlinks>
    <hyperlink ref="A85" location="Index!A1" display="back to index" xr:uid="{00000000-0004-0000-1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41"/>
  <sheetViews>
    <sheetView workbookViewId="0">
      <pane xSplit="1" ySplit="2" topLeftCell="B7" activePane="bottomRight" state="frozen"/>
      <selection pane="topRight" activeCell="B1" sqref="B1"/>
      <selection pane="bottomLeft" activeCell="A3" sqref="A3"/>
      <selection pane="bottomRight" activeCell="B8" sqref="B8"/>
    </sheetView>
  </sheetViews>
  <sheetFormatPr defaultColWidth="9.08203125" defaultRowHeight="16.5"/>
  <cols>
    <col min="1" max="1" width="9.25" style="19" customWidth="1"/>
    <col min="2" max="2" width="86.33203125" style="16" customWidth="1"/>
    <col min="3" max="3" width="23.58203125" style="12" customWidth="1"/>
    <col min="4" max="4" width="18.25" style="12" customWidth="1"/>
    <col min="5" max="16384" width="9.08203125" style="12"/>
  </cols>
  <sheetData>
    <row r="1" spans="1:4" ht="22.5">
      <c r="A1" s="252" t="s">
        <v>41</v>
      </c>
      <c r="B1" s="253"/>
      <c r="C1" s="254"/>
      <c r="D1" s="255"/>
    </row>
    <row r="2" spans="1:4" s="19" customFormat="1">
      <c r="A2" s="17" t="s">
        <v>42</v>
      </c>
      <c r="B2" s="18" t="s">
        <v>43</v>
      </c>
      <c r="C2" s="17" t="s">
        <v>44</v>
      </c>
      <c r="D2" s="18" t="s">
        <v>45</v>
      </c>
    </row>
    <row r="3" spans="1:4">
      <c r="A3" s="20" t="s">
        <v>46</v>
      </c>
      <c r="B3" s="21" t="s">
        <v>47</v>
      </c>
      <c r="C3" s="22" t="s">
        <v>48</v>
      </c>
      <c r="D3" s="20" t="s">
        <v>49</v>
      </c>
    </row>
    <row r="4" spans="1:4" ht="25.4" customHeight="1">
      <c r="A4" s="23" t="s">
        <v>46</v>
      </c>
      <c r="B4" s="24" t="s">
        <v>50</v>
      </c>
      <c r="C4" s="25" t="s">
        <v>51</v>
      </c>
      <c r="D4" s="23" t="s">
        <v>49</v>
      </c>
    </row>
    <row r="5" spans="1:4" ht="25.4" customHeight="1">
      <c r="A5" s="23" t="s">
        <v>46</v>
      </c>
      <c r="B5" s="24" t="s">
        <v>52</v>
      </c>
      <c r="C5" s="25" t="s">
        <v>53</v>
      </c>
      <c r="D5" s="23" t="s">
        <v>49</v>
      </c>
    </row>
    <row r="6" spans="1:4">
      <c r="A6" s="23" t="s">
        <v>46</v>
      </c>
      <c r="B6" s="24" t="s">
        <v>54</v>
      </c>
      <c r="C6" s="25" t="s">
        <v>55</v>
      </c>
      <c r="D6" s="23" t="s">
        <v>49</v>
      </c>
    </row>
    <row r="7" spans="1:4" ht="25.4" customHeight="1">
      <c r="A7" s="23" t="s">
        <v>46</v>
      </c>
      <c r="B7" s="24" t="s">
        <v>56</v>
      </c>
      <c r="C7" s="25" t="s">
        <v>57</v>
      </c>
      <c r="D7" s="23" t="s">
        <v>49</v>
      </c>
    </row>
    <row r="8" spans="1:4" ht="25.4" customHeight="1">
      <c r="A8" s="23" t="s">
        <v>46</v>
      </c>
      <c r="B8" s="24" t="s">
        <v>58</v>
      </c>
      <c r="C8" s="25" t="s">
        <v>59</v>
      </c>
      <c r="D8" s="23" t="s">
        <v>49</v>
      </c>
    </row>
    <row r="9" spans="1:4" ht="25.4" customHeight="1">
      <c r="A9" s="23" t="s">
        <v>46</v>
      </c>
      <c r="B9" s="24" t="s">
        <v>60</v>
      </c>
      <c r="C9" s="25" t="s">
        <v>61</v>
      </c>
      <c r="D9" s="23" t="s">
        <v>49</v>
      </c>
    </row>
    <row r="10" spans="1:4" ht="25.4" customHeight="1">
      <c r="A10" s="23" t="s">
        <v>46</v>
      </c>
      <c r="B10" s="24" t="s">
        <v>62</v>
      </c>
      <c r="C10" s="248" t="s">
        <v>63</v>
      </c>
      <c r="D10" s="23" t="s">
        <v>49</v>
      </c>
    </row>
    <row r="11" spans="1:4" ht="25.4" customHeight="1">
      <c r="A11" s="23" t="s">
        <v>46</v>
      </c>
      <c r="B11" s="24" t="s">
        <v>64</v>
      </c>
      <c r="C11" s="26" t="s">
        <v>65</v>
      </c>
      <c r="D11" s="23" t="s">
        <v>49</v>
      </c>
    </row>
    <row r="12" spans="1:4" ht="25.4" customHeight="1">
      <c r="A12" s="23" t="s">
        <v>46</v>
      </c>
      <c r="B12" s="24" t="s">
        <v>66</v>
      </c>
      <c r="C12" s="26" t="s">
        <v>67</v>
      </c>
      <c r="D12" s="23" t="s">
        <v>49</v>
      </c>
    </row>
    <row r="13" spans="1:4" ht="25.4" customHeight="1">
      <c r="A13" s="23" t="s">
        <v>46</v>
      </c>
      <c r="B13" s="24" t="s">
        <v>68</v>
      </c>
      <c r="C13" s="26" t="s">
        <v>69</v>
      </c>
      <c r="D13" s="23" t="s">
        <v>49</v>
      </c>
    </row>
    <row r="14" spans="1:4" ht="25.4" customHeight="1">
      <c r="A14" s="23" t="s">
        <v>46</v>
      </c>
      <c r="B14" s="24" t="s">
        <v>70</v>
      </c>
      <c r="C14" s="26" t="s">
        <v>71</v>
      </c>
      <c r="D14" s="23" t="s">
        <v>49</v>
      </c>
    </row>
    <row r="15" spans="1:4" ht="25.4" customHeight="1">
      <c r="A15" s="23" t="s">
        <v>46</v>
      </c>
      <c r="B15" s="24" t="s">
        <v>72</v>
      </c>
      <c r="C15" s="26" t="s">
        <v>73</v>
      </c>
      <c r="D15" s="23" t="s">
        <v>49</v>
      </c>
    </row>
    <row r="16" spans="1:4" ht="25.4" customHeight="1">
      <c r="A16" s="23" t="s">
        <v>46</v>
      </c>
      <c r="B16" s="24" t="s">
        <v>74</v>
      </c>
      <c r="C16" s="26" t="s">
        <v>75</v>
      </c>
      <c r="D16" s="23" t="s">
        <v>49</v>
      </c>
    </row>
    <row r="17" spans="1:4">
      <c r="A17" s="23" t="s">
        <v>46</v>
      </c>
      <c r="B17" s="24" t="s">
        <v>76</v>
      </c>
      <c r="C17" s="26" t="s">
        <v>77</v>
      </c>
      <c r="D17" s="23" t="s">
        <v>78</v>
      </c>
    </row>
    <row r="18" spans="1:4" ht="31.5" customHeight="1">
      <c r="A18" s="23" t="s">
        <v>46</v>
      </c>
      <c r="B18" s="24" t="s">
        <v>79</v>
      </c>
      <c r="C18" s="26" t="s">
        <v>77</v>
      </c>
      <c r="D18" s="23" t="s">
        <v>78</v>
      </c>
    </row>
    <row r="19" spans="1:4" ht="25.4" customHeight="1">
      <c r="A19" s="23" t="s">
        <v>46</v>
      </c>
      <c r="B19" s="24" t="s">
        <v>80</v>
      </c>
      <c r="C19" s="26" t="s">
        <v>77</v>
      </c>
      <c r="D19" s="23" t="s">
        <v>78</v>
      </c>
    </row>
    <row r="20" spans="1:4" ht="25.4" customHeight="1">
      <c r="A20" s="23" t="s">
        <v>46</v>
      </c>
      <c r="B20" s="24" t="s">
        <v>81</v>
      </c>
      <c r="C20" s="26" t="s">
        <v>82</v>
      </c>
      <c r="D20" s="23" t="s">
        <v>49</v>
      </c>
    </row>
    <row r="21" spans="1:4" ht="25.4" customHeight="1">
      <c r="A21" s="23" t="s">
        <v>46</v>
      </c>
      <c r="B21" s="24" t="s">
        <v>83</v>
      </c>
      <c r="C21" s="26" t="s">
        <v>84</v>
      </c>
      <c r="D21" s="23" t="s">
        <v>78</v>
      </c>
    </row>
    <row r="22" spans="1:4" ht="25.4" customHeight="1">
      <c r="A22" s="23" t="s">
        <v>46</v>
      </c>
      <c r="B22" s="24" t="s">
        <v>85</v>
      </c>
      <c r="C22" s="25" t="s">
        <v>86</v>
      </c>
      <c r="D22" s="23" t="s">
        <v>49</v>
      </c>
    </row>
    <row r="23" spans="1:4" ht="25.4" customHeight="1">
      <c r="A23" s="23" t="s">
        <v>46</v>
      </c>
      <c r="B23" s="24" t="s">
        <v>87</v>
      </c>
      <c r="C23" s="25" t="s">
        <v>88</v>
      </c>
      <c r="D23" s="23" t="s">
        <v>49</v>
      </c>
    </row>
    <row r="24" spans="1:4" ht="25.4" customHeight="1">
      <c r="A24" s="23" t="s">
        <v>46</v>
      </c>
      <c r="B24" s="24" t="s">
        <v>89</v>
      </c>
      <c r="C24" s="25" t="s">
        <v>90</v>
      </c>
      <c r="D24" s="23" t="s">
        <v>49</v>
      </c>
    </row>
    <row r="25" spans="1:4" ht="25.4" customHeight="1">
      <c r="A25" s="23" t="s">
        <v>46</v>
      </c>
      <c r="B25" s="24" t="s">
        <v>91</v>
      </c>
      <c r="C25" s="25" t="s">
        <v>92</v>
      </c>
      <c r="D25" s="23" t="s">
        <v>78</v>
      </c>
    </row>
    <row r="26" spans="1:4" ht="25.4" customHeight="1">
      <c r="A26" s="23" t="s">
        <v>46</v>
      </c>
      <c r="B26" s="24" t="s">
        <v>93</v>
      </c>
      <c r="C26" s="25" t="s">
        <v>94</v>
      </c>
      <c r="D26" s="23" t="s">
        <v>78</v>
      </c>
    </row>
    <row r="27" spans="1:4" ht="41.25" customHeight="1">
      <c r="A27" s="23" t="s">
        <v>46</v>
      </c>
      <c r="B27" s="24" t="s">
        <v>95</v>
      </c>
      <c r="C27" s="25" t="s">
        <v>94</v>
      </c>
      <c r="D27" s="23" t="s">
        <v>78</v>
      </c>
    </row>
    <row r="28" spans="1:4" ht="25.4" customHeight="1">
      <c r="A28" s="27" t="s">
        <v>46</v>
      </c>
      <c r="B28" s="28" t="s">
        <v>96</v>
      </c>
      <c r="C28" s="29" t="s">
        <v>94</v>
      </c>
      <c r="D28" s="27" t="s">
        <v>78</v>
      </c>
    </row>
    <row r="29" spans="1:4" ht="25.4" customHeight="1">
      <c r="A29" s="249" t="s">
        <v>97</v>
      </c>
      <c r="B29" s="250" t="s">
        <v>98</v>
      </c>
      <c r="C29" s="251" t="s">
        <v>99</v>
      </c>
      <c r="D29" s="249" t="s">
        <v>49</v>
      </c>
    </row>
    <row r="30" spans="1:4" ht="25.4" customHeight="1">
      <c r="A30" s="23" t="s">
        <v>97</v>
      </c>
      <c r="B30" s="24" t="s">
        <v>100</v>
      </c>
      <c r="C30" s="25" t="s">
        <v>101</v>
      </c>
      <c r="D30" s="23" t="s">
        <v>49</v>
      </c>
    </row>
    <row r="31" spans="1:4" ht="25.4" customHeight="1">
      <c r="A31" s="23" t="s">
        <v>97</v>
      </c>
      <c r="B31" s="24" t="s">
        <v>102</v>
      </c>
      <c r="C31" s="25" t="s">
        <v>103</v>
      </c>
      <c r="D31" s="23" t="s">
        <v>49</v>
      </c>
    </row>
    <row r="32" spans="1:4">
      <c r="A32" s="23" t="s">
        <v>97</v>
      </c>
      <c r="B32" s="24" t="s">
        <v>104</v>
      </c>
      <c r="C32" s="25" t="s">
        <v>105</v>
      </c>
      <c r="D32" s="23" t="s">
        <v>49</v>
      </c>
    </row>
    <row r="33" spans="1:4">
      <c r="A33" s="23" t="s">
        <v>97</v>
      </c>
      <c r="B33" s="24" t="s">
        <v>106</v>
      </c>
      <c r="C33" s="25" t="s">
        <v>107</v>
      </c>
      <c r="D33" s="23" t="s">
        <v>49</v>
      </c>
    </row>
    <row r="34" spans="1:4" ht="25.4" customHeight="1">
      <c r="A34" s="23" t="s">
        <v>97</v>
      </c>
      <c r="B34" s="24" t="s">
        <v>108</v>
      </c>
      <c r="C34" s="25" t="s">
        <v>109</v>
      </c>
      <c r="D34" s="23" t="s">
        <v>49</v>
      </c>
    </row>
    <row r="35" spans="1:4" ht="25.4" customHeight="1">
      <c r="A35" s="23" t="s">
        <v>97</v>
      </c>
      <c r="B35" s="24" t="s">
        <v>110</v>
      </c>
      <c r="C35" s="25" t="s">
        <v>111</v>
      </c>
      <c r="D35" s="23" t="s">
        <v>49</v>
      </c>
    </row>
    <row r="36" spans="1:4" ht="25.4" customHeight="1">
      <c r="A36" s="23" t="s">
        <v>97</v>
      </c>
      <c r="B36" s="24" t="s">
        <v>112</v>
      </c>
      <c r="C36" s="25" t="s">
        <v>113</v>
      </c>
      <c r="D36" s="23" t="s">
        <v>49</v>
      </c>
    </row>
    <row r="37" spans="1:4" ht="25.4" customHeight="1">
      <c r="A37" s="27" t="s">
        <v>97</v>
      </c>
      <c r="B37" s="28" t="s">
        <v>114</v>
      </c>
      <c r="C37" s="29" t="s">
        <v>115</v>
      </c>
      <c r="D37" s="27" t="s">
        <v>49</v>
      </c>
    </row>
    <row r="41" spans="1:4" ht="21.5">
      <c r="A41" s="30" t="s">
        <v>116</v>
      </c>
      <c r="B41" s="31"/>
    </row>
  </sheetData>
  <autoFilter ref="A2:D37" xr:uid="{6FF0E093-DBB8-4E81-97BB-14CCC83BC88C}"/>
  <phoneticPr fontId="33" type="noConversion"/>
  <hyperlinks>
    <hyperlink ref="C3" location="'Table 1'!A1" display="Table 1" xr:uid="{00000000-0004-0000-0300-000000000000}"/>
    <hyperlink ref="C4" location="'Table 2'!A1" display="Table 2" xr:uid="{00000000-0004-0000-0300-000001000000}"/>
    <hyperlink ref="C5" location="'Table 3'!A1" display="Table 3" xr:uid="{00000000-0004-0000-0300-000002000000}"/>
    <hyperlink ref="C6" location="'Table 4'!A1" display="Table 4" xr:uid="{00000000-0004-0000-0300-000003000000}"/>
    <hyperlink ref="C7" location="'Table 5'!A1" display="Table 5" xr:uid="{00000000-0004-0000-0300-000004000000}"/>
    <hyperlink ref="C8" location="'Table 6'!A1" display="Table 6" xr:uid="{00000000-0004-0000-0300-000005000000}"/>
    <hyperlink ref="C9" location="'Table 7'!A1" display="Table 7" xr:uid="{00000000-0004-0000-0300-000006000000}"/>
    <hyperlink ref="A41" location="'Data Quality Statement'!A1" display="Data Quality statement" xr:uid="{00000000-0004-0000-0300-000007000000}"/>
    <hyperlink ref="C11" location="'Table 9'!A1" display="Table 9" xr:uid="{00000000-0004-0000-0300-000008000000}"/>
    <hyperlink ref="C13" location="'Table 11'!A1" display="Table 11" xr:uid="{00000000-0004-0000-0300-000009000000}"/>
    <hyperlink ref="C20" location="'Table 16'!A1" display="Table 16" xr:uid="{00000000-0004-0000-0300-00000A000000}"/>
    <hyperlink ref="C24" location="'Table 20'!A1" display="Table 20" xr:uid="{00000000-0004-0000-0300-00000B000000}"/>
    <hyperlink ref="C32" location="'Table 26'!A1" display="Table 22" xr:uid="{00000000-0004-0000-0300-00000C000000}"/>
    <hyperlink ref="C14" location="'Table 12'!A1" display="Table 12" xr:uid="{00000000-0004-0000-0300-00000D000000}"/>
    <hyperlink ref="C15" location="'Table 13'!A1" display="Table 13" xr:uid="{00000000-0004-0000-0300-00000E000000}"/>
    <hyperlink ref="C22" location="'Table 18'!A1" display="Table 18" xr:uid="{00000000-0004-0000-0300-00000F000000}"/>
    <hyperlink ref="C29" location="'Table 23'!A1" display="Table 23" xr:uid="{00000000-0004-0000-0300-000010000000}"/>
    <hyperlink ref="C36" location="'Table 30'!A1" display="Table 30" xr:uid="{00000000-0004-0000-0300-000011000000}"/>
    <hyperlink ref="C12" location="'Table 10'!A1" display="Table 10" xr:uid="{00000000-0004-0000-0300-000012000000}"/>
    <hyperlink ref="C16" location="'Table 14'!A1" display="Table 14" xr:uid="{00000000-0004-0000-0300-000013000000}"/>
    <hyperlink ref="C23" location="'Table 19'!A1" display="Table 19" xr:uid="{00000000-0004-0000-0300-000014000000}"/>
    <hyperlink ref="C31" location="'Table 25'!A1" display="Table 25" xr:uid="{00000000-0004-0000-0300-000015000000}"/>
    <hyperlink ref="C37" location="'Table 31'!A1" display="Table 31" xr:uid="{00000000-0004-0000-0300-000016000000}"/>
    <hyperlink ref="C10" location="'Table 8'!A1" display="Table 9" xr:uid="{00000000-0004-0000-0300-000017000000}"/>
    <hyperlink ref="C17" location="'Table 15'!A1" display="Table 15" xr:uid="{00000000-0004-0000-0300-000018000000}"/>
    <hyperlink ref="C18" location="'Table 15'!A1" display="Table 15" xr:uid="{00000000-0004-0000-0300-000019000000}"/>
    <hyperlink ref="C19" location="'Table 15'!A1" display="Table 15" xr:uid="{00000000-0004-0000-0300-00001A000000}"/>
    <hyperlink ref="C21" location="'Table 17'!A1" display="Table 16" xr:uid="{00000000-0004-0000-0300-00001B000000}"/>
    <hyperlink ref="C25" location="'Table 21'!A1" display="Table 21" xr:uid="{00000000-0004-0000-0300-00001C000000}"/>
    <hyperlink ref="C26" location="'Table 22'!A1" display="Table 22" xr:uid="{00000000-0004-0000-0300-00001D000000}"/>
    <hyperlink ref="C27" location="'Table 22'!A1" display="Table 22" xr:uid="{00000000-0004-0000-0300-00001E000000}"/>
    <hyperlink ref="C28" location="'Table 22'!A1" display="Table 22" xr:uid="{00000000-0004-0000-0300-00001F000000}"/>
    <hyperlink ref="C33" location="'Table 27'!A1" display="Table 27" xr:uid="{00000000-0004-0000-0300-000020000000}"/>
    <hyperlink ref="C34" location="'Table 28'!A1" display="Table 28" xr:uid="{00000000-0004-0000-0300-000021000000}"/>
    <hyperlink ref="C35" location="'Table 29'!A1" display="Table 29" xr:uid="{00000000-0004-0000-0300-000022000000}"/>
    <hyperlink ref="C30" location="'Table 24'!A1" display="Table 24" xr:uid="{00000000-0004-0000-0300-000023000000}"/>
  </hyperlinks>
  <pageMargins left="0.4" right="0.41" top="0.74803149606299213" bottom="0.46" header="0.31496062992125984" footer="0.31496062992125984"/>
  <pageSetup paperSize="9" fitToHeight="0" orientation="landscape" horizontalDpi="300" verticalDpi="300" r:id="rId1"/>
  <headerFooter>
    <oddHeader>&amp;L&amp;G&amp;C&amp;"Gotham Book,Regular"HBC Scheme Report - Data Tables</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F85"/>
  <sheetViews>
    <sheetView workbookViewId="0">
      <pane xSplit="1" ySplit="2" topLeftCell="B62" activePane="bottomRight" state="frozen"/>
      <selection pane="topRight" activeCell="B1" sqref="B1"/>
      <selection pane="bottomLeft" activeCell="A3" sqref="A3"/>
      <selection pane="bottomRight" activeCell="F85" sqref="F85"/>
    </sheetView>
  </sheetViews>
  <sheetFormatPr defaultColWidth="15.08203125" defaultRowHeight="16.5"/>
  <cols>
    <col min="1" max="1" width="14.58203125" style="64" customWidth="1"/>
    <col min="2" max="6" width="14.58203125" style="12" customWidth="1"/>
    <col min="7" max="16384" width="15.08203125" style="12"/>
  </cols>
  <sheetData>
    <row r="1" spans="1:6" s="70" customFormat="1">
      <c r="A1" s="78" t="s">
        <v>106</v>
      </c>
      <c r="B1" s="78"/>
      <c r="C1" s="78"/>
      <c r="D1" s="78"/>
      <c r="E1" s="78"/>
      <c r="F1" s="78"/>
    </row>
    <row r="2" spans="1:6" s="43" customFormat="1" ht="33">
      <c r="A2" s="49" t="s">
        <v>49</v>
      </c>
      <c r="B2" s="49" t="s">
        <v>193</v>
      </c>
      <c r="C2" s="49" t="s">
        <v>195</v>
      </c>
      <c r="D2" s="49" t="s">
        <v>197</v>
      </c>
      <c r="E2" s="49" t="s">
        <v>196</v>
      </c>
      <c r="F2" s="50" t="s">
        <v>125</v>
      </c>
    </row>
    <row r="3" spans="1:6">
      <c r="A3" s="51">
        <v>37529</v>
      </c>
      <c r="B3" s="243">
        <v>1</v>
      </c>
      <c r="C3" s="243">
        <v>0</v>
      </c>
      <c r="D3" s="243">
        <v>0</v>
      </c>
      <c r="E3" s="166">
        <v>0</v>
      </c>
      <c r="F3" s="167">
        <v>1</v>
      </c>
    </row>
    <row r="4" spans="1:6">
      <c r="A4" s="55">
        <v>37621</v>
      </c>
      <c r="B4" s="244">
        <v>2</v>
      </c>
      <c r="C4" s="244">
        <v>1</v>
      </c>
      <c r="D4" s="244">
        <v>0</v>
      </c>
      <c r="E4" s="168">
        <v>0</v>
      </c>
      <c r="F4" s="169">
        <v>3</v>
      </c>
    </row>
    <row r="5" spans="1:6">
      <c r="A5" s="51">
        <v>37711</v>
      </c>
      <c r="B5" s="243">
        <v>6</v>
      </c>
      <c r="C5" s="243">
        <v>1</v>
      </c>
      <c r="D5" s="243">
        <v>0</v>
      </c>
      <c r="E5" s="166">
        <v>0</v>
      </c>
      <c r="F5" s="167">
        <v>7</v>
      </c>
    </row>
    <row r="6" spans="1:6">
      <c r="A6" s="55">
        <v>37802</v>
      </c>
      <c r="B6" s="244">
        <v>1</v>
      </c>
      <c r="C6" s="244">
        <v>2</v>
      </c>
      <c r="D6" s="244">
        <v>0</v>
      </c>
      <c r="E6" s="168">
        <v>0</v>
      </c>
      <c r="F6" s="169">
        <v>3</v>
      </c>
    </row>
    <row r="7" spans="1:6">
      <c r="A7" s="51">
        <v>37894</v>
      </c>
      <c r="B7" s="243">
        <v>7</v>
      </c>
      <c r="C7" s="243">
        <v>2</v>
      </c>
      <c r="D7" s="243">
        <v>0</v>
      </c>
      <c r="E7" s="166">
        <v>1</v>
      </c>
      <c r="F7" s="167">
        <v>10</v>
      </c>
    </row>
    <row r="8" spans="1:6">
      <c r="A8" s="55">
        <v>37986</v>
      </c>
      <c r="B8" s="244">
        <v>12</v>
      </c>
      <c r="C8" s="244">
        <v>1</v>
      </c>
      <c r="D8" s="244">
        <v>0</v>
      </c>
      <c r="E8" s="168">
        <v>0</v>
      </c>
      <c r="F8" s="169">
        <v>13</v>
      </c>
    </row>
    <row r="9" spans="1:6">
      <c r="A9" s="51">
        <v>38077</v>
      </c>
      <c r="B9" s="243">
        <v>16</v>
      </c>
      <c r="C9" s="243">
        <v>2</v>
      </c>
      <c r="D9" s="243">
        <v>0</v>
      </c>
      <c r="E9" s="166">
        <v>0</v>
      </c>
      <c r="F9" s="167">
        <v>18</v>
      </c>
    </row>
    <row r="10" spans="1:6">
      <c r="A10" s="55">
        <v>38168</v>
      </c>
      <c r="B10" s="244">
        <v>13</v>
      </c>
      <c r="C10" s="244">
        <v>0</v>
      </c>
      <c r="D10" s="244">
        <v>1</v>
      </c>
      <c r="E10" s="168">
        <v>1</v>
      </c>
      <c r="F10" s="169">
        <v>15</v>
      </c>
    </row>
    <row r="11" spans="1:6">
      <c r="A11" s="51">
        <v>38260</v>
      </c>
      <c r="B11" s="243">
        <v>49</v>
      </c>
      <c r="C11" s="243">
        <v>6</v>
      </c>
      <c r="D11" s="243">
        <v>1</v>
      </c>
      <c r="E11" s="166">
        <v>3</v>
      </c>
      <c r="F11" s="167">
        <v>59</v>
      </c>
    </row>
    <row r="12" spans="1:6">
      <c r="A12" s="55">
        <v>38352</v>
      </c>
      <c r="B12" s="244">
        <v>39</v>
      </c>
      <c r="C12" s="244">
        <v>3</v>
      </c>
      <c r="D12" s="244">
        <v>2</v>
      </c>
      <c r="E12" s="168">
        <v>0</v>
      </c>
      <c r="F12" s="169">
        <v>44</v>
      </c>
    </row>
    <row r="13" spans="1:6">
      <c r="A13" s="51">
        <v>38442</v>
      </c>
      <c r="B13" s="243">
        <v>28</v>
      </c>
      <c r="C13" s="243">
        <v>5</v>
      </c>
      <c r="D13" s="243">
        <v>2</v>
      </c>
      <c r="E13" s="166">
        <v>0</v>
      </c>
      <c r="F13" s="167">
        <v>35</v>
      </c>
    </row>
    <row r="14" spans="1:6">
      <c r="A14" s="55">
        <v>38533</v>
      </c>
      <c r="B14" s="244">
        <v>32</v>
      </c>
      <c r="C14" s="244">
        <v>3</v>
      </c>
      <c r="D14" s="244">
        <v>9</v>
      </c>
      <c r="E14" s="168">
        <v>1</v>
      </c>
      <c r="F14" s="169">
        <v>45</v>
      </c>
    </row>
    <row r="15" spans="1:6">
      <c r="A15" s="51">
        <v>38625</v>
      </c>
      <c r="B15" s="243">
        <v>35</v>
      </c>
      <c r="C15" s="243">
        <v>5</v>
      </c>
      <c r="D15" s="243">
        <v>2</v>
      </c>
      <c r="E15" s="166">
        <v>2</v>
      </c>
      <c r="F15" s="167">
        <v>44</v>
      </c>
    </row>
    <row r="16" spans="1:6">
      <c r="A16" s="55">
        <v>38717</v>
      </c>
      <c r="B16" s="244">
        <v>19</v>
      </c>
      <c r="C16" s="244">
        <v>1</v>
      </c>
      <c r="D16" s="244">
        <v>5</v>
      </c>
      <c r="E16" s="168">
        <v>1</v>
      </c>
      <c r="F16" s="169">
        <v>26</v>
      </c>
    </row>
    <row r="17" spans="1:6">
      <c r="A17" s="51">
        <v>38807</v>
      </c>
      <c r="B17" s="243">
        <v>51</v>
      </c>
      <c r="C17" s="243">
        <v>3</v>
      </c>
      <c r="D17" s="243">
        <v>4</v>
      </c>
      <c r="E17" s="166">
        <v>2</v>
      </c>
      <c r="F17" s="167">
        <v>60</v>
      </c>
    </row>
    <row r="18" spans="1:6">
      <c r="A18" s="55">
        <v>38898</v>
      </c>
      <c r="B18" s="244">
        <v>47</v>
      </c>
      <c r="C18" s="244">
        <v>4</v>
      </c>
      <c r="D18" s="244">
        <v>1</v>
      </c>
      <c r="E18" s="168">
        <v>0</v>
      </c>
      <c r="F18" s="169">
        <v>52</v>
      </c>
    </row>
    <row r="19" spans="1:6">
      <c r="A19" s="51">
        <v>38990</v>
      </c>
      <c r="B19" s="243">
        <v>43</v>
      </c>
      <c r="C19" s="243">
        <v>9</v>
      </c>
      <c r="D19" s="243">
        <v>0</v>
      </c>
      <c r="E19" s="166">
        <v>0</v>
      </c>
      <c r="F19" s="167">
        <v>52</v>
      </c>
    </row>
    <row r="20" spans="1:6">
      <c r="A20" s="55">
        <v>39082</v>
      </c>
      <c r="B20" s="244">
        <v>44</v>
      </c>
      <c r="C20" s="244">
        <v>6</v>
      </c>
      <c r="D20" s="244">
        <v>0</v>
      </c>
      <c r="E20" s="168">
        <v>0</v>
      </c>
      <c r="F20" s="169">
        <v>50</v>
      </c>
    </row>
    <row r="21" spans="1:6">
      <c r="A21" s="51">
        <v>39172</v>
      </c>
      <c r="B21" s="243">
        <v>43</v>
      </c>
      <c r="C21" s="243">
        <v>8</v>
      </c>
      <c r="D21" s="243">
        <v>0</v>
      </c>
      <c r="E21" s="166">
        <v>0</v>
      </c>
      <c r="F21" s="167">
        <v>51</v>
      </c>
    </row>
    <row r="22" spans="1:6">
      <c r="A22" s="55">
        <v>39263</v>
      </c>
      <c r="B22" s="244">
        <v>75</v>
      </c>
      <c r="C22" s="244">
        <v>18</v>
      </c>
      <c r="D22" s="244">
        <v>0</v>
      </c>
      <c r="E22" s="168">
        <v>4</v>
      </c>
      <c r="F22" s="169">
        <v>97</v>
      </c>
    </row>
    <row r="23" spans="1:6">
      <c r="A23" s="51">
        <v>39355</v>
      </c>
      <c r="B23" s="243">
        <v>76</v>
      </c>
      <c r="C23" s="243">
        <v>12</v>
      </c>
      <c r="D23" s="243">
        <v>0</v>
      </c>
      <c r="E23" s="166">
        <v>2</v>
      </c>
      <c r="F23" s="167">
        <v>90</v>
      </c>
    </row>
    <row r="24" spans="1:6">
      <c r="A24" s="55">
        <v>39447</v>
      </c>
      <c r="B24" s="244">
        <v>77</v>
      </c>
      <c r="C24" s="244">
        <v>13</v>
      </c>
      <c r="D24" s="244">
        <v>0</v>
      </c>
      <c r="E24" s="168">
        <v>1</v>
      </c>
      <c r="F24" s="169">
        <v>91</v>
      </c>
    </row>
    <row r="25" spans="1:6">
      <c r="A25" s="51">
        <v>39538</v>
      </c>
      <c r="B25" s="243">
        <v>98</v>
      </c>
      <c r="C25" s="243">
        <v>20</v>
      </c>
      <c r="D25" s="243">
        <v>0</v>
      </c>
      <c r="E25" s="166">
        <v>1</v>
      </c>
      <c r="F25" s="167">
        <v>119</v>
      </c>
    </row>
    <row r="26" spans="1:6">
      <c r="A26" s="55">
        <v>39629</v>
      </c>
      <c r="B26" s="244">
        <v>544</v>
      </c>
      <c r="C26" s="244">
        <v>19</v>
      </c>
      <c r="D26" s="244">
        <v>0</v>
      </c>
      <c r="E26" s="168">
        <v>1</v>
      </c>
      <c r="F26" s="169">
        <v>564</v>
      </c>
    </row>
    <row r="27" spans="1:6">
      <c r="A27" s="51">
        <v>39721</v>
      </c>
      <c r="B27" s="243">
        <v>177</v>
      </c>
      <c r="C27" s="243">
        <v>13</v>
      </c>
      <c r="D27" s="243">
        <v>0</v>
      </c>
      <c r="E27" s="166">
        <v>6</v>
      </c>
      <c r="F27" s="167">
        <v>196</v>
      </c>
    </row>
    <row r="28" spans="1:6">
      <c r="A28" s="55">
        <v>39813</v>
      </c>
      <c r="B28" s="244">
        <v>142</v>
      </c>
      <c r="C28" s="244">
        <v>17</v>
      </c>
      <c r="D28" s="244">
        <v>0</v>
      </c>
      <c r="E28" s="168">
        <v>2</v>
      </c>
      <c r="F28" s="169">
        <v>161</v>
      </c>
    </row>
    <row r="29" spans="1:6">
      <c r="A29" s="51">
        <v>39903</v>
      </c>
      <c r="B29" s="243">
        <v>222</v>
      </c>
      <c r="C29" s="243">
        <v>12</v>
      </c>
      <c r="D29" s="243">
        <v>0</v>
      </c>
      <c r="E29" s="166">
        <v>1</v>
      </c>
      <c r="F29" s="167">
        <v>235</v>
      </c>
    </row>
    <row r="30" spans="1:6">
      <c r="A30" s="55">
        <v>39994</v>
      </c>
      <c r="B30" s="244">
        <v>213</v>
      </c>
      <c r="C30" s="244">
        <v>23</v>
      </c>
      <c r="D30" s="244">
        <v>0</v>
      </c>
      <c r="E30" s="168">
        <v>1</v>
      </c>
      <c r="F30" s="169">
        <v>237</v>
      </c>
    </row>
    <row r="31" spans="1:6">
      <c r="A31" s="51">
        <v>40086</v>
      </c>
      <c r="B31" s="243">
        <v>169</v>
      </c>
      <c r="C31" s="243">
        <v>22</v>
      </c>
      <c r="D31" s="243">
        <v>1</v>
      </c>
      <c r="E31" s="166">
        <v>3</v>
      </c>
      <c r="F31" s="167">
        <v>195</v>
      </c>
    </row>
    <row r="32" spans="1:6">
      <c r="A32" s="55">
        <v>40178</v>
      </c>
      <c r="B32" s="244">
        <v>161</v>
      </c>
      <c r="C32" s="244">
        <v>27</v>
      </c>
      <c r="D32" s="244">
        <v>0</v>
      </c>
      <c r="E32" s="168">
        <v>2</v>
      </c>
      <c r="F32" s="169">
        <v>190</v>
      </c>
    </row>
    <row r="33" spans="1:6">
      <c r="A33" s="51">
        <v>40268</v>
      </c>
      <c r="B33" s="243">
        <v>160</v>
      </c>
      <c r="C33" s="243">
        <v>15</v>
      </c>
      <c r="D33" s="243">
        <v>0</v>
      </c>
      <c r="E33" s="166">
        <v>6</v>
      </c>
      <c r="F33" s="167">
        <v>181</v>
      </c>
    </row>
    <row r="34" spans="1:6">
      <c r="A34" s="55">
        <v>40359</v>
      </c>
      <c r="B34" s="244">
        <v>147</v>
      </c>
      <c r="C34" s="244">
        <v>11</v>
      </c>
      <c r="D34" s="244">
        <v>0</v>
      </c>
      <c r="E34" s="168">
        <v>6</v>
      </c>
      <c r="F34" s="169">
        <v>164</v>
      </c>
    </row>
    <row r="35" spans="1:6">
      <c r="A35" s="51">
        <v>40451</v>
      </c>
      <c r="B35" s="243">
        <v>142</v>
      </c>
      <c r="C35" s="243">
        <v>16</v>
      </c>
      <c r="D35" s="243">
        <v>0</v>
      </c>
      <c r="E35" s="166">
        <v>2</v>
      </c>
      <c r="F35" s="167">
        <v>160</v>
      </c>
    </row>
    <row r="36" spans="1:6">
      <c r="A36" s="55">
        <v>40543</v>
      </c>
      <c r="B36" s="244">
        <v>134</v>
      </c>
      <c r="C36" s="244">
        <v>13</v>
      </c>
      <c r="D36" s="244">
        <v>0</v>
      </c>
      <c r="E36" s="168">
        <v>1</v>
      </c>
      <c r="F36" s="169">
        <v>148</v>
      </c>
    </row>
    <row r="37" spans="1:6">
      <c r="A37" s="51">
        <v>40633</v>
      </c>
      <c r="B37" s="243">
        <v>169</v>
      </c>
      <c r="C37" s="243">
        <v>12</v>
      </c>
      <c r="D37" s="243">
        <v>0</v>
      </c>
      <c r="E37" s="166">
        <v>2</v>
      </c>
      <c r="F37" s="167">
        <v>183</v>
      </c>
    </row>
    <row r="38" spans="1:6">
      <c r="A38" s="55">
        <v>40724</v>
      </c>
      <c r="B38" s="244">
        <v>184</v>
      </c>
      <c r="C38" s="244">
        <v>21</v>
      </c>
      <c r="D38" s="244">
        <v>0</v>
      </c>
      <c r="E38" s="168">
        <v>0</v>
      </c>
      <c r="F38" s="169">
        <v>205</v>
      </c>
    </row>
    <row r="39" spans="1:6">
      <c r="A39" s="51">
        <v>40816</v>
      </c>
      <c r="B39" s="243">
        <v>175</v>
      </c>
      <c r="C39" s="243">
        <v>22</v>
      </c>
      <c r="D39" s="243">
        <v>5</v>
      </c>
      <c r="E39" s="166">
        <v>2</v>
      </c>
      <c r="F39" s="167">
        <v>204</v>
      </c>
    </row>
    <row r="40" spans="1:6">
      <c r="A40" s="55">
        <v>40908</v>
      </c>
      <c r="B40" s="244">
        <v>227</v>
      </c>
      <c r="C40" s="244">
        <v>13</v>
      </c>
      <c r="D40" s="244">
        <v>1</v>
      </c>
      <c r="E40" s="168">
        <v>2</v>
      </c>
      <c r="F40" s="169">
        <v>243</v>
      </c>
    </row>
    <row r="41" spans="1:6">
      <c r="A41" s="51">
        <v>40999</v>
      </c>
      <c r="B41" s="243">
        <v>195</v>
      </c>
      <c r="C41" s="243">
        <v>6</v>
      </c>
      <c r="D41" s="243">
        <v>4</v>
      </c>
      <c r="E41" s="166">
        <v>0</v>
      </c>
      <c r="F41" s="167">
        <v>205</v>
      </c>
    </row>
    <row r="42" spans="1:6">
      <c r="A42" s="55">
        <v>41090</v>
      </c>
      <c r="B42" s="244">
        <v>181</v>
      </c>
      <c r="C42" s="244">
        <v>8</v>
      </c>
      <c r="D42" s="244">
        <v>1</v>
      </c>
      <c r="E42" s="168">
        <v>0</v>
      </c>
      <c r="F42" s="169">
        <v>190</v>
      </c>
    </row>
    <row r="43" spans="1:6">
      <c r="A43" s="51">
        <v>41182</v>
      </c>
      <c r="B43" s="243">
        <v>142</v>
      </c>
      <c r="C43" s="243">
        <v>10</v>
      </c>
      <c r="D43" s="243">
        <v>0</v>
      </c>
      <c r="E43" s="166">
        <v>0</v>
      </c>
      <c r="F43" s="167">
        <v>152</v>
      </c>
    </row>
    <row r="44" spans="1:6">
      <c r="A44" s="55">
        <v>41274</v>
      </c>
      <c r="B44" s="244">
        <v>107</v>
      </c>
      <c r="C44" s="244">
        <v>17</v>
      </c>
      <c r="D44" s="244">
        <v>0</v>
      </c>
      <c r="E44" s="168">
        <v>0</v>
      </c>
      <c r="F44" s="169">
        <v>124</v>
      </c>
    </row>
    <row r="45" spans="1:6">
      <c r="A45" s="51">
        <v>41364</v>
      </c>
      <c r="B45" s="243">
        <v>122</v>
      </c>
      <c r="C45" s="243">
        <v>14</v>
      </c>
      <c r="D45" s="243">
        <v>0</v>
      </c>
      <c r="E45" s="166">
        <v>2</v>
      </c>
      <c r="F45" s="167">
        <v>138</v>
      </c>
    </row>
    <row r="46" spans="1:6">
      <c r="A46" s="55">
        <v>41455</v>
      </c>
      <c r="B46" s="244">
        <v>105</v>
      </c>
      <c r="C46" s="244">
        <v>17</v>
      </c>
      <c r="D46" s="244">
        <v>0</v>
      </c>
      <c r="E46" s="168">
        <v>2</v>
      </c>
      <c r="F46" s="169">
        <v>124</v>
      </c>
    </row>
    <row r="47" spans="1:6">
      <c r="A47" s="51">
        <v>41547</v>
      </c>
      <c r="B47" s="243">
        <v>95</v>
      </c>
      <c r="C47" s="243">
        <v>15</v>
      </c>
      <c r="D47" s="243">
        <v>0</v>
      </c>
      <c r="E47" s="166">
        <v>1</v>
      </c>
      <c r="F47" s="167">
        <v>111</v>
      </c>
    </row>
    <row r="48" spans="1:6">
      <c r="A48" s="55">
        <v>41639</v>
      </c>
      <c r="B48" s="244">
        <v>82</v>
      </c>
      <c r="C48" s="244">
        <v>13</v>
      </c>
      <c r="D48" s="244">
        <v>0</v>
      </c>
      <c r="E48" s="168">
        <v>1</v>
      </c>
      <c r="F48" s="169">
        <v>96</v>
      </c>
    </row>
    <row r="49" spans="1:6">
      <c r="A49" s="51">
        <v>41729</v>
      </c>
      <c r="B49" s="243">
        <v>71</v>
      </c>
      <c r="C49" s="243">
        <v>13</v>
      </c>
      <c r="D49" s="243">
        <v>0</v>
      </c>
      <c r="E49" s="166">
        <v>2</v>
      </c>
      <c r="F49" s="167">
        <v>86</v>
      </c>
    </row>
    <row r="50" spans="1:6">
      <c r="A50" s="55">
        <v>41820</v>
      </c>
      <c r="B50" s="244">
        <v>66</v>
      </c>
      <c r="C50" s="244">
        <v>16</v>
      </c>
      <c r="D50" s="244">
        <v>0</v>
      </c>
      <c r="E50" s="168">
        <v>0</v>
      </c>
      <c r="F50" s="169">
        <v>82</v>
      </c>
    </row>
    <row r="51" spans="1:6">
      <c r="A51" s="51">
        <v>41912</v>
      </c>
      <c r="B51" s="243">
        <v>76</v>
      </c>
      <c r="C51" s="243">
        <v>11</v>
      </c>
      <c r="D51" s="243">
        <v>0</v>
      </c>
      <c r="E51" s="166">
        <v>0</v>
      </c>
      <c r="F51" s="167">
        <v>87</v>
      </c>
    </row>
    <row r="52" spans="1:6">
      <c r="A52" s="55">
        <v>42004</v>
      </c>
      <c r="B52" s="244">
        <v>57</v>
      </c>
      <c r="C52" s="244">
        <v>9</v>
      </c>
      <c r="D52" s="244">
        <v>0</v>
      </c>
      <c r="E52" s="168">
        <v>2</v>
      </c>
      <c r="F52" s="169">
        <v>68</v>
      </c>
    </row>
    <row r="53" spans="1:6">
      <c r="A53" s="51">
        <v>42094</v>
      </c>
      <c r="B53" s="243">
        <v>55</v>
      </c>
      <c r="C53" s="243">
        <v>12</v>
      </c>
      <c r="D53" s="243">
        <v>0</v>
      </c>
      <c r="E53" s="166">
        <v>0</v>
      </c>
      <c r="F53" s="167">
        <v>67</v>
      </c>
    </row>
    <row r="54" spans="1:6">
      <c r="A54" s="55">
        <v>42185</v>
      </c>
      <c r="B54" s="244">
        <v>51</v>
      </c>
      <c r="C54" s="244">
        <v>10</v>
      </c>
      <c r="D54" s="244">
        <v>2</v>
      </c>
      <c r="E54" s="168">
        <v>1</v>
      </c>
      <c r="F54" s="169">
        <v>64</v>
      </c>
    </row>
    <row r="55" spans="1:6">
      <c r="A55" s="51">
        <v>42277</v>
      </c>
      <c r="B55" s="243">
        <v>39</v>
      </c>
      <c r="C55" s="243">
        <v>5</v>
      </c>
      <c r="D55" s="243">
        <v>0</v>
      </c>
      <c r="E55" s="166">
        <v>0</v>
      </c>
      <c r="F55" s="167">
        <v>44</v>
      </c>
    </row>
    <row r="56" spans="1:6">
      <c r="A56" s="55">
        <v>42369</v>
      </c>
      <c r="B56" s="244">
        <v>19</v>
      </c>
      <c r="C56" s="244">
        <v>11</v>
      </c>
      <c r="D56" s="244">
        <v>1</v>
      </c>
      <c r="E56" s="168">
        <v>1</v>
      </c>
      <c r="F56" s="169">
        <v>32</v>
      </c>
    </row>
    <row r="57" spans="1:6">
      <c r="A57" s="51">
        <v>42460</v>
      </c>
      <c r="B57" s="243">
        <v>31</v>
      </c>
      <c r="C57" s="243">
        <v>4</v>
      </c>
      <c r="D57" s="243">
        <v>0</v>
      </c>
      <c r="E57" s="166">
        <v>0</v>
      </c>
      <c r="F57" s="167">
        <v>35</v>
      </c>
    </row>
    <row r="58" spans="1:6">
      <c r="A58" s="55">
        <v>42551</v>
      </c>
      <c r="B58" s="244">
        <v>30</v>
      </c>
      <c r="C58" s="244">
        <v>7</v>
      </c>
      <c r="D58" s="244">
        <v>0</v>
      </c>
      <c r="E58" s="168">
        <v>0</v>
      </c>
      <c r="F58" s="169">
        <v>37</v>
      </c>
    </row>
    <row r="59" spans="1:6">
      <c r="A59" s="51">
        <v>42643</v>
      </c>
      <c r="B59" s="243">
        <v>22</v>
      </c>
      <c r="C59" s="243">
        <v>5</v>
      </c>
      <c r="D59" s="243">
        <v>0</v>
      </c>
      <c r="E59" s="166">
        <v>0</v>
      </c>
      <c r="F59" s="167">
        <v>27</v>
      </c>
    </row>
    <row r="60" spans="1:6">
      <c r="A60" s="55">
        <v>42735</v>
      </c>
      <c r="B60" s="244">
        <v>14</v>
      </c>
      <c r="C60" s="244">
        <v>2</v>
      </c>
      <c r="D60" s="244">
        <v>0</v>
      </c>
      <c r="E60" s="168">
        <v>0</v>
      </c>
      <c r="F60" s="169">
        <v>16</v>
      </c>
    </row>
    <row r="61" spans="1:6">
      <c r="A61" s="51">
        <v>42825</v>
      </c>
      <c r="B61" s="243">
        <v>14</v>
      </c>
      <c r="C61" s="243">
        <v>0</v>
      </c>
      <c r="D61" s="243">
        <v>0</v>
      </c>
      <c r="E61" s="166">
        <v>0</v>
      </c>
      <c r="F61" s="167">
        <v>14</v>
      </c>
    </row>
    <row r="62" spans="1:6">
      <c r="A62" s="55">
        <v>42916</v>
      </c>
      <c r="B62" s="244">
        <v>15</v>
      </c>
      <c r="C62" s="244">
        <v>1</v>
      </c>
      <c r="D62" s="244">
        <v>0</v>
      </c>
      <c r="E62" s="168">
        <v>0</v>
      </c>
      <c r="F62" s="169">
        <v>16</v>
      </c>
    </row>
    <row r="63" spans="1:6">
      <c r="A63" s="51">
        <v>43008</v>
      </c>
      <c r="B63" s="243">
        <v>7</v>
      </c>
      <c r="C63" s="243">
        <v>0</v>
      </c>
      <c r="D63" s="243">
        <v>0</v>
      </c>
      <c r="E63" s="166">
        <v>0</v>
      </c>
      <c r="F63" s="167">
        <v>7</v>
      </c>
    </row>
    <row r="64" spans="1:6">
      <c r="A64" s="55">
        <v>43100</v>
      </c>
      <c r="B64" s="244">
        <v>4</v>
      </c>
      <c r="C64" s="244">
        <v>0</v>
      </c>
      <c r="D64" s="244">
        <v>0</v>
      </c>
      <c r="E64" s="168">
        <v>0</v>
      </c>
      <c r="F64" s="169">
        <v>4</v>
      </c>
    </row>
    <row r="65" spans="1:6">
      <c r="A65" s="51">
        <v>43190</v>
      </c>
      <c r="B65" s="243">
        <v>4</v>
      </c>
      <c r="C65" s="243">
        <v>1</v>
      </c>
      <c r="D65" s="243">
        <v>0</v>
      </c>
      <c r="E65" s="166">
        <v>0</v>
      </c>
      <c r="F65" s="167">
        <v>5</v>
      </c>
    </row>
    <row r="66" spans="1:6">
      <c r="A66" s="55">
        <v>43281</v>
      </c>
      <c r="B66" s="244">
        <v>2</v>
      </c>
      <c r="C66" s="244">
        <v>0</v>
      </c>
      <c r="D66" s="244">
        <v>0</v>
      </c>
      <c r="E66" s="168">
        <v>0</v>
      </c>
      <c r="F66" s="169">
        <v>2</v>
      </c>
    </row>
    <row r="67" spans="1:6">
      <c r="A67" s="51">
        <v>43373</v>
      </c>
      <c r="B67" s="243">
        <v>3</v>
      </c>
      <c r="C67" s="243">
        <v>0</v>
      </c>
      <c r="D67" s="243">
        <v>0</v>
      </c>
      <c r="E67" s="166">
        <v>0</v>
      </c>
      <c r="F67" s="167">
        <v>3</v>
      </c>
    </row>
    <row r="68" spans="1:6">
      <c r="A68" s="55">
        <v>43465</v>
      </c>
      <c r="B68" s="244">
        <v>2</v>
      </c>
      <c r="C68" s="244">
        <v>0</v>
      </c>
      <c r="D68" s="244">
        <v>0</v>
      </c>
      <c r="E68" s="168">
        <v>0</v>
      </c>
      <c r="F68" s="169">
        <v>2</v>
      </c>
    </row>
    <row r="69" spans="1:6">
      <c r="A69" s="51">
        <v>43555</v>
      </c>
      <c r="B69" s="243">
        <v>1</v>
      </c>
      <c r="C69" s="243">
        <v>1</v>
      </c>
      <c r="D69" s="243">
        <v>0</v>
      </c>
      <c r="E69" s="166">
        <v>0</v>
      </c>
      <c r="F69" s="167">
        <v>2</v>
      </c>
    </row>
    <row r="70" spans="1:6">
      <c r="A70" s="55">
        <v>43646</v>
      </c>
      <c r="B70" s="244">
        <v>0</v>
      </c>
      <c r="C70" s="244">
        <v>1</v>
      </c>
      <c r="D70" s="244">
        <v>0</v>
      </c>
      <c r="E70" s="168">
        <v>0</v>
      </c>
      <c r="F70" s="169">
        <v>1</v>
      </c>
    </row>
    <row r="71" spans="1:6">
      <c r="A71" s="51">
        <v>43738</v>
      </c>
      <c r="B71" s="243">
        <v>0</v>
      </c>
      <c r="C71" s="243">
        <v>0</v>
      </c>
      <c r="D71" s="243">
        <v>0</v>
      </c>
      <c r="E71" s="166">
        <v>0</v>
      </c>
      <c r="F71" s="167">
        <v>0</v>
      </c>
    </row>
    <row r="72" spans="1:6">
      <c r="A72" s="55">
        <v>43830</v>
      </c>
      <c r="B72" s="244">
        <v>2</v>
      </c>
      <c r="C72" s="244">
        <v>0</v>
      </c>
      <c r="D72" s="244">
        <v>0</v>
      </c>
      <c r="E72" s="168">
        <v>0</v>
      </c>
      <c r="F72" s="169">
        <v>2</v>
      </c>
    </row>
    <row r="73" spans="1:6">
      <c r="A73" s="51">
        <v>43921</v>
      </c>
      <c r="B73" s="243">
        <v>0</v>
      </c>
      <c r="C73" s="243">
        <v>0</v>
      </c>
      <c r="D73" s="243">
        <v>0</v>
      </c>
      <c r="E73" s="166">
        <v>0</v>
      </c>
      <c r="F73" s="167">
        <v>0</v>
      </c>
    </row>
    <row r="74" spans="1:6">
      <c r="A74" s="55">
        <v>44012</v>
      </c>
      <c r="B74" s="244">
        <v>0</v>
      </c>
      <c r="C74" s="244">
        <v>0</v>
      </c>
      <c r="D74" s="244">
        <v>0</v>
      </c>
      <c r="E74" s="168">
        <v>0</v>
      </c>
      <c r="F74" s="169">
        <v>0</v>
      </c>
    </row>
    <row r="75" spans="1:6">
      <c r="A75" s="44">
        <v>44104</v>
      </c>
      <c r="B75" s="243">
        <v>0</v>
      </c>
      <c r="C75" s="243">
        <v>0</v>
      </c>
      <c r="D75" s="243">
        <v>0</v>
      </c>
      <c r="E75" s="166">
        <v>0</v>
      </c>
      <c r="F75" s="167">
        <v>0</v>
      </c>
    </row>
    <row r="76" spans="1:6">
      <c r="A76" s="72">
        <v>44196</v>
      </c>
      <c r="B76" s="244">
        <v>0</v>
      </c>
      <c r="C76" s="244">
        <v>0</v>
      </c>
      <c r="D76" s="244">
        <v>0</v>
      </c>
      <c r="E76" s="168">
        <v>0</v>
      </c>
      <c r="F76" s="169">
        <v>0</v>
      </c>
    </row>
    <row r="77" spans="1:6">
      <c r="A77" s="44">
        <v>44286</v>
      </c>
      <c r="B77" s="243">
        <v>0</v>
      </c>
      <c r="C77" s="243">
        <v>0</v>
      </c>
      <c r="D77" s="243">
        <v>0</v>
      </c>
      <c r="E77" s="166">
        <v>0</v>
      </c>
      <c r="F77" s="167">
        <v>0</v>
      </c>
    </row>
    <row r="78" spans="1:6">
      <c r="A78" s="72">
        <v>44377</v>
      </c>
      <c r="B78" s="244">
        <v>0</v>
      </c>
      <c r="C78" s="244">
        <v>0</v>
      </c>
      <c r="D78" s="244">
        <v>0</v>
      </c>
      <c r="E78" s="168">
        <v>0</v>
      </c>
      <c r="F78" s="169">
        <v>0</v>
      </c>
    </row>
    <row r="79" spans="1:6">
      <c r="A79" s="44">
        <v>44440</v>
      </c>
      <c r="B79" s="243">
        <v>0</v>
      </c>
      <c r="C79" s="243">
        <v>0</v>
      </c>
      <c r="D79" s="243">
        <v>0</v>
      </c>
      <c r="E79" s="166">
        <v>0</v>
      </c>
      <c r="F79" s="167">
        <v>0</v>
      </c>
    </row>
    <row r="80" spans="1:6">
      <c r="A80" s="72">
        <v>44531</v>
      </c>
      <c r="B80" s="244">
        <v>0</v>
      </c>
      <c r="C80" s="244">
        <v>0</v>
      </c>
      <c r="D80" s="244">
        <v>0</v>
      </c>
      <c r="E80" s="168">
        <v>0</v>
      </c>
      <c r="F80" s="169">
        <v>0</v>
      </c>
    </row>
    <row r="81" spans="1:6">
      <c r="A81" s="75" t="s">
        <v>125</v>
      </c>
      <c r="B81" s="245">
        <f>SUM(B3:B80)</f>
        <v>5394</v>
      </c>
      <c r="C81" s="245">
        <f t="shared" ref="C81:F81" si="0">SUM(C3:C80)</f>
        <v>590</v>
      </c>
      <c r="D81" s="245">
        <f t="shared" si="0"/>
        <v>42</v>
      </c>
      <c r="E81" s="245">
        <f t="shared" si="0"/>
        <v>68</v>
      </c>
      <c r="F81" s="245">
        <f t="shared" si="0"/>
        <v>6094</v>
      </c>
    </row>
    <row r="83" spans="1:6">
      <c r="A83" s="66"/>
    </row>
    <row r="84" spans="1:6">
      <c r="A84" s="66"/>
      <c r="F84" s="79"/>
    </row>
    <row r="85" spans="1:6">
      <c r="A85" s="240" t="s">
        <v>128</v>
      </c>
      <c r="F85" s="79"/>
    </row>
  </sheetData>
  <autoFilter ref="A2:F81" xr:uid="{90C757FF-A3A3-4C75-891A-A2E2DB2F037C}"/>
  <hyperlinks>
    <hyperlink ref="A85" location="Index!A1" display="back to index" xr:uid="{00000000-0004-0000-1E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F84"/>
  <sheetViews>
    <sheetView workbookViewId="0">
      <pane xSplit="1" ySplit="2" topLeftCell="B59" activePane="bottomRight" state="frozen"/>
      <selection pane="topRight" activeCell="B1" sqref="B1"/>
      <selection pane="bottomLeft" activeCell="A3" sqref="A3"/>
      <selection pane="bottomRight" activeCell="F84" sqref="F84"/>
    </sheetView>
  </sheetViews>
  <sheetFormatPr defaultColWidth="15.08203125" defaultRowHeight="16.5"/>
  <cols>
    <col min="1" max="1" width="15.08203125" style="45"/>
    <col min="2" max="2" width="15.08203125" style="38"/>
    <col min="3" max="3" width="15.58203125" style="38" customWidth="1"/>
    <col min="4" max="4" width="15.08203125" style="38"/>
    <col min="5" max="5" width="17" style="38" customWidth="1"/>
    <col min="6" max="16384" width="15.08203125" style="38"/>
  </cols>
  <sheetData>
    <row r="1" spans="1:6" s="71" customFormat="1">
      <c r="A1" s="78" t="s">
        <v>108</v>
      </c>
      <c r="B1" s="78"/>
      <c r="C1" s="78"/>
      <c r="D1" s="78"/>
      <c r="E1" s="78"/>
      <c r="F1" s="78"/>
    </row>
    <row r="2" spans="1:6" s="77" customFormat="1" ht="33">
      <c r="A2" s="49" t="s">
        <v>49</v>
      </c>
      <c r="B2" s="49" t="s">
        <v>202</v>
      </c>
      <c r="C2" s="49" t="s">
        <v>204</v>
      </c>
      <c r="D2" s="49" t="s">
        <v>271</v>
      </c>
      <c r="E2" s="49" t="s">
        <v>205</v>
      </c>
      <c r="F2" s="50" t="s">
        <v>125</v>
      </c>
    </row>
    <row r="3" spans="1:6">
      <c r="A3" s="51">
        <v>37529</v>
      </c>
      <c r="B3" s="243">
        <v>0</v>
      </c>
      <c r="C3" s="243">
        <v>0</v>
      </c>
      <c r="D3" s="243">
        <v>1</v>
      </c>
      <c r="E3" s="166">
        <v>0</v>
      </c>
      <c r="F3" s="167">
        <v>1</v>
      </c>
    </row>
    <row r="4" spans="1:6">
      <c r="A4" s="55">
        <v>37621</v>
      </c>
      <c r="B4" s="244">
        <v>1</v>
      </c>
      <c r="C4" s="244">
        <v>0</v>
      </c>
      <c r="D4" s="244">
        <v>2</v>
      </c>
      <c r="E4" s="168">
        <v>0</v>
      </c>
      <c r="F4" s="169">
        <v>3</v>
      </c>
    </row>
    <row r="5" spans="1:6">
      <c r="A5" s="51">
        <v>37711</v>
      </c>
      <c r="B5" s="243">
        <v>1</v>
      </c>
      <c r="C5" s="243">
        <v>0</v>
      </c>
      <c r="D5" s="243">
        <v>6</v>
      </c>
      <c r="E5" s="166">
        <v>0</v>
      </c>
      <c r="F5" s="167">
        <v>7</v>
      </c>
    </row>
    <row r="6" spans="1:6">
      <c r="A6" s="55">
        <v>37802</v>
      </c>
      <c r="B6" s="244">
        <v>2</v>
      </c>
      <c r="C6" s="244">
        <v>1</v>
      </c>
      <c r="D6" s="244">
        <v>0</v>
      </c>
      <c r="E6" s="168">
        <v>0</v>
      </c>
      <c r="F6" s="169">
        <v>3</v>
      </c>
    </row>
    <row r="7" spans="1:6">
      <c r="A7" s="51">
        <v>37894</v>
      </c>
      <c r="B7" s="243">
        <v>2</v>
      </c>
      <c r="C7" s="243">
        <v>2</v>
      </c>
      <c r="D7" s="243">
        <v>6</v>
      </c>
      <c r="E7" s="166">
        <v>0</v>
      </c>
      <c r="F7" s="167">
        <v>10</v>
      </c>
    </row>
    <row r="8" spans="1:6">
      <c r="A8" s="55">
        <v>37986</v>
      </c>
      <c r="B8" s="244">
        <v>2</v>
      </c>
      <c r="C8" s="244">
        <v>3</v>
      </c>
      <c r="D8" s="244">
        <v>8</v>
      </c>
      <c r="E8" s="168">
        <v>0</v>
      </c>
      <c r="F8" s="169">
        <v>13</v>
      </c>
    </row>
    <row r="9" spans="1:6">
      <c r="A9" s="51">
        <v>38077</v>
      </c>
      <c r="B9" s="243">
        <v>1</v>
      </c>
      <c r="C9" s="243">
        <v>8</v>
      </c>
      <c r="D9" s="243">
        <v>9</v>
      </c>
      <c r="E9" s="166">
        <v>0</v>
      </c>
      <c r="F9" s="167">
        <v>18</v>
      </c>
    </row>
    <row r="10" spans="1:6">
      <c r="A10" s="55">
        <v>38168</v>
      </c>
      <c r="B10" s="244">
        <v>2</v>
      </c>
      <c r="C10" s="244">
        <v>6</v>
      </c>
      <c r="D10" s="244">
        <v>7</v>
      </c>
      <c r="E10" s="168">
        <v>0</v>
      </c>
      <c r="F10" s="169">
        <v>15</v>
      </c>
    </row>
    <row r="11" spans="1:6">
      <c r="A11" s="51">
        <v>38260</v>
      </c>
      <c r="B11" s="243">
        <v>15</v>
      </c>
      <c r="C11" s="243">
        <v>15</v>
      </c>
      <c r="D11" s="243">
        <v>27</v>
      </c>
      <c r="E11" s="166">
        <v>2</v>
      </c>
      <c r="F11" s="167">
        <v>59</v>
      </c>
    </row>
    <row r="12" spans="1:6">
      <c r="A12" s="55">
        <v>38352</v>
      </c>
      <c r="B12" s="244">
        <v>9</v>
      </c>
      <c r="C12" s="244">
        <v>18</v>
      </c>
      <c r="D12" s="244">
        <v>17</v>
      </c>
      <c r="E12" s="168">
        <v>0</v>
      </c>
      <c r="F12" s="169">
        <v>44</v>
      </c>
    </row>
    <row r="13" spans="1:6">
      <c r="A13" s="51">
        <v>38442</v>
      </c>
      <c r="B13" s="243">
        <v>8</v>
      </c>
      <c r="C13" s="243">
        <v>10</v>
      </c>
      <c r="D13" s="243">
        <v>16</v>
      </c>
      <c r="E13" s="166">
        <v>1</v>
      </c>
      <c r="F13" s="167">
        <v>35</v>
      </c>
    </row>
    <row r="14" spans="1:6">
      <c r="A14" s="55">
        <v>38533</v>
      </c>
      <c r="B14" s="244">
        <v>15</v>
      </c>
      <c r="C14" s="244">
        <v>21</v>
      </c>
      <c r="D14" s="244">
        <v>9</v>
      </c>
      <c r="E14" s="168">
        <v>0</v>
      </c>
      <c r="F14" s="169">
        <v>45</v>
      </c>
    </row>
    <row r="15" spans="1:6">
      <c r="A15" s="51">
        <v>38625</v>
      </c>
      <c r="B15" s="243">
        <v>14</v>
      </c>
      <c r="C15" s="243">
        <v>20</v>
      </c>
      <c r="D15" s="243">
        <v>10</v>
      </c>
      <c r="E15" s="166">
        <v>0</v>
      </c>
      <c r="F15" s="167">
        <v>44</v>
      </c>
    </row>
    <row r="16" spans="1:6">
      <c r="A16" s="55">
        <v>38717</v>
      </c>
      <c r="B16" s="244">
        <v>11</v>
      </c>
      <c r="C16" s="244">
        <v>11</v>
      </c>
      <c r="D16" s="244">
        <v>4</v>
      </c>
      <c r="E16" s="168">
        <v>0</v>
      </c>
      <c r="F16" s="169">
        <v>26</v>
      </c>
    </row>
    <row r="17" spans="1:6">
      <c r="A17" s="51">
        <v>38807</v>
      </c>
      <c r="B17" s="243">
        <v>20</v>
      </c>
      <c r="C17" s="243">
        <v>25</v>
      </c>
      <c r="D17" s="243">
        <v>15</v>
      </c>
      <c r="E17" s="166">
        <v>0</v>
      </c>
      <c r="F17" s="167">
        <v>60</v>
      </c>
    </row>
    <row r="18" spans="1:6">
      <c r="A18" s="55">
        <v>38898</v>
      </c>
      <c r="B18" s="244">
        <v>17</v>
      </c>
      <c r="C18" s="244">
        <v>25</v>
      </c>
      <c r="D18" s="244">
        <v>9</v>
      </c>
      <c r="E18" s="168">
        <v>1</v>
      </c>
      <c r="F18" s="169">
        <v>52</v>
      </c>
    </row>
    <row r="19" spans="1:6">
      <c r="A19" s="51">
        <v>38990</v>
      </c>
      <c r="B19" s="243">
        <v>15</v>
      </c>
      <c r="C19" s="243">
        <v>27</v>
      </c>
      <c r="D19" s="243">
        <v>10</v>
      </c>
      <c r="E19" s="166">
        <v>0</v>
      </c>
      <c r="F19" s="167">
        <v>52</v>
      </c>
    </row>
    <row r="20" spans="1:6">
      <c r="A20" s="55">
        <v>39082</v>
      </c>
      <c r="B20" s="244">
        <v>18</v>
      </c>
      <c r="C20" s="244">
        <v>11</v>
      </c>
      <c r="D20" s="244">
        <v>20</v>
      </c>
      <c r="E20" s="168">
        <v>1</v>
      </c>
      <c r="F20" s="169">
        <v>50</v>
      </c>
    </row>
    <row r="21" spans="1:6">
      <c r="A21" s="51">
        <v>39172</v>
      </c>
      <c r="B21" s="243">
        <v>20</v>
      </c>
      <c r="C21" s="243">
        <v>21</v>
      </c>
      <c r="D21" s="243">
        <v>8</v>
      </c>
      <c r="E21" s="166">
        <v>2</v>
      </c>
      <c r="F21" s="167">
        <v>51</v>
      </c>
    </row>
    <row r="22" spans="1:6">
      <c r="A22" s="55">
        <v>39263</v>
      </c>
      <c r="B22" s="244">
        <v>34</v>
      </c>
      <c r="C22" s="244">
        <v>35</v>
      </c>
      <c r="D22" s="244">
        <v>28</v>
      </c>
      <c r="E22" s="168">
        <v>0</v>
      </c>
      <c r="F22" s="169">
        <v>97</v>
      </c>
    </row>
    <row r="23" spans="1:6">
      <c r="A23" s="51">
        <v>39355</v>
      </c>
      <c r="B23" s="243">
        <v>43</v>
      </c>
      <c r="C23" s="243">
        <v>22</v>
      </c>
      <c r="D23" s="243">
        <v>25</v>
      </c>
      <c r="E23" s="166">
        <v>0</v>
      </c>
      <c r="F23" s="167">
        <v>90</v>
      </c>
    </row>
    <row r="24" spans="1:6">
      <c r="A24" s="55">
        <v>39447</v>
      </c>
      <c r="B24" s="244">
        <v>45</v>
      </c>
      <c r="C24" s="244">
        <v>26</v>
      </c>
      <c r="D24" s="244">
        <v>18</v>
      </c>
      <c r="E24" s="168">
        <v>2</v>
      </c>
      <c r="F24" s="169">
        <v>91</v>
      </c>
    </row>
    <row r="25" spans="1:6">
      <c r="A25" s="51">
        <v>39538</v>
      </c>
      <c r="B25" s="243">
        <v>76</v>
      </c>
      <c r="C25" s="243">
        <v>22</v>
      </c>
      <c r="D25" s="243">
        <v>20</v>
      </c>
      <c r="E25" s="166">
        <v>1</v>
      </c>
      <c r="F25" s="167">
        <v>119</v>
      </c>
    </row>
    <row r="26" spans="1:6">
      <c r="A26" s="55">
        <v>39629</v>
      </c>
      <c r="B26" s="244">
        <v>101</v>
      </c>
      <c r="C26" s="244">
        <v>327</v>
      </c>
      <c r="D26" s="244">
        <v>60</v>
      </c>
      <c r="E26" s="168">
        <v>76</v>
      </c>
      <c r="F26" s="169">
        <v>564</v>
      </c>
    </row>
    <row r="27" spans="1:6">
      <c r="A27" s="51">
        <v>39721</v>
      </c>
      <c r="B27" s="243">
        <v>79</v>
      </c>
      <c r="C27" s="243">
        <v>75</v>
      </c>
      <c r="D27" s="243">
        <v>29</v>
      </c>
      <c r="E27" s="166">
        <v>13</v>
      </c>
      <c r="F27" s="167">
        <v>196</v>
      </c>
    </row>
    <row r="28" spans="1:6">
      <c r="A28" s="55">
        <v>39813</v>
      </c>
      <c r="B28" s="244">
        <v>74</v>
      </c>
      <c r="C28" s="244">
        <v>50</v>
      </c>
      <c r="D28" s="244">
        <v>31</v>
      </c>
      <c r="E28" s="168">
        <v>6</v>
      </c>
      <c r="F28" s="169">
        <v>161</v>
      </c>
    </row>
    <row r="29" spans="1:6">
      <c r="A29" s="51">
        <v>39903</v>
      </c>
      <c r="B29" s="243">
        <v>116</v>
      </c>
      <c r="C29" s="243">
        <v>78</v>
      </c>
      <c r="D29" s="243">
        <v>34</v>
      </c>
      <c r="E29" s="166">
        <v>7</v>
      </c>
      <c r="F29" s="167">
        <v>235</v>
      </c>
    </row>
    <row r="30" spans="1:6">
      <c r="A30" s="55">
        <v>39994</v>
      </c>
      <c r="B30" s="244">
        <v>138</v>
      </c>
      <c r="C30" s="244">
        <v>62</v>
      </c>
      <c r="D30" s="244">
        <v>33</v>
      </c>
      <c r="E30" s="168">
        <v>4</v>
      </c>
      <c r="F30" s="169">
        <v>237</v>
      </c>
    </row>
    <row r="31" spans="1:6">
      <c r="A31" s="51">
        <v>40086</v>
      </c>
      <c r="B31" s="243">
        <v>121</v>
      </c>
      <c r="C31" s="243">
        <v>38</v>
      </c>
      <c r="D31" s="243">
        <v>34</v>
      </c>
      <c r="E31" s="166">
        <v>2</v>
      </c>
      <c r="F31" s="167">
        <v>195</v>
      </c>
    </row>
    <row r="32" spans="1:6">
      <c r="A32" s="55">
        <v>40178</v>
      </c>
      <c r="B32" s="244">
        <v>131</v>
      </c>
      <c r="C32" s="244">
        <v>33</v>
      </c>
      <c r="D32" s="244">
        <v>22</v>
      </c>
      <c r="E32" s="168">
        <v>4</v>
      </c>
      <c r="F32" s="169">
        <v>190</v>
      </c>
    </row>
    <row r="33" spans="1:6">
      <c r="A33" s="51">
        <v>40268</v>
      </c>
      <c r="B33" s="243">
        <v>148</v>
      </c>
      <c r="C33" s="243">
        <v>18</v>
      </c>
      <c r="D33" s="243">
        <v>14</v>
      </c>
      <c r="E33" s="166">
        <v>1</v>
      </c>
      <c r="F33" s="167">
        <v>181</v>
      </c>
    </row>
    <row r="34" spans="1:6">
      <c r="A34" s="55">
        <v>40359</v>
      </c>
      <c r="B34" s="244">
        <v>133</v>
      </c>
      <c r="C34" s="244">
        <v>20</v>
      </c>
      <c r="D34" s="244">
        <v>6</v>
      </c>
      <c r="E34" s="168">
        <v>5</v>
      </c>
      <c r="F34" s="169">
        <v>164</v>
      </c>
    </row>
    <row r="35" spans="1:6">
      <c r="A35" s="51">
        <v>40451</v>
      </c>
      <c r="B35" s="243">
        <v>132</v>
      </c>
      <c r="C35" s="243">
        <v>22</v>
      </c>
      <c r="D35" s="243">
        <v>6</v>
      </c>
      <c r="E35" s="166">
        <v>0</v>
      </c>
      <c r="F35" s="167">
        <v>160</v>
      </c>
    </row>
    <row r="36" spans="1:6">
      <c r="A36" s="55">
        <v>40543</v>
      </c>
      <c r="B36" s="244">
        <v>126</v>
      </c>
      <c r="C36" s="244">
        <v>15</v>
      </c>
      <c r="D36" s="244">
        <v>5</v>
      </c>
      <c r="E36" s="168">
        <v>2</v>
      </c>
      <c r="F36" s="169">
        <v>148</v>
      </c>
    </row>
    <row r="37" spans="1:6">
      <c r="A37" s="51">
        <v>40633</v>
      </c>
      <c r="B37" s="243">
        <v>146</v>
      </c>
      <c r="C37" s="243">
        <v>31</v>
      </c>
      <c r="D37" s="243">
        <v>6</v>
      </c>
      <c r="E37" s="166">
        <v>0</v>
      </c>
      <c r="F37" s="167">
        <v>183</v>
      </c>
    </row>
    <row r="38" spans="1:6">
      <c r="A38" s="55">
        <v>40724</v>
      </c>
      <c r="B38" s="244">
        <v>173</v>
      </c>
      <c r="C38" s="244">
        <v>25</v>
      </c>
      <c r="D38" s="244">
        <v>6</v>
      </c>
      <c r="E38" s="168">
        <v>1</v>
      </c>
      <c r="F38" s="169">
        <v>205</v>
      </c>
    </row>
    <row r="39" spans="1:6">
      <c r="A39" s="51">
        <v>40816</v>
      </c>
      <c r="B39" s="243">
        <v>172</v>
      </c>
      <c r="C39" s="243">
        <v>17</v>
      </c>
      <c r="D39" s="243">
        <v>15</v>
      </c>
      <c r="E39" s="166">
        <v>0</v>
      </c>
      <c r="F39" s="167">
        <v>204</v>
      </c>
    </row>
    <row r="40" spans="1:6">
      <c r="A40" s="55">
        <v>40908</v>
      </c>
      <c r="B40" s="244">
        <v>163</v>
      </c>
      <c r="C40" s="244">
        <v>66</v>
      </c>
      <c r="D40" s="244">
        <v>13</v>
      </c>
      <c r="E40" s="168">
        <v>1</v>
      </c>
      <c r="F40" s="169">
        <v>243</v>
      </c>
    </row>
    <row r="41" spans="1:6">
      <c r="A41" s="51">
        <v>40999</v>
      </c>
      <c r="B41" s="243">
        <v>186</v>
      </c>
      <c r="C41" s="243">
        <v>11</v>
      </c>
      <c r="D41" s="243">
        <v>8</v>
      </c>
      <c r="E41" s="166">
        <v>0</v>
      </c>
      <c r="F41" s="167">
        <v>205</v>
      </c>
    </row>
    <row r="42" spans="1:6">
      <c r="A42" s="55">
        <v>41090</v>
      </c>
      <c r="B42" s="244">
        <v>168</v>
      </c>
      <c r="C42" s="244">
        <v>13</v>
      </c>
      <c r="D42" s="244">
        <v>9</v>
      </c>
      <c r="E42" s="168">
        <v>0</v>
      </c>
      <c r="F42" s="169">
        <v>190</v>
      </c>
    </row>
    <row r="43" spans="1:6">
      <c r="A43" s="51">
        <v>41182</v>
      </c>
      <c r="B43" s="243">
        <v>143</v>
      </c>
      <c r="C43" s="243">
        <v>6</v>
      </c>
      <c r="D43" s="243">
        <v>3</v>
      </c>
      <c r="E43" s="166">
        <v>0</v>
      </c>
      <c r="F43" s="167">
        <v>152</v>
      </c>
    </row>
    <row r="44" spans="1:6">
      <c r="A44" s="55">
        <v>41274</v>
      </c>
      <c r="B44" s="244">
        <v>95</v>
      </c>
      <c r="C44" s="244">
        <v>3</v>
      </c>
      <c r="D44" s="244">
        <v>25</v>
      </c>
      <c r="E44" s="168">
        <v>1</v>
      </c>
      <c r="F44" s="169">
        <v>124</v>
      </c>
    </row>
    <row r="45" spans="1:6">
      <c r="A45" s="51">
        <v>41364</v>
      </c>
      <c r="B45" s="243">
        <v>121</v>
      </c>
      <c r="C45" s="243">
        <v>0</v>
      </c>
      <c r="D45" s="243">
        <v>17</v>
      </c>
      <c r="E45" s="166">
        <v>0</v>
      </c>
      <c r="F45" s="167">
        <v>138</v>
      </c>
    </row>
    <row r="46" spans="1:6">
      <c r="A46" s="55">
        <v>41455</v>
      </c>
      <c r="B46" s="244">
        <v>115</v>
      </c>
      <c r="C46" s="244">
        <v>2</v>
      </c>
      <c r="D46" s="244">
        <v>7</v>
      </c>
      <c r="E46" s="168">
        <v>0</v>
      </c>
      <c r="F46" s="169">
        <v>124</v>
      </c>
    </row>
    <row r="47" spans="1:6">
      <c r="A47" s="51">
        <v>41547</v>
      </c>
      <c r="B47" s="243">
        <v>105</v>
      </c>
      <c r="C47" s="243">
        <v>0</v>
      </c>
      <c r="D47" s="243">
        <v>6</v>
      </c>
      <c r="E47" s="166">
        <v>0</v>
      </c>
      <c r="F47" s="167">
        <v>111</v>
      </c>
    </row>
    <row r="48" spans="1:6">
      <c r="A48" s="55">
        <v>41639</v>
      </c>
      <c r="B48" s="244">
        <v>88</v>
      </c>
      <c r="C48" s="244">
        <v>2</v>
      </c>
      <c r="D48" s="244">
        <v>6</v>
      </c>
      <c r="E48" s="168">
        <v>0</v>
      </c>
      <c r="F48" s="169">
        <v>96</v>
      </c>
    </row>
    <row r="49" spans="1:6">
      <c r="A49" s="51">
        <v>41729</v>
      </c>
      <c r="B49" s="243">
        <v>82</v>
      </c>
      <c r="C49" s="243">
        <v>0</v>
      </c>
      <c r="D49" s="243">
        <v>4</v>
      </c>
      <c r="E49" s="166">
        <v>0</v>
      </c>
      <c r="F49" s="167">
        <v>86</v>
      </c>
    </row>
    <row r="50" spans="1:6">
      <c r="A50" s="55">
        <v>41820</v>
      </c>
      <c r="B50" s="244">
        <v>77</v>
      </c>
      <c r="C50" s="244">
        <v>1</v>
      </c>
      <c r="D50" s="244">
        <v>3</v>
      </c>
      <c r="E50" s="168">
        <v>1</v>
      </c>
      <c r="F50" s="169">
        <v>82</v>
      </c>
    </row>
    <row r="51" spans="1:6">
      <c r="A51" s="51">
        <v>41912</v>
      </c>
      <c r="B51" s="243">
        <v>82</v>
      </c>
      <c r="C51" s="243">
        <v>0</v>
      </c>
      <c r="D51" s="243">
        <v>5</v>
      </c>
      <c r="E51" s="166">
        <v>0</v>
      </c>
      <c r="F51" s="167">
        <v>87</v>
      </c>
    </row>
    <row r="52" spans="1:6">
      <c r="A52" s="55">
        <v>42004</v>
      </c>
      <c r="B52" s="244">
        <v>64</v>
      </c>
      <c r="C52" s="244">
        <v>1</v>
      </c>
      <c r="D52" s="244">
        <v>3</v>
      </c>
      <c r="E52" s="168">
        <v>0</v>
      </c>
      <c r="F52" s="169">
        <v>68</v>
      </c>
    </row>
    <row r="53" spans="1:6">
      <c r="A53" s="51">
        <v>42094</v>
      </c>
      <c r="B53" s="243">
        <v>62</v>
      </c>
      <c r="C53" s="243">
        <v>1</v>
      </c>
      <c r="D53" s="243">
        <v>4</v>
      </c>
      <c r="E53" s="166">
        <v>0</v>
      </c>
      <c r="F53" s="167">
        <v>67</v>
      </c>
    </row>
    <row r="54" spans="1:6">
      <c r="A54" s="55">
        <v>42185</v>
      </c>
      <c r="B54" s="244">
        <v>62</v>
      </c>
      <c r="C54" s="244">
        <v>0</v>
      </c>
      <c r="D54" s="244">
        <v>2</v>
      </c>
      <c r="E54" s="168">
        <v>0</v>
      </c>
      <c r="F54" s="169">
        <v>64</v>
      </c>
    </row>
    <row r="55" spans="1:6">
      <c r="A55" s="51">
        <v>42277</v>
      </c>
      <c r="B55" s="243">
        <v>42</v>
      </c>
      <c r="C55" s="243">
        <v>1</v>
      </c>
      <c r="D55" s="243">
        <v>1</v>
      </c>
      <c r="E55" s="166">
        <v>0</v>
      </c>
      <c r="F55" s="167">
        <v>44</v>
      </c>
    </row>
    <row r="56" spans="1:6">
      <c r="A56" s="55">
        <v>42369</v>
      </c>
      <c r="B56" s="244">
        <v>32</v>
      </c>
      <c r="C56" s="244">
        <v>0</v>
      </c>
      <c r="D56" s="244">
        <v>0</v>
      </c>
      <c r="E56" s="168">
        <v>0</v>
      </c>
      <c r="F56" s="169">
        <v>32</v>
      </c>
    </row>
    <row r="57" spans="1:6">
      <c r="A57" s="51">
        <v>42460</v>
      </c>
      <c r="B57" s="243">
        <v>34</v>
      </c>
      <c r="C57" s="243">
        <v>0</v>
      </c>
      <c r="D57" s="243">
        <v>1</v>
      </c>
      <c r="E57" s="166">
        <v>0</v>
      </c>
      <c r="F57" s="167">
        <v>35</v>
      </c>
    </row>
    <row r="58" spans="1:6">
      <c r="A58" s="55">
        <v>42551</v>
      </c>
      <c r="B58" s="244">
        <v>32</v>
      </c>
      <c r="C58" s="244">
        <v>2</v>
      </c>
      <c r="D58" s="244">
        <v>3</v>
      </c>
      <c r="E58" s="168">
        <v>0</v>
      </c>
      <c r="F58" s="169">
        <v>37</v>
      </c>
    </row>
    <row r="59" spans="1:6">
      <c r="A59" s="51">
        <v>42643</v>
      </c>
      <c r="B59" s="243">
        <v>26</v>
      </c>
      <c r="C59" s="243">
        <v>0</v>
      </c>
      <c r="D59" s="243">
        <v>1</v>
      </c>
      <c r="E59" s="166">
        <v>0</v>
      </c>
      <c r="F59" s="167">
        <v>27</v>
      </c>
    </row>
    <row r="60" spans="1:6">
      <c r="A60" s="55">
        <v>42735</v>
      </c>
      <c r="B60" s="244">
        <v>15</v>
      </c>
      <c r="C60" s="244">
        <v>0</v>
      </c>
      <c r="D60" s="244">
        <v>1</v>
      </c>
      <c r="E60" s="168">
        <v>0</v>
      </c>
      <c r="F60" s="169">
        <v>16</v>
      </c>
    </row>
    <row r="61" spans="1:6">
      <c r="A61" s="51">
        <v>42825</v>
      </c>
      <c r="B61" s="243">
        <v>12</v>
      </c>
      <c r="C61" s="243">
        <v>0</v>
      </c>
      <c r="D61" s="243">
        <v>2</v>
      </c>
      <c r="E61" s="166">
        <v>0</v>
      </c>
      <c r="F61" s="167">
        <v>14</v>
      </c>
    </row>
    <row r="62" spans="1:6">
      <c r="A62" s="55">
        <v>42916</v>
      </c>
      <c r="B62" s="244">
        <v>16</v>
      </c>
      <c r="C62" s="244">
        <v>0</v>
      </c>
      <c r="D62" s="244">
        <v>0</v>
      </c>
      <c r="E62" s="168">
        <v>0</v>
      </c>
      <c r="F62" s="169">
        <v>16</v>
      </c>
    </row>
    <row r="63" spans="1:6">
      <c r="A63" s="51">
        <v>43008</v>
      </c>
      <c r="B63" s="243">
        <v>6</v>
      </c>
      <c r="C63" s="243">
        <v>0</v>
      </c>
      <c r="D63" s="243">
        <v>1</v>
      </c>
      <c r="E63" s="166">
        <v>0</v>
      </c>
      <c r="F63" s="167">
        <v>7</v>
      </c>
    </row>
    <row r="64" spans="1:6">
      <c r="A64" s="55">
        <v>43100</v>
      </c>
      <c r="B64" s="244">
        <v>2</v>
      </c>
      <c r="C64" s="244">
        <v>0</v>
      </c>
      <c r="D64" s="244">
        <v>2</v>
      </c>
      <c r="E64" s="168">
        <v>0</v>
      </c>
      <c r="F64" s="169">
        <v>4</v>
      </c>
    </row>
    <row r="65" spans="1:6">
      <c r="A65" s="51">
        <v>43190</v>
      </c>
      <c r="B65" s="243">
        <v>5</v>
      </c>
      <c r="C65" s="243">
        <v>0</v>
      </c>
      <c r="D65" s="243">
        <v>0</v>
      </c>
      <c r="E65" s="166">
        <v>0</v>
      </c>
      <c r="F65" s="167">
        <v>5</v>
      </c>
    </row>
    <row r="66" spans="1:6">
      <c r="A66" s="55">
        <v>43281</v>
      </c>
      <c r="B66" s="244">
        <v>2</v>
      </c>
      <c r="C66" s="244">
        <v>0</v>
      </c>
      <c r="D66" s="244">
        <v>0</v>
      </c>
      <c r="E66" s="168">
        <v>0</v>
      </c>
      <c r="F66" s="169">
        <v>2</v>
      </c>
    </row>
    <row r="67" spans="1:6">
      <c r="A67" s="51">
        <v>43373</v>
      </c>
      <c r="B67" s="243">
        <v>3</v>
      </c>
      <c r="C67" s="243">
        <v>0</v>
      </c>
      <c r="D67" s="243">
        <v>0</v>
      </c>
      <c r="E67" s="166">
        <v>0</v>
      </c>
      <c r="F67" s="167">
        <v>3</v>
      </c>
    </row>
    <row r="68" spans="1:6">
      <c r="A68" s="55">
        <v>43465</v>
      </c>
      <c r="B68" s="244">
        <v>1</v>
      </c>
      <c r="C68" s="244">
        <v>0</v>
      </c>
      <c r="D68" s="244">
        <v>1</v>
      </c>
      <c r="E68" s="168">
        <v>0</v>
      </c>
      <c r="F68" s="169">
        <v>2</v>
      </c>
    </row>
    <row r="69" spans="1:6">
      <c r="A69" s="51">
        <v>43555</v>
      </c>
      <c r="B69" s="243">
        <v>2</v>
      </c>
      <c r="C69" s="243">
        <v>0</v>
      </c>
      <c r="D69" s="243">
        <v>0</v>
      </c>
      <c r="E69" s="166">
        <v>0</v>
      </c>
      <c r="F69" s="167">
        <v>2</v>
      </c>
    </row>
    <row r="70" spans="1:6">
      <c r="A70" s="55">
        <v>43646</v>
      </c>
      <c r="B70" s="244">
        <v>1</v>
      </c>
      <c r="C70" s="244">
        <v>0</v>
      </c>
      <c r="D70" s="244">
        <v>0</v>
      </c>
      <c r="E70" s="168">
        <v>0</v>
      </c>
      <c r="F70" s="169">
        <v>1</v>
      </c>
    </row>
    <row r="71" spans="1:6">
      <c r="A71" s="51">
        <v>43738</v>
      </c>
      <c r="B71" s="243">
        <v>0</v>
      </c>
      <c r="C71" s="243">
        <v>0</v>
      </c>
      <c r="D71" s="243">
        <v>0</v>
      </c>
      <c r="E71" s="166">
        <v>0</v>
      </c>
      <c r="F71" s="167">
        <v>0</v>
      </c>
    </row>
    <row r="72" spans="1:6">
      <c r="A72" s="55">
        <v>43830</v>
      </c>
      <c r="B72" s="244">
        <v>2</v>
      </c>
      <c r="C72" s="244">
        <v>0</v>
      </c>
      <c r="D72" s="244">
        <v>0</v>
      </c>
      <c r="E72" s="168">
        <v>0</v>
      </c>
      <c r="F72" s="169">
        <v>2</v>
      </c>
    </row>
    <row r="73" spans="1:6">
      <c r="A73" s="51">
        <v>43921</v>
      </c>
      <c r="B73" s="243">
        <v>0</v>
      </c>
      <c r="C73" s="243">
        <v>0</v>
      </c>
      <c r="D73" s="243">
        <v>0</v>
      </c>
      <c r="E73" s="166">
        <v>0</v>
      </c>
      <c r="F73" s="167">
        <v>0</v>
      </c>
    </row>
    <row r="74" spans="1:6">
      <c r="A74" s="55">
        <v>44012</v>
      </c>
      <c r="B74" s="244">
        <v>0</v>
      </c>
      <c r="C74" s="244">
        <v>0</v>
      </c>
      <c r="D74" s="244">
        <v>0</v>
      </c>
      <c r="E74" s="168">
        <v>0</v>
      </c>
      <c r="F74" s="169">
        <v>0</v>
      </c>
    </row>
    <row r="75" spans="1:6">
      <c r="A75" s="44">
        <v>44104</v>
      </c>
      <c r="B75" s="243">
        <v>0</v>
      </c>
      <c r="C75" s="243">
        <v>0</v>
      </c>
      <c r="D75" s="243">
        <v>0</v>
      </c>
      <c r="E75" s="166">
        <v>0</v>
      </c>
      <c r="F75" s="167">
        <v>0</v>
      </c>
    </row>
    <row r="76" spans="1:6">
      <c r="A76" s="72">
        <v>44196</v>
      </c>
      <c r="B76" s="244">
        <v>0</v>
      </c>
      <c r="C76" s="244">
        <v>0</v>
      </c>
      <c r="D76" s="244">
        <v>0</v>
      </c>
      <c r="E76" s="168">
        <v>0</v>
      </c>
      <c r="F76" s="169">
        <v>0</v>
      </c>
    </row>
    <row r="77" spans="1:6">
      <c r="A77" s="44">
        <v>44286</v>
      </c>
      <c r="B77" s="243">
        <v>0</v>
      </c>
      <c r="C77" s="243">
        <v>0</v>
      </c>
      <c r="D77" s="243">
        <v>0</v>
      </c>
      <c r="E77" s="166">
        <v>0</v>
      </c>
      <c r="F77" s="167">
        <v>0</v>
      </c>
    </row>
    <row r="78" spans="1:6">
      <c r="A78" s="72">
        <v>44377</v>
      </c>
      <c r="B78" s="244">
        <v>0</v>
      </c>
      <c r="C78" s="244">
        <v>0</v>
      </c>
      <c r="D78" s="244">
        <v>0</v>
      </c>
      <c r="E78" s="168">
        <v>0</v>
      </c>
      <c r="F78" s="169">
        <v>0</v>
      </c>
    </row>
    <row r="79" spans="1:6">
      <c r="A79" s="44">
        <v>44440</v>
      </c>
      <c r="B79" s="243">
        <v>0</v>
      </c>
      <c r="C79" s="243">
        <v>0</v>
      </c>
      <c r="D79" s="243">
        <v>0</v>
      </c>
      <c r="E79" s="166">
        <v>0</v>
      </c>
      <c r="F79" s="167">
        <v>0</v>
      </c>
    </row>
    <row r="80" spans="1:6">
      <c r="A80" s="72">
        <v>44531</v>
      </c>
      <c r="B80" s="244">
        <v>0</v>
      </c>
      <c r="C80" s="244">
        <v>0</v>
      </c>
      <c r="D80" s="244">
        <v>0</v>
      </c>
      <c r="E80" s="168">
        <v>0</v>
      </c>
      <c r="F80" s="169">
        <v>0</v>
      </c>
    </row>
    <row r="81" spans="1:6">
      <c r="A81" s="62" t="s">
        <v>125</v>
      </c>
      <c r="B81" s="245">
        <f>SUM(B3:B80)</f>
        <v>4007</v>
      </c>
      <c r="C81" s="245">
        <f t="shared" ref="C81:F81" si="0">SUM(C3:C80)</f>
        <v>1249</v>
      </c>
      <c r="D81" s="245">
        <f t="shared" si="0"/>
        <v>704</v>
      </c>
      <c r="E81" s="245">
        <f t="shared" si="0"/>
        <v>134</v>
      </c>
      <c r="F81" s="245">
        <f t="shared" si="0"/>
        <v>6094</v>
      </c>
    </row>
    <row r="83" spans="1:6">
      <c r="A83" s="227"/>
      <c r="F83" s="79"/>
    </row>
    <row r="84" spans="1:6">
      <c r="A84" s="239" t="s">
        <v>128</v>
      </c>
    </row>
  </sheetData>
  <autoFilter ref="A2:F81" xr:uid="{209D757D-0B82-433D-A3EF-F33ED64789C4}"/>
  <hyperlinks>
    <hyperlink ref="A84" location="Index!A1" display="back to index" xr:uid="{00000000-0004-0000-1F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I89"/>
  <sheetViews>
    <sheetView workbookViewId="0">
      <pane xSplit="1" ySplit="2" topLeftCell="B65" activePane="bottomRight" state="frozen"/>
      <selection pane="topRight" activeCell="B1" sqref="B1"/>
      <selection pane="bottomLeft" activeCell="A3" sqref="A3"/>
      <selection pane="bottomRight" activeCell="I89" sqref="I89"/>
    </sheetView>
  </sheetViews>
  <sheetFormatPr defaultColWidth="15.08203125" defaultRowHeight="16.5"/>
  <cols>
    <col min="1" max="1" width="12.58203125" style="45" customWidth="1"/>
    <col min="2" max="2" width="12.58203125" style="38" customWidth="1"/>
    <col min="3" max="3" width="15.58203125" style="38" customWidth="1"/>
    <col min="4" max="7" width="12.58203125" style="38" customWidth="1"/>
    <col min="8" max="8" width="15.83203125" style="38" customWidth="1"/>
    <col min="9" max="9" width="12.58203125" style="38" customWidth="1"/>
    <col min="10" max="13" width="6.5" style="38" customWidth="1"/>
    <col min="14" max="16" width="15.08203125" style="38"/>
    <col min="17" max="17" width="15.08203125" style="38" customWidth="1"/>
    <col min="18" max="16384" width="15.08203125" style="38"/>
  </cols>
  <sheetData>
    <row r="1" spans="1:9" s="71" customFormat="1">
      <c r="A1" s="90" t="s">
        <v>110</v>
      </c>
      <c r="B1" s="91"/>
      <c r="C1" s="91"/>
      <c r="D1" s="91"/>
      <c r="E1" s="91"/>
      <c r="F1" s="91"/>
      <c r="G1" s="91"/>
      <c r="H1" s="91"/>
      <c r="I1" s="91"/>
    </row>
    <row r="2" spans="1:9" s="232" customFormat="1" ht="61">
      <c r="A2" s="231" t="s">
        <v>272</v>
      </c>
      <c r="B2" s="231" t="s">
        <v>273</v>
      </c>
      <c r="C2" s="231" t="s">
        <v>274</v>
      </c>
      <c r="D2" s="231" t="s">
        <v>275</v>
      </c>
      <c r="E2" s="231" t="s">
        <v>276</v>
      </c>
      <c r="F2" s="231" t="s">
        <v>277</v>
      </c>
      <c r="G2" s="231" t="s">
        <v>278</v>
      </c>
      <c r="H2" s="231" t="s">
        <v>279</v>
      </c>
      <c r="I2" s="233" t="s">
        <v>125</v>
      </c>
    </row>
    <row r="3" spans="1:9">
      <c r="A3" s="51">
        <v>37529</v>
      </c>
      <c r="B3" s="243">
        <v>1</v>
      </c>
      <c r="C3" s="243">
        <v>0</v>
      </c>
      <c r="D3" s="243">
        <v>0</v>
      </c>
      <c r="E3" s="243">
        <v>0</v>
      </c>
      <c r="F3" s="243">
        <v>0</v>
      </c>
      <c r="G3" s="243">
        <v>0</v>
      </c>
      <c r="H3" s="243">
        <v>0</v>
      </c>
      <c r="I3" s="167">
        <v>1</v>
      </c>
    </row>
    <row r="4" spans="1:9">
      <c r="A4" s="55">
        <v>37621</v>
      </c>
      <c r="B4" s="244">
        <v>2</v>
      </c>
      <c r="C4" s="244">
        <v>1</v>
      </c>
      <c r="D4" s="244">
        <v>0</v>
      </c>
      <c r="E4" s="244">
        <v>0</v>
      </c>
      <c r="F4" s="244">
        <v>0</v>
      </c>
      <c r="G4" s="244">
        <v>0</v>
      </c>
      <c r="H4" s="244">
        <v>0</v>
      </c>
      <c r="I4" s="169">
        <v>3</v>
      </c>
    </row>
    <row r="5" spans="1:9">
      <c r="A5" s="51">
        <v>37711</v>
      </c>
      <c r="B5" s="243">
        <v>3</v>
      </c>
      <c r="C5" s="243">
        <v>0</v>
      </c>
      <c r="D5" s="243">
        <v>2</v>
      </c>
      <c r="E5" s="243">
        <v>2</v>
      </c>
      <c r="F5" s="243">
        <v>0</v>
      </c>
      <c r="G5" s="243">
        <v>0</v>
      </c>
      <c r="H5" s="243">
        <v>0</v>
      </c>
      <c r="I5" s="167">
        <v>7</v>
      </c>
    </row>
    <row r="6" spans="1:9">
      <c r="A6" s="55">
        <v>37802</v>
      </c>
      <c r="B6" s="244">
        <v>2</v>
      </c>
      <c r="C6" s="244">
        <v>0</v>
      </c>
      <c r="D6" s="244">
        <v>1</v>
      </c>
      <c r="E6" s="244">
        <v>0</v>
      </c>
      <c r="F6" s="244">
        <v>0</v>
      </c>
      <c r="G6" s="244">
        <v>0</v>
      </c>
      <c r="H6" s="244">
        <v>0</v>
      </c>
      <c r="I6" s="169">
        <v>3</v>
      </c>
    </row>
    <row r="7" spans="1:9">
      <c r="A7" s="51">
        <v>37894</v>
      </c>
      <c r="B7" s="243">
        <v>6</v>
      </c>
      <c r="C7" s="243">
        <v>0</v>
      </c>
      <c r="D7" s="243">
        <v>3</v>
      </c>
      <c r="E7" s="243">
        <v>0</v>
      </c>
      <c r="F7" s="243">
        <v>1</v>
      </c>
      <c r="G7" s="243">
        <v>0</v>
      </c>
      <c r="H7" s="243">
        <v>0</v>
      </c>
      <c r="I7" s="167">
        <v>10</v>
      </c>
    </row>
    <row r="8" spans="1:9">
      <c r="A8" s="55">
        <v>37986</v>
      </c>
      <c r="B8" s="244">
        <v>10</v>
      </c>
      <c r="C8" s="244">
        <v>0</v>
      </c>
      <c r="D8" s="244">
        <v>3</v>
      </c>
      <c r="E8" s="244">
        <v>0</v>
      </c>
      <c r="F8" s="244">
        <v>0</v>
      </c>
      <c r="G8" s="244">
        <v>0</v>
      </c>
      <c r="H8" s="244">
        <v>0</v>
      </c>
      <c r="I8" s="169">
        <v>13</v>
      </c>
    </row>
    <row r="9" spans="1:9">
      <c r="A9" s="51">
        <v>38077</v>
      </c>
      <c r="B9" s="243">
        <v>5</v>
      </c>
      <c r="C9" s="243">
        <v>5</v>
      </c>
      <c r="D9" s="243">
        <v>8</v>
      </c>
      <c r="E9" s="243">
        <v>0</v>
      </c>
      <c r="F9" s="243">
        <v>0</v>
      </c>
      <c r="G9" s="243">
        <v>0</v>
      </c>
      <c r="H9" s="243">
        <v>0</v>
      </c>
      <c r="I9" s="167">
        <v>18</v>
      </c>
    </row>
    <row r="10" spans="1:9">
      <c r="A10" s="55">
        <v>38168</v>
      </c>
      <c r="B10" s="244">
        <v>3</v>
      </c>
      <c r="C10" s="244">
        <v>3</v>
      </c>
      <c r="D10" s="244">
        <v>4</v>
      </c>
      <c r="E10" s="244">
        <v>3</v>
      </c>
      <c r="F10" s="244">
        <v>1</v>
      </c>
      <c r="G10" s="244">
        <v>0</v>
      </c>
      <c r="H10" s="244">
        <v>1</v>
      </c>
      <c r="I10" s="169">
        <v>15</v>
      </c>
    </row>
    <row r="11" spans="1:9">
      <c r="A11" s="51">
        <v>38260</v>
      </c>
      <c r="B11" s="243">
        <v>24</v>
      </c>
      <c r="C11" s="243">
        <v>4</v>
      </c>
      <c r="D11" s="243">
        <v>15</v>
      </c>
      <c r="E11" s="243">
        <v>4</v>
      </c>
      <c r="F11" s="243">
        <v>11</v>
      </c>
      <c r="G11" s="243">
        <v>1</v>
      </c>
      <c r="H11" s="243">
        <v>0</v>
      </c>
      <c r="I11" s="167">
        <v>59</v>
      </c>
    </row>
    <row r="12" spans="1:9">
      <c r="A12" s="55">
        <v>38352</v>
      </c>
      <c r="B12" s="244">
        <v>13</v>
      </c>
      <c r="C12" s="244">
        <v>7</v>
      </c>
      <c r="D12" s="244">
        <v>15</v>
      </c>
      <c r="E12" s="244">
        <v>7</v>
      </c>
      <c r="F12" s="244">
        <v>2</v>
      </c>
      <c r="G12" s="244">
        <v>0</v>
      </c>
      <c r="H12" s="244">
        <v>0</v>
      </c>
      <c r="I12" s="169">
        <v>44</v>
      </c>
    </row>
    <row r="13" spans="1:9">
      <c r="A13" s="51">
        <v>38442</v>
      </c>
      <c r="B13" s="243">
        <v>13</v>
      </c>
      <c r="C13" s="243">
        <v>2</v>
      </c>
      <c r="D13" s="243">
        <v>10</v>
      </c>
      <c r="E13" s="243">
        <v>9</v>
      </c>
      <c r="F13" s="243">
        <v>0</v>
      </c>
      <c r="G13" s="243">
        <v>1</v>
      </c>
      <c r="H13" s="243">
        <v>0</v>
      </c>
      <c r="I13" s="167">
        <v>35</v>
      </c>
    </row>
    <row r="14" spans="1:9">
      <c r="A14" s="55">
        <v>38533</v>
      </c>
      <c r="B14" s="244">
        <v>23</v>
      </c>
      <c r="C14" s="244">
        <v>5</v>
      </c>
      <c r="D14" s="244">
        <v>12</v>
      </c>
      <c r="E14" s="244">
        <v>1</v>
      </c>
      <c r="F14" s="244">
        <v>4</v>
      </c>
      <c r="G14" s="244">
        <v>0</v>
      </c>
      <c r="H14" s="244">
        <v>0</v>
      </c>
      <c r="I14" s="169">
        <v>45</v>
      </c>
    </row>
    <row r="15" spans="1:9">
      <c r="A15" s="51">
        <v>38625</v>
      </c>
      <c r="B15" s="243">
        <v>30</v>
      </c>
      <c r="C15" s="243">
        <v>3</v>
      </c>
      <c r="D15" s="243">
        <v>9</v>
      </c>
      <c r="E15" s="243">
        <v>1</v>
      </c>
      <c r="F15" s="243">
        <v>0</v>
      </c>
      <c r="G15" s="243">
        <v>0</v>
      </c>
      <c r="H15" s="243">
        <v>1</v>
      </c>
      <c r="I15" s="167">
        <v>44</v>
      </c>
    </row>
    <row r="16" spans="1:9">
      <c r="A16" s="55">
        <v>38717</v>
      </c>
      <c r="B16" s="244">
        <v>17</v>
      </c>
      <c r="C16" s="244">
        <v>1</v>
      </c>
      <c r="D16" s="244">
        <v>2</v>
      </c>
      <c r="E16" s="244">
        <v>3</v>
      </c>
      <c r="F16" s="244">
        <v>3</v>
      </c>
      <c r="G16" s="244">
        <v>0</v>
      </c>
      <c r="H16" s="244">
        <v>0</v>
      </c>
      <c r="I16" s="169">
        <v>26</v>
      </c>
    </row>
    <row r="17" spans="1:9">
      <c r="A17" s="51">
        <v>38807</v>
      </c>
      <c r="B17" s="243">
        <v>21</v>
      </c>
      <c r="C17" s="243">
        <v>14</v>
      </c>
      <c r="D17" s="243">
        <v>15</v>
      </c>
      <c r="E17" s="243">
        <v>4</v>
      </c>
      <c r="F17" s="243">
        <v>6</v>
      </c>
      <c r="G17" s="243">
        <v>0</v>
      </c>
      <c r="H17" s="243">
        <v>0</v>
      </c>
      <c r="I17" s="167">
        <v>60</v>
      </c>
    </row>
    <row r="18" spans="1:9">
      <c r="A18" s="55">
        <v>38898</v>
      </c>
      <c r="B18" s="244">
        <v>24</v>
      </c>
      <c r="C18" s="244">
        <v>12</v>
      </c>
      <c r="D18" s="244">
        <v>11</v>
      </c>
      <c r="E18" s="244">
        <v>3</v>
      </c>
      <c r="F18" s="244">
        <v>2</v>
      </c>
      <c r="G18" s="244">
        <v>0</v>
      </c>
      <c r="H18" s="244">
        <v>0</v>
      </c>
      <c r="I18" s="169">
        <v>52</v>
      </c>
    </row>
    <row r="19" spans="1:9">
      <c r="A19" s="51">
        <v>38990</v>
      </c>
      <c r="B19" s="243">
        <v>19</v>
      </c>
      <c r="C19" s="243">
        <v>14</v>
      </c>
      <c r="D19" s="243">
        <v>14</v>
      </c>
      <c r="E19" s="243">
        <v>3</v>
      </c>
      <c r="F19" s="243">
        <v>1</v>
      </c>
      <c r="G19" s="243">
        <v>0</v>
      </c>
      <c r="H19" s="243">
        <v>1</v>
      </c>
      <c r="I19" s="167">
        <v>52</v>
      </c>
    </row>
    <row r="20" spans="1:9">
      <c r="A20" s="55">
        <v>39082</v>
      </c>
      <c r="B20" s="244">
        <v>18</v>
      </c>
      <c r="C20" s="244">
        <v>23</v>
      </c>
      <c r="D20" s="244">
        <v>5</v>
      </c>
      <c r="E20" s="244">
        <v>2</v>
      </c>
      <c r="F20" s="244">
        <v>2</v>
      </c>
      <c r="G20" s="244">
        <v>0</v>
      </c>
      <c r="H20" s="244">
        <v>0</v>
      </c>
      <c r="I20" s="169">
        <v>50</v>
      </c>
    </row>
    <row r="21" spans="1:9">
      <c r="A21" s="51">
        <v>39172</v>
      </c>
      <c r="B21" s="243">
        <v>16</v>
      </c>
      <c r="C21" s="243">
        <v>18</v>
      </c>
      <c r="D21" s="243">
        <v>14</v>
      </c>
      <c r="E21" s="243">
        <v>2</v>
      </c>
      <c r="F21" s="243">
        <v>0</v>
      </c>
      <c r="G21" s="243">
        <v>0</v>
      </c>
      <c r="H21" s="243">
        <v>1</v>
      </c>
      <c r="I21" s="167">
        <v>51</v>
      </c>
    </row>
    <row r="22" spans="1:9">
      <c r="A22" s="55">
        <v>39263</v>
      </c>
      <c r="B22" s="244">
        <v>48</v>
      </c>
      <c r="C22" s="244">
        <v>16</v>
      </c>
      <c r="D22" s="244">
        <v>15</v>
      </c>
      <c r="E22" s="244">
        <v>7</v>
      </c>
      <c r="F22" s="244">
        <v>6</v>
      </c>
      <c r="G22" s="244">
        <v>3</v>
      </c>
      <c r="H22" s="244">
        <v>2</v>
      </c>
      <c r="I22" s="169">
        <v>97</v>
      </c>
    </row>
    <row r="23" spans="1:9">
      <c r="A23" s="51">
        <v>39355</v>
      </c>
      <c r="B23" s="243">
        <v>34</v>
      </c>
      <c r="C23" s="243">
        <v>27</v>
      </c>
      <c r="D23" s="243">
        <v>16</v>
      </c>
      <c r="E23" s="243">
        <v>2</v>
      </c>
      <c r="F23" s="243">
        <v>8</v>
      </c>
      <c r="G23" s="243">
        <v>0</v>
      </c>
      <c r="H23" s="243">
        <v>3</v>
      </c>
      <c r="I23" s="167">
        <v>90</v>
      </c>
    </row>
    <row r="24" spans="1:9">
      <c r="A24" s="55">
        <v>39447</v>
      </c>
      <c r="B24" s="244">
        <v>43</v>
      </c>
      <c r="C24" s="244">
        <v>17</v>
      </c>
      <c r="D24" s="244">
        <v>13</v>
      </c>
      <c r="E24" s="244">
        <v>6</v>
      </c>
      <c r="F24" s="244">
        <v>10</v>
      </c>
      <c r="G24" s="244">
        <v>1</v>
      </c>
      <c r="H24" s="244">
        <v>1</v>
      </c>
      <c r="I24" s="169">
        <v>91</v>
      </c>
    </row>
    <row r="25" spans="1:9">
      <c r="A25" s="51">
        <v>39538</v>
      </c>
      <c r="B25" s="243">
        <v>51</v>
      </c>
      <c r="C25" s="243">
        <v>39</v>
      </c>
      <c r="D25" s="243">
        <v>20</v>
      </c>
      <c r="E25" s="243">
        <v>4</v>
      </c>
      <c r="F25" s="243">
        <v>4</v>
      </c>
      <c r="G25" s="243">
        <v>0</v>
      </c>
      <c r="H25" s="243">
        <v>1</v>
      </c>
      <c r="I25" s="167">
        <v>119</v>
      </c>
    </row>
    <row r="26" spans="1:9">
      <c r="A26" s="55">
        <v>39629</v>
      </c>
      <c r="B26" s="244">
        <v>488</v>
      </c>
      <c r="C26" s="244">
        <v>48</v>
      </c>
      <c r="D26" s="244">
        <v>20</v>
      </c>
      <c r="E26" s="244">
        <v>6</v>
      </c>
      <c r="F26" s="244">
        <v>1</v>
      </c>
      <c r="G26" s="244">
        <v>1</v>
      </c>
      <c r="H26" s="244">
        <v>0</v>
      </c>
      <c r="I26" s="169">
        <v>564</v>
      </c>
    </row>
    <row r="27" spans="1:9">
      <c r="A27" s="51">
        <v>39721</v>
      </c>
      <c r="B27" s="243">
        <v>123</v>
      </c>
      <c r="C27" s="243">
        <v>49</v>
      </c>
      <c r="D27" s="243">
        <v>13</v>
      </c>
      <c r="E27" s="243">
        <v>2</v>
      </c>
      <c r="F27" s="243">
        <v>8</v>
      </c>
      <c r="G27" s="243">
        <v>1</v>
      </c>
      <c r="H27" s="243">
        <v>0</v>
      </c>
      <c r="I27" s="167">
        <v>196</v>
      </c>
    </row>
    <row r="28" spans="1:9">
      <c r="A28" s="55">
        <v>39813</v>
      </c>
      <c r="B28" s="244">
        <v>90</v>
      </c>
      <c r="C28" s="244">
        <v>25</v>
      </c>
      <c r="D28" s="244">
        <v>12</v>
      </c>
      <c r="E28" s="244">
        <v>3</v>
      </c>
      <c r="F28" s="244">
        <v>28</v>
      </c>
      <c r="G28" s="244">
        <v>0</v>
      </c>
      <c r="H28" s="244">
        <v>3</v>
      </c>
      <c r="I28" s="169">
        <v>161</v>
      </c>
    </row>
    <row r="29" spans="1:9">
      <c r="A29" s="51">
        <v>39903</v>
      </c>
      <c r="B29" s="243">
        <v>158</v>
      </c>
      <c r="C29" s="243">
        <v>49</v>
      </c>
      <c r="D29" s="243">
        <v>17</v>
      </c>
      <c r="E29" s="243">
        <v>0</v>
      </c>
      <c r="F29" s="243">
        <v>10</v>
      </c>
      <c r="G29" s="243">
        <v>0</v>
      </c>
      <c r="H29" s="243">
        <v>1</v>
      </c>
      <c r="I29" s="167">
        <v>235</v>
      </c>
    </row>
    <row r="30" spans="1:9">
      <c r="A30" s="55">
        <v>39994</v>
      </c>
      <c r="B30" s="244">
        <v>151</v>
      </c>
      <c r="C30" s="244">
        <v>49</v>
      </c>
      <c r="D30" s="244">
        <v>21</v>
      </c>
      <c r="E30" s="244">
        <v>4</v>
      </c>
      <c r="F30" s="244">
        <v>12</v>
      </c>
      <c r="G30" s="244">
        <v>0</v>
      </c>
      <c r="H30" s="244">
        <v>0</v>
      </c>
      <c r="I30" s="169">
        <v>237</v>
      </c>
    </row>
    <row r="31" spans="1:9">
      <c r="A31" s="51">
        <v>40086</v>
      </c>
      <c r="B31" s="243">
        <v>82</v>
      </c>
      <c r="C31" s="243">
        <v>61</v>
      </c>
      <c r="D31" s="243">
        <v>21</v>
      </c>
      <c r="E31" s="243">
        <v>2</v>
      </c>
      <c r="F31" s="243">
        <v>18</v>
      </c>
      <c r="G31" s="243">
        <v>10</v>
      </c>
      <c r="H31" s="243">
        <v>1</v>
      </c>
      <c r="I31" s="167">
        <v>195</v>
      </c>
    </row>
    <row r="32" spans="1:9">
      <c r="A32" s="55">
        <v>40178</v>
      </c>
      <c r="B32" s="244">
        <v>92</v>
      </c>
      <c r="C32" s="244">
        <v>48</v>
      </c>
      <c r="D32" s="244">
        <v>14</v>
      </c>
      <c r="E32" s="244">
        <v>1</v>
      </c>
      <c r="F32" s="244">
        <v>16</v>
      </c>
      <c r="G32" s="244">
        <v>19</v>
      </c>
      <c r="H32" s="244">
        <v>0</v>
      </c>
      <c r="I32" s="169">
        <v>190</v>
      </c>
    </row>
    <row r="33" spans="1:9">
      <c r="A33" s="51">
        <v>40268</v>
      </c>
      <c r="B33" s="243">
        <v>88</v>
      </c>
      <c r="C33" s="243">
        <v>45</v>
      </c>
      <c r="D33" s="243">
        <v>26</v>
      </c>
      <c r="E33" s="243">
        <v>6</v>
      </c>
      <c r="F33" s="243">
        <v>12</v>
      </c>
      <c r="G33" s="243">
        <v>4</v>
      </c>
      <c r="H33" s="243">
        <v>0</v>
      </c>
      <c r="I33" s="167">
        <v>181</v>
      </c>
    </row>
    <row r="34" spans="1:9">
      <c r="A34" s="55">
        <v>40359</v>
      </c>
      <c r="B34" s="244">
        <v>75</v>
      </c>
      <c r="C34" s="244">
        <v>39</v>
      </c>
      <c r="D34" s="244">
        <v>37</v>
      </c>
      <c r="E34" s="244">
        <v>4</v>
      </c>
      <c r="F34" s="244">
        <v>6</v>
      </c>
      <c r="G34" s="244">
        <v>0</v>
      </c>
      <c r="H34" s="244">
        <v>3</v>
      </c>
      <c r="I34" s="169">
        <v>164</v>
      </c>
    </row>
    <row r="35" spans="1:9">
      <c r="A35" s="51">
        <v>40451</v>
      </c>
      <c r="B35" s="243">
        <v>94</v>
      </c>
      <c r="C35" s="243">
        <v>24</v>
      </c>
      <c r="D35" s="243">
        <v>24</v>
      </c>
      <c r="E35" s="243">
        <v>4</v>
      </c>
      <c r="F35" s="243">
        <v>9</v>
      </c>
      <c r="G35" s="243">
        <v>3</v>
      </c>
      <c r="H35" s="243">
        <v>2</v>
      </c>
      <c r="I35" s="167">
        <v>160</v>
      </c>
    </row>
    <row r="36" spans="1:9">
      <c r="A36" s="55">
        <v>40543</v>
      </c>
      <c r="B36" s="244">
        <v>68</v>
      </c>
      <c r="C36" s="244">
        <v>41</v>
      </c>
      <c r="D36" s="244">
        <v>20</v>
      </c>
      <c r="E36" s="244">
        <v>7</v>
      </c>
      <c r="F36" s="244">
        <v>11</v>
      </c>
      <c r="G36" s="244">
        <v>1</v>
      </c>
      <c r="H36" s="244">
        <v>0</v>
      </c>
      <c r="I36" s="169">
        <v>148</v>
      </c>
    </row>
    <row r="37" spans="1:9">
      <c r="A37" s="51">
        <v>40633</v>
      </c>
      <c r="B37" s="243">
        <v>95</v>
      </c>
      <c r="C37" s="243">
        <v>38</v>
      </c>
      <c r="D37" s="243">
        <v>28</v>
      </c>
      <c r="E37" s="243">
        <v>7</v>
      </c>
      <c r="F37" s="243">
        <v>14</v>
      </c>
      <c r="G37" s="243">
        <v>1</v>
      </c>
      <c r="H37" s="243">
        <v>0</v>
      </c>
      <c r="I37" s="167">
        <v>183</v>
      </c>
    </row>
    <row r="38" spans="1:9">
      <c r="A38" s="55">
        <v>40724</v>
      </c>
      <c r="B38" s="244">
        <v>121</v>
      </c>
      <c r="C38" s="244">
        <v>44</v>
      </c>
      <c r="D38" s="244">
        <v>27</v>
      </c>
      <c r="E38" s="244">
        <v>5</v>
      </c>
      <c r="F38" s="244">
        <v>6</v>
      </c>
      <c r="G38" s="244">
        <v>2</v>
      </c>
      <c r="H38" s="244">
        <v>0</v>
      </c>
      <c r="I38" s="169">
        <v>205</v>
      </c>
    </row>
    <row r="39" spans="1:9">
      <c r="A39" s="51">
        <v>40816</v>
      </c>
      <c r="B39" s="243">
        <v>107</v>
      </c>
      <c r="C39" s="243">
        <v>55</v>
      </c>
      <c r="D39" s="243">
        <v>20</v>
      </c>
      <c r="E39" s="243">
        <v>12</v>
      </c>
      <c r="F39" s="243">
        <v>8</v>
      </c>
      <c r="G39" s="243">
        <v>2</v>
      </c>
      <c r="H39" s="243">
        <v>0</v>
      </c>
      <c r="I39" s="167">
        <v>204</v>
      </c>
    </row>
    <row r="40" spans="1:9">
      <c r="A40" s="55">
        <v>40908</v>
      </c>
      <c r="B40" s="244">
        <v>119</v>
      </c>
      <c r="C40" s="244">
        <v>88</v>
      </c>
      <c r="D40" s="244">
        <v>19</v>
      </c>
      <c r="E40" s="244">
        <v>6</v>
      </c>
      <c r="F40" s="244">
        <v>8</v>
      </c>
      <c r="G40" s="244">
        <v>1</v>
      </c>
      <c r="H40" s="244">
        <v>2</v>
      </c>
      <c r="I40" s="169">
        <v>243</v>
      </c>
    </row>
    <row r="41" spans="1:9">
      <c r="A41" s="51">
        <v>40999</v>
      </c>
      <c r="B41" s="243">
        <v>128</v>
      </c>
      <c r="C41" s="243">
        <v>39</v>
      </c>
      <c r="D41" s="243">
        <v>28</v>
      </c>
      <c r="E41" s="243">
        <v>6</v>
      </c>
      <c r="F41" s="243">
        <v>3</v>
      </c>
      <c r="G41" s="243">
        <v>0</v>
      </c>
      <c r="H41" s="243">
        <v>1</v>
      </c>
      <c r="I41" s="167">
        <v>205</v>
      </c>
    </row>
    <row r="42" spans="1:9">
      <c r="A42" s="55">
        <v>41090</v>
      </c>
      <c r="B42" s="244">
        <v>111</v>
      </c>
      <c r="C42" s="244">
        <v>38</v>
      </c>
      <c r="D42" s="244">
        <v>27</v>
      </c>
      <c r="E42" s="244">
        <v>7</v>
      </c>
      <c r="F42" s="244">
        <v>7</v>
      </c>
      <c r="G42" s="244">
        <v>0</v>
      </c>
      <c r="H42" s="244">
        <v>0</v>
      </c>
      <c r="I42" s="169">
        <v>190</v>
      </c>
    </row>
    <row r="43" spans="1:9">
      <c r="A43" s="51">
        <v>41182</v>
      </c>
      <c r="B43" s="243">
        <v>80</v>
      </c>
      <c r="C43" s="243">
        <v>43</v>
      </c>
      <c r="D43" s="243">
        <v>11</v>
      </c>
      <c r="E43" s="243">
        <v>13</v>
      </c>
      <c r="F43" s="243">
        <v>5</v>
      </c>
      <c r="G43" s="243">
        <v>0</v>
      </c>
      <c r="H43" s="243">
        <v>0</v>
      </c>
      <c r="I43" s="167">
        <v>152</v>
      </c>
    </row>
    <row r="44" spans="1:9">
      <c r="A44" s="55">
        <v>41274</v>
      </c>
      <c r="B44" s="244">
        <v>73</v>
      </c>
      <c r="C44" s="244">
        <v>26</v>
      </c>
      <c r="D44" s="244">
        <v>12</v>
      </c>
      <c r="E44" s="244">
        <v>11</v>
      </c>
      <c r="F44" s="244">
        <v>2</v>
      </c>
      <c r="G44" s="244">
        <v>0</v>
      </c>
      <c r="H44" s="244">
        <v>0</v>
      </c>
      <c r="I44" s="169">
        <v>124</v>
      </c>
    </row>
    <row r="45" spans="1:9">
      <c r="A45" s="51">
        <v>41364</v>
      </c>
      <c r="B45" s="243">
        <v>78</v>
      </c>
      <c r="C45" s="243">
        <v>31</v>
      </c>
      <c r="D45" s="243">
        <v>17</v>
      </c>
      <c r="E45" s="243">
        <v>6</v>
      </c>
      <c r="F45" s="243">
        <v>6</v>
      </c>
      <c r="G45" s="243">
        <v>0</v>
      </c>
      <c r="H45" s="243">
        <v>0</v>
      </c>
      <c r="I45" s="167">
        <v>138</v>
      </c>
    </row>
    <row r="46" spans="1:9">
      <c r="A46" s="55">
        <v>41455</v>
      </c>
      <c r="B46" s="244">
        <v>79</v>
      </c>
      <c r="C46" s="244">
        <v>19</v>
      </c>
      <c r="D46" s="244">
        <v>16</v>
      </c>
      <c r="E46" s="244">
        <v>3</v>
      </c>
      <c r="F46" s="244">
        <v>5</v>
      </c>
      <c r="G46" s="244">
        <v>2</v>
      </c>
      <c r="H46" s="244">
        <v>0</v>
      </c>
      <c r="I46" s="169">
        <v>124</v>
      </c>
    </row>
    <row r="47" spans="1:9">
      <c r="A47" s="51">
        <v>41547</v>
      </c>
      <c r="B47" s="243">
        <v>60</v>
      </c>
      <c r="C47" s="243">
        <v>25</v>
      </c>
      <c r="D47" s="243">
        <v>18</v>
      </c>
      <c r="E47" s="243">
        <v>2</v>
      </c>
      <c r="F47" s="243">
        <v>5</v>
      </c>
      <c r="G47" s="243">
        <v>1</v>
      </c>
      <c r="H47" s="243">
        <v>0</v>
      </c>
      <c r="I47" s="167">
        <v>111</v>
      </c>
    </row>
    <row r="48" spans="1:9">
      <c r="A48" s="55">
        <v>41639</v>
      </c>
      <c r="B48" s="244">
        <v>60</v>
      </c>
      <c r="C48" s="244">
        <v>18</v>
      </c>
      <c r="D48" s="244">
        <v>14</v>
      </c>
      <c r="E48" s="244">
        <v>3</v>
      </c>
      <c r="F48" s="244">
        <v>1</v>
      </c>
      <c r="G48" s="244">
        <v>0</v>
      </c>
      <c r="H48" s="244">
        <v>0</v>
      </c>
      <c r="I48" s="169">
        <v>96</v>
      </c>
    </row>
    <row r="49" spans="1:9">
      <c r="A49" s="51">
        <v>41729</v>
      </c>
      <c r="B49" s="243">
        <v>51</v>
      </c>
      <c r="C49" s="243">
        <v>22</v>
      </c>
      <c r="D49" s="243">
        <v>6</v>
      </c>
      <c r="E49" s="243">
        <v>2</v>
      </c>
      <c r="F49" s="243">
        <v>4</v>
      </c>
      <c r="G49" s="243">
        <v>1</v>
      </c>
      <c r="H49" s="243">
        <v>0</v>
      </c>
      <c r="I49" s="167">
        <v>86</v>
      </c>
    </row>
    <row r="50" spans="1:9">
      <c r="A50" s="55">
        <v>41820</v>
      </c>
      <c r="B50" s="244">
        <v>47</v>
      </c>
      <c r="C50" s="244">
        <v>19</v>
      </c>
      <c r="D50" s="244">
        <v>12</v>
      </c>
      <c r="E50" s="244">
        <v>0</v>
      </c>
      <c r="F50" s="244">
        <v>4</v>
      </c>
      <c r="G50" s="244">
        <v>0</v>
      </c>
      <c r="H50" s="244">
        <v>0</v>
      </c>
      <c r="I50" s="169">
        <v>82</v>
      </c>
    </row>
    <row r="51" spans="1:9">
      <c r="A51" s="51">
        <v>41912</v>
      </c>
      <c r="B51" s="243">
        <v>56</v>
      </c>
      <c r="C51" s="243">
        <v>13</v>
      </c>
      <c r="D51" s="243">
        <v>16</v>
      </c>
      <c r="E51" s="243">
        <v>0</v>
      </c>
      <c r="F51" s="243">
        <v>2</v>
      </c>
      <c r="G51" s="243">
        <v>0</v>
      </c>
      <c r="H51" s="243">
        <v>0</v>
      </c>
      <c r="I51" s="167">
        <v>87</v>
      </c>
    </row>
    <row r="52" spans="1:9">
      <c r="A52" s="55">
        <v>42004</v>
      </c>
      <c r="B52" s="244">
        <v>45</v>
      </c>
      <c r="C52" s="244">
        <v>13</v>
      </c>
      <c r="D52" s="244">
        <v>6</v>
      </c>
      <c r="E52" s="244">
        <v>2</v>
      </c>
      <c r="F52" s="244">
        <v>2</v>
      </c>
      <c r="G52" s="244">
        <v>0</v>
      </c>
      <c r="H52" s="244">
        <v>0</v>
      </c>
      <c r="I52" s="169">
        <v>68</v>
      </c>
    </row>
    <row r="53" spans="1:9">
      <c r="A53" s="51">
        <v>42094</v>
      </c>
      <c r="B53" s="243">
        <v>54</v>
      </c>
      <c r="C53" s="243">
        <v>7</v>
      </c>
      <c r="D53" s="243">
        <v>5</v>
      </c>
      <c r="E53" s="243">
        <v>1</v>
      </c>
      <c r="F53" s="243">
        <v>0</v>
      </c>
      <c r="G53" s="243">
        <v>0</v>
      </c>
      <c r="H53" s="243">
        <v>0</v>
      </c>
      <c r="I53" s="167">
        <v>67</v>
      </c>
    </row>
    <row r="54" spans="1:9">
      <c r="A54" s="55">
        <v>42185</v>
      </c>
      <c r="B54" s="244">
        <v>40</v>
      </c>
      <c r="C54" s="244">
        <v>7</v>
      </c>
      <c r="D54" s="244">
        <v>14</v>
      </c>
      <c r="E54" s="244">
        <v>1</v>
      </c>
      <c r="F54" s="244">
        <v>2</v>
      </c>
      <c r="G54" s="244">
        <v>0</v>
      </c>
      <c r="H54" s="244">
        <v>0</v>
      </c>
      <c r="I54" s="169">
        <v>64</v>
      </c>
    </row>
    <row r="55" spans="1:9">
      <c r="A55" s="51">
        <v>42277</v>
      </c>
      <c r="B55" s="243">
        <v>30</v>
      </c>
      <c r="C55" s="243">
        <v>6</v>
      </c>
      <c r="D55" s="243">
        <v>6</v>
      </c>
      <c r="E55" s="243">
        <v>0</v>
      </c>
      <c r="F55" s="243">
        <v>2</v>
      </c>
      <c r="G55" s="243">
        <v>0</v>
      </c>
      <c r="H55" s="243">
        <v>0</v>
      </c>
      <c r="I55" s="167">
        <v>44</v>
      </c>
    </row>
    <row r="56" spans="1:9">
      <c r="A56" s="55">
        <v>42369</v>
      </c>
      <c r="B56" s="244">
        <v>22</v>
      </c>
      <c r="C56" s="244">
        <v>3</v>
      </c>
      <c r="D56" s="244">
        <v>7</v>
      </c>
      <c r="E56" s="244">
        <v>0</v>
      </c>
      <c r="F56" s="244">
        <v>0</v>
      </c>
      <c r="G56" s="244">
        <v>0</v>
      </c>
      <c r="H56" s="244">
        <v>0</v>
      </c>
      <c r="I56" s="169">
        <v>32</v>
      </c>
    </row>
    <row r="57" spans="1:9">
      <c r="A57" s="51">
        <v>42460</v>
      </c>
      <c r="B57" s="243">
        <v>20</v>
      </c>
      <c r="C57" s="243">
        <v>7</v>
      </c>
      <c r="D57" s="243">
        <v>7</v>
      </c>
      <c r="E57" s="243">
        <v>0</v>
      </c>
      <c r="F57" s="243">
        <v>1</v>
      </c>
      <c r="G57" s="243">
        <v>0</v>
      </c>
      <c r="H57" s="243">
        <v>0</v>
      </c>
      <c r="I57" s="167">
        <v>35</v>
      </c>
    </row>
    <row r="58" spans="1:9">
      <c r="A58" s="55">
        <v>42551</v>
      </c>
      <c r="B58" s="244">
        <v>26</v>
      </c>
      <c r="C58" s="244">
        <v>7</v>
      </c>
      <c r="D58" s="244">
        <v>3</v>
      </c>
      <c r="E58" s="244">
        <v>1</v>
      </c>
      <c r="F58" s="244">
        <v>0</v>
      </c>
      <c r="G58" s="244">
        <v>0</v>
      </c>
      <c r="H58" s="244">
        <v>0</v>
      </c>
      <c r="I58" s="169">
        <v>37</v>
      </c>
    </row>
    <row r="59" spans="1:9">
      <c r="A59" s="51">
        <v>42643</v>
      </c>
      <c r="B59" s="243">
        <v>18</v>
      </c>
      <c r="C59" s="243">
        <v>7</v>
      </c>
      <c r="D59" s="243">
        <v>1</v>
      </c>
      <c r="E59" s="243">
        <v>1</v>
      </c>
      <c r="F59" s="243">
        <v>0</v>
      </c>
      <c r="G59" s="243">
        <v>0</v>
      </c>
      <c r="H59" s="243">
        <v>0</v>
      </c>
      <c r="I59" s="167">
        <v>27</v>
      </c>
    </row>
    <row r="60" spans="1:9">
      <c r="A60" s="55">
        <v>42735</v>
      </c>
      <c r="B60" s="244">
        <v>10</v>
      </c>
      <c r="C60" s="244">
        <v>3</v>
      </c>
      <c r="D60" s="244">
        <v>2</v>
      </c>
      <c r="E60" s="244">
        <v>0</v>
      </c>
      <c r="F60" s="244">
        <v>1</v>
      </c>
      <c r="G60" s="244">
        <v>0</v>
      </c>
      <c r="H60" s="244">
        <v>0</v>
      </c>
      <c r="I60" s="169">
        <v>16</v>
      </c>
    </row>
    <row r="61" spans="1:9">
      <c r="A61" s="51">
        <v>42825</v>
      </c>
      <c r="B61" s="243">
        <v>12</v>
      </c>
      <c r="C61" s="243">
        <v>2</v>
      </c>
      <c r="D61" s="243">
        <v>0</v>
      </c>
      <c r="E61" s="243">
        <v>0</v>
      </c>
      <c r="F61" s="243">
        <v>0</v>
      </c>
      <c r="G61" s="243">
        <v>0</v>
      </c>
      <c r="H61" s="243">
        <v>0</v>
      </c>
      <c r="I61" s="167">
        <v>14</v>
      </c>
    </row>
    <row r="62" spans="1:9">
      <c r="A62" s="55">
        <v>42916</v>
      </c>
      <c r="B62" s="244">
        <v>9</v>
      </c>
      <c r="C62" s="244">
        <v>3</v>
      </c>
      <c r="D62" s="244">
        <v>3</v>
      </c>
      <c r="E62" s="244">
        <v>0</v>
      </c>
      <c r="F62" s="244">
        <v>1</v>
      </c>
      <c r="G62" s="244">
        <v>0</v>
      </c>
      <c r="H62" s="244">
        <v>0</v>
      </c>
      <c r="I62" s="169">
        <v>16</v>
      </c>
    </row>
    <row r="63" spans="1:9">
      <c r="A63" s="51">
        <v>43008</v>
      </c>
      <c r="B63" s="243">
        <v>6</v>
      </c>
      <c r="C63" s="243">
        <v>1</v>
      </c>
      <c r="D63" s="243">
        <v>0</v>
      </c>
      <c r="E63" s="243">
        <v>0</v>
      </c>
      <c r="F63" s="243">
        <v>0</v>
      </c>
      <c r="G63" s="243">
        <v>0</v>
      </c>
      <c r="H63" s="243">
        <v>0</v>
      </c>
      <c r="I63" s="167">
        <v>7</v>
      </c>
    </row>
    <row r="64" spans="1:9">
      <c r="A64" s="55">
        <v>43100</v>
      </c>
      <c r="B64" s="244">
        <v>3</v>
      </c>
      <c r="C64" s="244">
        <v>1</v>
      </c>
      <c r="D64" s="244">
        <v>0</v>
      </c>
      <c r="E64" s="244">
        <v>0</v>
      </c>
      <c r="F64" s="244">
        <v>0</v>
      </c>
      <c r="G64" s="244">
        <v>0</v>
      </c>
      <c r="H64" s="244">
        <v>0</v>
      </c>
      <c r="I64" s="169">
        <v>4</v>
      </c>
    </row>
    <row r="65" spans="1:9">
      <c r="A65" s="51">
        <v>43190</v>
      </c>
      <c r="B65" s="243">
        <v>4</v>
      </c>
      <c r="C65" s="243">
        <v>1</v>
      </c>
      <c r="D65" s="243">
        <v>0</v>
      </c>
      <c r="E65" s="243">
        <v>0</v>
      </c>
      <c r="F65" s="243">
        <v>0</v>
      </c>
      <c r="G65" s="243">
        <v>0</v>
      </c>
      <c r="H65" s="243">
        <v>0</v>
      </c>
      <c r="I65" s="167">
        <v>5</v>
      </c>
    </row>
    <row r="66" spans="1:9">
      <c r="A66" s="55">
        <v>43281</v>
      </c>
      <c r="B66" s="244">
        <v>1</v>
      </c>
      <c r="C66" s="244">
        <v>1</v>
      </c>
      <c r="D66" s="244">
        <v>0</v>
      </c>
      <c r="E66" s="244">
        <v>0</v>
      </c>
      <c r="F66" s="244">
        <v>0</v>
      </c>
      <c r="G66" s="244">
        <v>0</v>
      </c>
      <c r="H66" s="244">
        <v>0</v>
      </c>
      <c r="I66" s="169">
        <v>2</v>
      </c>
    </row>
    <row r="67" spans="1:9">
      <c r="A67" s="51">
        <v>43373</v>
      </c>
      <c r="B67" s="243">
        <v>2</v>
      </c>
      <c r="C67" s="243">
        <v>0</v>
      </c>
      <c r="D67" s="243">
        <v>1</v>
      </c>
      <c r="E67" s="243">
        <v>0</v>
      </c>
      <c r="F67" s="243">
        <v>0</v>
      </c>
      <c r="G67" s="243">
        <v>0</v>
      </c>
      <c r="H67" s="243">
        <v>0</v>
      </c>
      <c r="I67" s="167">
        <v>3</v>
      </c>
    </row>
    <row r="68" spans="1:9">
      <c r="A68" s="55">
        <v>43465</v>
      </c>
      <c r="B68" s="244">
        <v>0</v>
      </c>
      <c r="C68" s="244">
        <v>2</v>
      </c>
      <c r="D68" s="244">
        <v>0</v>
      </c>
      <c r="E68" s="244">
        <v>0</v>
      </c>
      <c r="F68" s="244">
        <v>0</v>
      </c>
      <c r="G68" s="244">
        <v>0</v>
      </c>
      <c r="H68" s="244">
        <v>0</v>
      </c>
      <c r="I68" s="169">
        <v>2</v>
      </c>
    </row>
    <row r="69" spans="1:9">
      <c r="A69" s="51">
        <v>43555</v>
      </c>
      <c r="B69" s="243">
        <v>1</v>
      </c>
      <c r="C69" s="243">
        <v>1</v>
      </c>
      <c r="D69" s="243">
        <v>0</v>
      </c>
      <c r="E69" s="243">
        <v>0</v>
      </c>
      <c r="F69" s="243">
        <v>0</v>
      </c>
      <c r="G69" s="243">
        <v>0</v>
      </c>
      <c r="H69" s="243">
        <v>0</v>
      </c>
      <c r="I69" s="167">
        <v>2</v>
      </c>
    </row>
    <row r="70" spans="1:9">
      <c r="A70" s="55">
        <v>43646</v>
      </c>
      <c r="B70" s="244">
        <v>1</v>
      </c>
      <c r="C70" s="244">
        <v>0</v>
      </c>
      <c r="D70" s="244">
        <v>0</v>
      </c>
      <c r="E70" s="244">
        <v>0</v>
      </c>
      <c r="F70" s="244">
        <v>0</v>
      </c>
      <c r="G70" s="244">
        <v>0</v>
      </c>
      <c r="H70" s="244">
        <v>0</v>
      </c>
      <c r="I70" s="169">
        <v>1</v>
      </c>
    </row>
    <row r="71" spans="1:9">
      <c r="A71" s="51">
        <v>43738</v>
      </c>
      <c r="B71" s="243">
        <v>0</v>
      </c>
      <c r="C71" s="243">
        <v>0</v>
      </c>
      <c r="D71" s="243">
        <v>0</v>
      </c>
      <c r="E71" s="243">
        <v>0</v>
      </c>
      <c r="F71" s="243">
        <v>0</v>
      </c>
      <c r="G71" s="243">
        <v>0</v>
      </c>
      <c r="H71" s="243">
        <v>0</v>
      </c>
      <c r="I71" s="167">
        <v>0</v>
      </c>
    </row>
    <row r="72" spans="1:9">
      <c r="A72" s="55">
        <v>43830</v>
      </c>
      <c r="B72" s="244">
        <v>1</v>
      </c>
      <c r="C72" s="244">
        <v>0</v>
      </c>
      <c r="D72" s="244">
        <v>1</v>
      </c>
      <c r="E72" s="244">
        <v>0</v>
      </c>
      <c r="F72" s="244">
        <v>0</v>
      </c>
      <c r="G72" s="244">
        <v>0</v>
      </c>
      <c r="H72" s="244">
        <v>0</v>
      </c>
      <c r="I72" s="169">
        <v>2</v>
      </c>
    </row>
    <row r="73" spans="1:9">
      <c r="A73" s="51">
        <v>43921</v>
      </c>
      <c r="B73" s="243">
        <v>0</v>
      </c>
      <c r="C73" s="243">
        <v>0</v>
      </c>
      <c r="D73" s="243">
        <v>0</v>
      </c>
      <c r="E73" s="243">
        <v>0</v>
      </c>
      <c r="F73" s="243">
        <v>0</v>
      </c>
      <c r="G73" s="243">
        <v>0</v>
      </c>
      <c r="H73" s="243">
        <v>0</v>
      </c>
      <c r="I73" s="167">
        <v>0</v>
      </c>
    </row>
    <row r="74" spans="1:9">
      <c r="A74" s="55">
        <v>44012</v>
      </c>
      <c r="B74" s="244">
        <v>0</v>
      </c>
      <c r="C74" s="244">
        <v>0</v>
      </c>
      <c r="D74" s="244">
        <v>0</v>
      </c>
      <c r="E74" s="244">
        <v>0</v>
      </c>
      <c r="F74" s="244">
        <v>0</v>
      </c>
      <c r="G74" s="244">
        <v>0</v>
      </c>
      <c r="H74" s="244">
        <v>0</v>
      </c>
      <c r="I74" s="169">
        <v>0</v>
      </c>
    </row>
    <row r="75" spans="1:9">
      <c r="A75" s="44">
        <v>44104</v>
      </c>
      <c r="B75" s="243">
        <v>0</v>
      </c>
      <c r="C75" s="243">
        <v>0</v>
      </c>
      <c r="D75" s="243">
        <v>0</v>
      </c>
      <c r="E75" s="243">
        <v>0</v>
      </c>
      <c r="F75" s="243">
        <v>0</v>
      </c>
      <c r="G75" s="243">
        <v>0</v>
      </c>
      <c r="H75" s="243">
        <v>0</v>
      </c>
      <c r="I75" s="167">
        <v>0</v>
      </c>
    </row>
    <row r="76" spans="1:9">
      <c r="A76" s="72">
        <v>44196</v>
      </c>
      <c r="B76" s="244">
        <v>0</v>
      </c>
      <c r="C76" s="244">
        <v>0</v>
      </c>
      <c r="D76" s="244">
        <v>0</v>
      </c>
      <c r="E76" s="244">
        <v>0</v>
      </c>
      <c r="F76" s="244">
        <v>0</v>
      </c>
      <c r="G76" s="244">
        <v>0</v>
      </c>
      <c r="H76" s="244">
        <v>0</v>
      </c>
      <c r="I76" s="169">
        <v>0</v>
      </c>
    </row>
    <row r="77" spans="1:9">
      <c r="A77" s="44">
        <v>44286</v>
      </c>
      <c r="B77" s="243">
        <v>0</v>
      </c>
      <c r="C77" s="243">
        <v>0</v>
      </c>
      <c r="D77" s="243">
        <v>0</v>
      </c>
      <c r="E77" s="243">
        <v>0</v>
      </c>
      <c r="F77" s="243">
        <v>0</v>
      </c>
      <c r="G77" s="243">
        <v>0</v>
      </c>
      <c r="H77" s="243">
        <v>0</v>
      </c>
      <c r="I77" s="167">
        <v>0</v>
      </c>
    </row>
    <row r="78" spans="1:9">
      <c r="A78" s="72">
        <v>44377</v>
      </c>
      <c r="B78" s="244">
        <v>0</v>
      </c>
      <c r="C78" s="244">
        <v>0</v>
      </c>
      <c r="D78" s="244">
        <v>0</v>
      </c>
      <c r="E78" s="244">
        <v>0</v>
      </c>
      <c r="F78" s="244">
        <v>0</v>
      </c>
      <c r="G78" s="244">
        <v>0</v>
      </c>
      <c r="H78" s="244">
        <v>0</v>
      </c>
      <c r="I78" s="169">
        <v>0</v>
      </c>
    </row>
    <row r="79" spans="1:9">
      <c r="A79" s="44">
        <v>44440</v>
      </c>
      <c r="B79" s="243">
        <v>0</v>
      </c>
      <c r="C79" s="243">
        <v>0</v>
      </c>
      <c r="D79" s="243">
        <v>0</v>
      </c>
      <c r="E79" s="243">
        <v>0</v>
      </c>
      <c r="F79" s="243">
        <v>0</v>
      </c>
      <c r="G79" s="243">
        <v>0</v>
      </c>
      <c r="H79" s="243">
        <v>0</v>
      </c>
      <c r="I79" s="167">
        <v>0</v>
      </c>
    </row>
    <row r="80" spans="1:9">
      <c r="A80" s="72">
        <v>44531</v>
      </c>
      <c r="B80" s="244">
        <v>0</v>
      </c>
      <c r="C80" s="244">
        <v>0</v>
      </c>
      <c r="D80" s="244">
        <v>0</v>
      </c>
      <c r="E80" s="244">
        <v>0</v>
      </c>
      <c r="F80" s="244">
        <v>0</v>
      </c>
      <c r="G80" s="244">
        <v>0</v>
      </c>
      <c r="H80" s="244">
        <v>0</v>
      </c>
      <c r="I80" s="169">
        <v>0</v>
      </c>
    </row>
    <row r="81" spans="1:9">
      <c r="A81" s="62" t="s">
        <v>125</v>
      </c>
      <c r="B81" s="245">
        <f>SUM(B3:B80)</f>
        <v>3505</v>
      </c>
      <c r="C81" s="245">
        <f t="shared" ref="C81:I81" si="0">SUM(C3:C80)</f>
        <v>1279</v>
      </c>
      <c r="D81" s="245">
        <f t="shared" si="0"/>
        <v>759</v>
      </c>
      <c r="E81" s="245">
        <f t="shared" si="0"/>
        <v>191</v>
      </c>
      <c r="F81" s="245">
        <f t="shared" si="0"/>
        <v>281</v>
      </c>
      <c r="G81" s="245">
        <f t="shared" si="0"/>
        <v>55</v>
      </c>
      <c r="H81" s="245">
        <f t="shared" si="0"/>
        <v>24</v>
      </c>
      <c r="I81" s="245">
        <f t="shared" si="0"/>
        <v>6094</v>
      </c>
    </row>
    <row r="83" spans="1:9">
      <c r="B83" s="39"/>
      <c r="C83" s="39"/>
      <c r="D83" s="39"/>
      <c r="E83" s="39"/>
      <c r="F83" s="39"/>
      <c r="G83" s="39"/>
      <c r="H83" s="39"/>
      <c r="I83" s="39"/>
    </row>
    <row r="84" spans="1:9">
      <c r="A84" s="112" t="s">
        <v>169</v>
      </c>
    </row>
    <row r="85" spans="1:9">
      <c r="A85" s="227" t="s">
        <v>280</v>
      </c>
    </row>
    <row r="86" spans="1:9">
      <c r="A86" s="227" t="s">
        <v>281</v>
      </c>
    </row>
    <row r="89" spans="1:9">
      <c r="A89" s="239" t="s">
        <v>128</v>
      </c>
    </row>
  </sheetData>
  <autoFilter ref="A2:I78" xr:uid="{44C97C4C-CD05-444D-9452-96A14287EF8A}"/>
  <hyperlinks>
    <hyperlink ref="A89" location="Index!A1" display="back to index" xr:uid="{00000000-0004-0000-20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F78"/>
  <sheetViews>
    <sheetView workbookViewId="0">
      <pane xSplit="1" ySplit="2" topLeftCell="B52" activePane="bottomRight" state="frozen"/>
      <selection pane="topRight" activeCell="B1" sqref="B1"/>
      <selection pane="bottomLeft" activeCell="A3" sqref="A3"/>
      <selection pane="bottomRight" activeCell="F78" sqref="F78"/>
    </sheetView>
  </sheetViews>
  <sheetFormatPr defaultColWidth="15.08203125" defaultRowHeight="16.5"/>
  <cols>
    <col min="1" max="1" width="21.08203125" style="64" customWidth="1"/>
    <col min="2" max="2" width="12.08203125" style="12" customWidth="1"/>
    <col min="3" max="3" width="15.58203125" style="12" customWidth="1"/>
    <col min="4" max="4" width="12.08203125" style="12" customWidth="1"/>
    <col min="5" max="5" width="17" style="12" customWidth="1"/>
    <col min="6" max="6" width="12.08203125" style="12" customWidth="1"/>
    <col min="7" max="7" width="6.58203125" style="12" customWidth="1"/>
    <col min="8" max="16384" width="15.08203125" style="12"/>
  </cols>
  <sheetData>
    <row r="1" spans="1:6" s="48" customFormat="1">
      <c r="A1" s="90" t="s">
        <v>112</v>
      </c>
      <c r="B1" s="90"/>
      <c r="C1" s="90"/>
      <c r="D1" s="90"/>
      <c r="E1" s="90"/>
      <c r="F1" s="90"/>
    </row>
    <row r="2" spans="1:6" ht="33">
      <c r="A2" s="49" t="s">
        <v>242</v>
      </c>
      <c r="B2" s="49" t="s">
        <v>202</v>
      </c>
      <c r="C2" s="49" t="s">
        <v>204</v>
      </c>
      <c r="D2" s="49" t="s">
        <v>30</v>
      </c>
      <c r="E2" s="49" t="s">
        <v>205</v>
      </c>
      <c r="F2" s="50" t="s">
        <v>125</v>
      </c>
    </row>
    <row r="3" spans="1:6">
      <c r="A3" s="44">
        <v>38596</v>
      </c>
      <c r="B3" s="52">
        <v>0</v>
      </c>
      <c r="C3" s="52">
        <v>192589.7</v>
      </c>
      <c r="D3" s="52">
        <v>0</v>
      </c>
      <c r="E3" s="52">
        <v>0</v>
      </c>
      <c r="F3" s="54">
        <v>192589.7</v>
      </c>
    </row>
    <row r="4" spans="1:6">
      <c r="A4" s="72">
        <v>38687</v>
      </c>
      <c r="B4" s="56">
        <v>143623.76999999999</v>
      </c>
      <c r="C4" s="56">
        <v>1547712.0799999996</v>
      </c>
      <c r="D4" s="56">
        <v>2046992.4</v>
      </c>
      <c r="E4" s="56">
        <v>10670</v>
      </c>
      <c r="F4" s="58">
        <v>3748998.2499999995</v>
      </c>
    </row>
    <row r="5" spans="1:6">
      <c r="A5" s="44">
        <v>38777</v>
      </c>
      <c r="B5" s="52">
        <v>245508.11000000002</v>
      </c>
      <c r="C5" s="52">
        <v>169765.68000000002</v>
      </c>
      <c r="D5" s="52">
        <v>299605.56</v>
      </c>
      <c r="E5" s="52">
        <v>9200</v>
      </c>
      <c r="F5" s="54">
        <v>724079.35000000009</v>
      </c>
    </row>
    <row r="6" spans="1:6">
      <c r="A6" s="72">
        <v>38869</v>
      </c>
      <c r="B6" s="56">
        <v>148562.01300000001</v>
      </c>
      <c r="C6" s="56">
        <v>881682.70000000007</v>
      </c>
      <c r="D6" s="56">
        <v>158506.63</v>
      </c>
      <c r="E6" s="56">
        <v>13804.25</v>
      </c>
      <c r="F6" s="58">
        <v>1202555.5930000001</v>
      </c>
    </row>
    <row r="7" spans="1:6">
      <c r="A7" s="44">
        <v>38961</v>
      </c>
      <c r="B7" s="52">
        <v>94765.25</v>
      </c>
      <c r="C7" s="52">
        <v>1046165.2000000001</v>
      </c>
      <c r="D7" s="52">
        <v>311497.39</v>
      </c>
      <c r="E7" s="52">
        <v>0</v>
      </c>
      <c r="F7" s="54">
        <v>1452427.8400000003</v>
      </c>
    </row>
    <row r="8" spans="1:6">
      <c r="A8" s="72">
        <v>39052</v>
      </c>
      <c r="B8" s="56">
        <v>232901.04</v>
      </c>
      <c r="C8" s="56">
        <v>553070.92000000004</v>
      </c>
      <c r="D8" s="56">
        <v>403624.38</v>
      </c>
      <c r="E8" s="56">
        <v>0</v>
      </c>
      <c r="F8" s="58">
        <v>1189596.3400000001</v>
      </c>
    </row>
    <row r="9" spans="1:6">
      <c r="A9" s="44">
        <v>39142</v>
      </c>
      <c r="B9" s="52">
        <v>214667.67000000004</v>
      </c>
      <c r="C9" s="52">
        <v>1491750.4100000001</v>
      </c>
      <c r="D9" s="52">
        <v>204310.62</v>
      </c>
      <c r="E9" s="52">
        <v>8326</v>
      </c>
      <c r="F9" s="54">
        <v>1919054.7000000002</v>
      </c>
    </row>
    <row r="10" spans="1:6">
      <c r="A10" s="72">
        <v>39234</v>
      </c>
      <c r="B10" s="56">
        <v>106240.54999999999</v>
      </c>
      <c r="C10" s="56">
        <v>1537968.61</v>
      </c>
      <c r="D10" s="56">
        <v>252907.87999999998</v>
      </c>
      <c r="E10" s="56">
        <v>0</v>
      </c>
      <c r="F10" s="58">
        <v>1897117.04</v>
      </c>
    </row>
    <row r="11" spans="1:6">
      <c r="A11" s="44">
        <v>39326</v>
      </c>
      <c r="B11" s="52">
        <v>1372345.0999999999</v>
      </c>
      <c r="C11" s="52">
        <v>1265022.6000000001</v>
      </c>
      <c r="D11" s="52">
        <v>269081.93000000005</v>
      </c>
      <c r="E11" s="52">
        <v>0</v>
      </c>
      <c r="F11" s="54">
        <v>2906449.6300000004</v>
      </c>
    </row>
    <row r="12" spans="1:6">
      <c r="A12" s="72">
        <v>39417</v>
      </c>
      <c r="B12" s="56">
        <v>404540.45</v>
      </c>
      <c r="C12" s="56">
        <v>3003253.9099999997</v>
      </c>
      <c r="D12" s="56">
        <v>589985.93999999994</v>
      </c>
      <c r="E12" s="56">
        <v>41659.199999999997</v>
      </c>
      <c r="F12" s="58">
        <v>4039439.5</v>
      </c>
    </row>
    <row r="13" spans="1:6">
      <c r="A13" s="44">
        <v>39508</v>
      </c>
      <c r="B13" s="52">
        <v>824542.04999999993</v>
      </c>
      <c r="C13" s="52">
        <v>1877641.6900000004</v>
      </c>
      <c r="D13" s="52">
        <v>390176.83</v>
      </c>
      <c r="E13" s="52">
        <v>37576.300000000003</v>
      </c>
      <c r="F13" s="54">
        <v>3129936.87</v>
      </c>
    </row>
    <row r="14" spans="1:6">
      <c r="A14" s="72">
        <v>39600</v>
      </c>
      <c r="B14" s="56">
        <v>1027247.1200000003</v>
      </c>
      <c r="C14" s="56">
        <v>2006653.1000002502</v>
      </c>
      <c r="D14" s="56">
        <v>288289.98</v>
      </c>
      <c r="E14" s="56">
        <v>99597.51</v>
      </c>
      <c r="F14" s="58">
        <v>3421787.71000025</v>
      </c>
    </row>
    <row r="15" spans="1:6">
      <c r="A15" s="44">
        <v>39692</v>
      </c>
      <c r="B15" s="52">
        <v>1457409.8099999994</v>
      </c>
      <c r="C15" s="52">
        <v>2043548.0229997493</v>
      </c>
      <c r="D15" s="52">
        <v>590334.61200000008</v>
      </c>
      <c r="E15" s="52">
        <v>521246.86</v>
      </c>
      <c r="F15" s="54">
        <v>4612539.3049997492</v>
      </c>
    </row>
    <row r="16" spans="1:6">
      <c r="A16" s="72">
        <v>39783</v>
      </c>
      <c r="B16" s="56">
        <v>2189148.7300000009</v>
      </c>
      <c r="C16" s="56">
        <v>5011724.8419999974</v>
      </c>
      <c r="D16" s="56">
        <v>670247.20799999963</v>
      </c>
      <c r="E16" s="56">
        <v>809064.76000000013</v>
      </c>
      <c r="F16" s="58">
        <v>8680185.5399999991</v>
      </c>
    </row>
    <row r="17" spans="1:6">
      <c r="A17" s="44">
        <v>39873</v>
      </c>
      <c r="B17" s="52">
        <v>2152923.1279999996</v>
      </c>
      <c r="C17" s="52">
        <v>3610958.7349999999</v>
      </c>
      <c r="D17" s="52">
        <v>887280.51</v>
      </c>
      <c r="E17" s="52">
        <v>266467.48</v>
      </c>
      <c r="F17" s="54">
        <v>6917629.8530000001</v>
      </c>
    </row>
    <row r="18" spans="1:6">
      <c r="A18" s="72">
        <v>39965</v>
      </c>
      <c r="B18" s="56">
        <v>2828172.59</v>
      </c>
      <c r="C18" s="56">
        <v>3751382.8840000001</v>
      </c>
      <c r="D18" s="56">
        <v>620413.34999999986</v>
      </c>
      <c r="E18" s="56">
        <v>366917.05</v>
      </c>
      <c r="F18" s="58">
        <v>7566885.8739999989</v>
      </c>
    </row>
    <row r="19" spans="1:6">
      <c r="A19" s="44">
        <v>40057</v>
      </c>
      <c r="B19" s="52">
        <v>2079851.669</v>
      </c>
      <c r="C19" s="52">
        <v>4501456.9370000008</v>
      </c>
      <c r="D19" s="52">
        <v>1039997.64</v>
      </c>
      <c r="E19" s="52">
        <v>375849.48</v>
      </c>
      <c r="F19" s="54">
        <v>7997155.7259999998</v>
      </c>
    </row>
    <row r="20" spans="1:6">
      <c r="A20" s="72">
        <v>40148</v>
      </c>
      <c r="B20" s="56">
        <v>6926449.1729999995</v>
      </c>
      <c r="C20" s="56">
        <v>6590537.3000000007</v>
      </c>
      <c r="D20" s="56">
        <v>2400247.0099999998</v>
      </c>
      <c r="E20" s="56">
        <v>94256.5</v>
      </c>
      <c r="F20" s="58">
        <v>16011489.983000001</v>
      </c>
    </row>
    <row r="21" spans="1:6">
      <c r="A21" s="44">
        <v>40238</v>
      </c>
      <c r="B21" s="52">
        <v>3409268.0370000005</v>
      </c>
      <c r="C21" s="52">
        <v>3003831.2209999994</v>
      </c>
      <c r="D21" s="52">
        <v>953484.40999999992</v>
      </c>
      <c r="E21" s="52">
        <v>345302.98</v>
      </c>
      <c r="F21" s="54">
        <v>7711886.648</v>
      </c>
    </row>
    <row r="22" spans="1:6">
      <c r="A22" s="72">
        <v>40330</v>
      </c>
      <c r="B22" s="56">
        <v>6201265.1400000015</v>
      </c>
      <c r="C22" s="56">
        <v>4029215.6879999996</v>
      </c>
      <c r="D22" s="56">
        <v>1949361.3499999999</v>
      </c>
      <c r="E22" s="56">
        <v>49632.869999999995</v>
      </c>
      <c r="F22" s="58">
        <v>12229475.048</v>
      </c>
    </row>
    <row r="23" spans="1:6">
      <c r="A23" s="44">
        <v>40422</v>
      </c>
      <c r="B23" s="52">
        <v>9190856.6429999992</v>
      </c>
      <c r="C23" s="52">
        <v>2295332.2300000004</v>
      </c>
      <c r="D23" s="52">
        <v>1143775.6599999999</v>
      </c>
      <c r="E23" s="52">
        <v>216281.50000000003</v>
      </c>
      <c r="F23" s="54">
        <v>12846246.033</v>
      </c>
    </row>
    <row r="24" spans="1:6">
      <c r="A24" s="72">
        <v>40513</v>
      </c>
      <c r="B24" s="56">
        <v>7414970.8200000012</v>
      </c>
      <c r="C24" s="56">
        <v>1806224.3799999997</v>
      </c>
      <c r="D24" s="56">
        <v>792020.77</v>
      </c>
      <c r="E24" s="56">
        <v>100151.99</v>
      </c>
      <c r="F24" s="58">
        <v>10113367.960000001</v>
      </c>
    </row>
    <row r="25" spans="1:6">
      <c r="A25" s="44">
        <v>40603</v>
      </c>
      <c r="B25" s="52">
        <v>7663737.0000000009</v>
      </c>
      <c r="C25" s="52">
        <v>2665625.98</v>
      </c>
      <c r="D25" s="52">
        <v>478481.45999999985</v>
      </c>
      <c r="E25" s="52">
        <v>4650.6999999999971</v>
      </c>
      <c r="F25" s="54">
        <v>10812495.139999999</v>
      </c>
    </row>
    <row r="26" spans="1:6">
      <c r="A26" s="72">
        <v>40695</v>
      </c>
      <c r="B26" s="56">
        <v>8186630.9690000005</v>
      </c>
      <c r="C26" s="56">
        <v>1838199.621</v>
      </c>
      <c r="D26" s="56">
        <v>514413.53000000009</v>
      </c>
      <c r="E26" s="56">
        <v>18365</v>
      </c>
      <c r="F26" s="58">
        <v>10557609.119999999</v>
      </c>
    </row>
    <row r="27" spans="1:6">
      <c r="A27" s="44">
        <v>40787</v>
      </c>
      <c r="B27" s="52">
        <v>9639524.9120000023</v>
      </c>
      <c r="C27" s="52">
        <v>1549672.1630000002</v>
      </c>
      <c r="D27" s="52">
        <v>257051.88800000004</v>
      </c>
      <c r="E27" s="52">
        <v>0</v>
      </c>
      <c r="F27" s="54">
        <v>11446248.963000003</v>
      </c>
    </row>
    <row r="28" spans="1:6">
      <c r="A28" s="72">
        <v>40878</v>
      </c>
      <c r="B28" s="56">
        <v>11320340.253999999</v>
      </c>
      <c r="C28" s="56">
        <v>2344187.6999999997</v>
      </c>
      <c r="D28" s="56">
        <v>308162.85399999999</v>
      </c>
      <c r="E28" s="56">
        <v>16514.29</v>
      </c>
      <c r="F28" s="58">
        <v>13989205.097999997</v>
      </c>
    </row>
    <row r="29" spans="1:6">
      <c r="A29" s="44">
        <v>40969</v>
      </c>
      <c r="B29" s="52">
        <v>9940390.3050000016</v>
      </c>
      <c r="C29" s="52">
        <v>4009087.1560000004</v>
      </c>
      <c r="D29" s="52">
        <v>717870.66800000006</v>
      </c>
      <c r="E29" s="52">
        <v>19750</v>
      </c>
      <c r="F29" s="54">
        <v>14687098.129000003</v>
      </c>
    </row>
    <row r="30" spans="1:6">
      <c r="A30" s="72">
        <v>41061</v>
      </c>
      <c r="B30" s="56">
        <v>15137875.591000004</v>
      </c>
      <c r="C30" s="56">
        <v>4256506.6789999995</v>
      </c>
      <c r="D30" s="56">
        <v>904034.32200000004</v>
      </c>
      <c r="E30" s="56">
        <v>0</v>
      </c>
      <c r="F30" s="58">
        <v>20298416.592000004</v>
      </c>
    </row>
    <row r="31" spans="1:6">
      <c r="A31" s="44">
        <v>41153</v>
      </c>
      <c r="B31" s="52">
        <v>15814829.016000001</v>
      </c>
      <c r="C31" s="52">
        <v>3742859.1690000002</v>
      </c>
      <c r="D31" s="52">
        <v>193514.69999999995</v>
      </c>
      <c r="E31" s="52">
        <v>0</v>
      </c>
      <c r="F31" s="54">
        <v>19751202.885000002</v>
      </c>
    </row>
    <row r="32" spans="1:6">
      <c r="A32" s="72">
        <v>41244</v>
      </c>
      <c r="B32" s="56">
        <v>23109177.873700004</v>
      </c>
      <c r="C32" s="56">
        <v>1956632.862</v>
      </c>
      <c r="D32" s="56">
        <v>420353.20399999991</v>
      </c>
      <c r="E32" s="56">
        <v>0</v>
      </c>
      <c r="F32" s="58">
        <v>25486163.939700004</v>
      </c>
    </row>
    <row r="33" spans="1:6">
      <c r="A33" s="44">
        <v>41334</v>
      </c>
      <c r="B33" s="52">
        <v>11324917.742299996</v>
      </c>
      <c r="C33" s="52">
        <v>1680536.6869999999</v>
      </c>
      <c r="D33" s="52">
        <v>714950.9169999999</v>
      </c>
      <c r="E33" s="52">
        <v>80578.649999999994</v>
      </c>
      <c r="F33" s="54">
        <v>13800983.996299995</v>
      </c>
    </row>
    <row r="34" spans="1:6">
      <c r="A34" s="72">
        <v>41426</v>
      </c>
      <c r="B34" s="56">
        <v>15135766.339999996</v>
      </c>
      <c r="C34" s="56">
        <v>1626683.3549999997</v>
      </c>
      <c r="D34" s="56">
        <v>215718.92999999996</v>
      </c>
      <c r="E34" s="56">
        <v>3884.0999999999908</v>
      </c>
      <c r="F34" s="58">
        <v>16982052.724999998</v>
      </c>
    </row>
    <row r="35" spans="1:6">
      <c r="A35" s="44">
        <v>41518</v>
      </c>
      <c r="B35" s="52">
        <v>14677388.124999998</v>
      </c>
      <c r="C35" s="52">
        <v>505397.02799999993</v>
      </c>
      <c r="D35" s="52">
        <v>349217.70900000009</v>
      </c>
      <c r="E35" s="52">
        <v>838.20000000001164</v>
      </c>
      <c r="F35" s="54">
        <v>15532841.061999997</v>
      </c>
    </row>
    <row r="36" spans="1:6">
      <c r="A36" s="72">
        <v>41609</v>
      </c>
      <c r="B36" s="56">
        <v>15299069.952</v>
      </c>
      <c r="C36" s="56">
        <v>605264.62000000023</v>
      </c>
      <c r="D36" s="56">
        <v>263527.78000000003</v>
      </c>
      <c r="E36" s="56">
        <v>0</v>
      </c>
      <c r="F36" s="58">
        <v>16167862.352</v>
      </c>
    </row>
    <row r="37" spans="1:6">
      <c r="A37" s="44">
        <v>41699</v>
      </c>
      <c r="B37" s="52">
        <v>18153688.34</v>
      </c>
      <c r="C37" s="52">
        <v>503747.27000000008</v>
      </c>
      <c r="D37" s="52">
        <v>594329.50000000012</v>
      </c>
      <c r="E37" s="52">
        <v>26250</v>
      </c>
      <c r="F37" s="54">
        <v>19278015.109999999</v>
      </c>
    </row>
    <row r="38" spans="1:6">
      <c r="A38" s="72">
        <v>41791</v>
      </c>
      <c r="B38" s="56">
        <v>13121490.380999999</v>
      </c>
      <c r="C38" s="56">
        <v>377569.26700000011</v>
      </c>
      <c r="D38" s="56">
        <v>179636.75899999996</v>
      </c>
      <c r="E38" s="56">
        <v>4114</v>
      </c>
      <c r="F38" s="58">
        <v>13682810.407</v>
      </c>
    </row>
    <row r="39" spans="1:6">
      <c r="A39" s="44">
        <v>41883</v>
      </c>
      <c r="B39" s="52">
        <v>11399308.998000002</v>
      </c>
      <c r="C39" s="52">
        <v>61231.750000000051</v>
      </c>
      <c r="D39" s="52">
        <v>269316.05300000007</v>
      </c>
      <c r="E39" s="52">
        <v>0</v>
      </c>
      <c r="F39" s="54">
        <v>11729856.801000001</v>
      </c>
    </row>
    <row r="40" spans="1:6">
      <c r="A40" s="72">
        <v>41974</v>
      </c>
      <c r="B40" s="56">
        <v>18391835.049999997</v>
      </c>
      <c r="C40" s="56">
        <v>137692.77999999997</v>
      </c>
      <c r="D40" s="56">
        <v>106721.94999999998</v>
      </c>
      <c r="E40" s="56">
        <v>-26250</v>
      </c>
      <c r="F40" s="58">
        <v>18609999.779999997</v>
      </c>
    </row>
    <row r="41" spans="1:6">
      <c r="A41" s="44">
        <v>42064</v>
      </c>
      <c r="B41" s="52">
        <v>10989320.77</v>
      </c>
      <c r="C41" s="52">
        <v>399965.8899999999</v>
      </c>
      <c r="D41" s="52">
        <v>69637.53</v>
      </c>
      <c r="E41" s="52">
        <v>0</v>
      </c>
      <c r="F41" s="54">
        <v>11458924.189999999</v>
      </c>
    </row>
    <row r="42" spans="1:6">
      <c r="A42" s="72">
        <v>42156</v>
      </c>
      <c r="B42" s="57">
        <v>15115248.739999996</v>
      </c>
      <c r="C42" s="57">
        <v>207288.76999999996</v>
      </c>
      <c r="D42" s="57">
        <v>159271.21999999997</v>
      </c>
      <c r="E42" s="57">
        <v>0</v>
      </c>
      <c r="F42" s="58">
        <v>15481808.729999997</v>
      </c>
    </row>
    <row r="43" spans="1:6">
      <c r="A43" s="44">
        <v>42248</v>
      </c>
      <c r="B43" s="53">
        <v>16568974.789999999</v>
      </c>
      <c r="C43" s="53">
        <v>145763.78999999998</v>
      </c>
      <c r="D43" s="53">
        <v>965793.24</v>
      </c>
      <c r="E43" s="53">
        <v>0</v>
      </c>
      <c r="F43" s="54">
        <v>17680531.819999997</v>
      </c>
    </row>
    <row r="44" spans="1:6">
      <c r="A44" s="72">
        <v>42339</v>
      </c>
      <c r="B44" s="57">
        <v>17077463.521000002</v>
      </c>
      <c r="C44" s="57">
        <v>339964.53199999995</v>
      </c>
      <c r="D44" s="57">
        <v>135620.31799999994</v>
      </c>
      <c r="E44" s="57">
        <v>-6693.0099999999984</v>
      </c>
      <c r="F44" s="58">
        <v>17546355.361000001</v>
      </c>
    </row>
    <row r="45" spans="1:6">
      <c r="A45" s="44">
        <v>42430</v>
      </c>
      <c r="B45" s="53">
        <v>9687217.5399999991</v>
      </c>
      <c r="C45" s="53">
        <v>615287.96</v>
      </c>
      <c r="D45" s="53">
        <v>147515.55000000005</v>
      </c>
      <c r="E45" s="53">
        <v>239522.46</v>
      </c>
      <c r="F45" s="54">
        <v>10689543.510000002</v>
      </c>
    </row>
    <row r="46" spans="1:6">
      <c r="A46" s="72">
        <v>42522</v>
      </c>
      <c r="B46" s="57">
        <v>15064402.177000001</v>
      </c>
      <c r="C46" s="57">
        <v>107395.46999999999</v>
      </c>
      <c r="D46" s="57">
        <v>152509.96999999997</v>
      </c>
      <c r="E46" s="57">
        <v>0</v>
      </c>
      <c r="F46" s="58">
        <v>15324307.617000002</v>
      </c>
    </row>
    <row r="47" spans="1:6">
      <c r="A47" s="44">
        <v>42614</v>
      </c>
      <c r="B47" s="53">
        <v>13097967.060000001</v>
      </c>
      <c r="C47" s="53">
        <v>920477.946</v>
      </c>
      <c r="D47" s="53">
        <v>191788.40000000005</v>
      </c>
      <c r="E47" s="53">
        <v>0</v>
      </c>
      <c r="F47" s="54">
        <v>14210233.406000001</v>
      </c>
    </row>
    <row r="48" spans="1:6">
      <c r="A48" s="72">
        <v>42705</v>
      </c>
      <c r="B48" s="57">
        <v>12667754.939999999</v>
      </c>
      <c r="C48" s="57">
        <v>225343.11999999985</v>
      </c>
      <c r="D48" s="57">
        <v>139871.45999999996</v>
      </c>
      <c r="E48" s="57">
        <v>0</v>
      </c>
      <c r="F48" s="58">
        <v>13032969.52</v>
      </c>
    </row>
    <row r="49" spans="1:6">
      <c r="A49" s="44">
        <v>42795</v>
      </c>
      <c r="B49" s="53">
        <v>6769779.8199999994</v>
      </c>
      <c r="C49" s="53">
        <v>161496.69000000021</v>
      </c>
      <c r="D49" s="53">
        <v>137993.24000000002</v>
      </c>
      <c r="E49" s="53">
        <v>26250</v>
      </c>
      <c r="F49" s="54">
        <v>7095519.75</v>
      </c>
    </row>
    <row r="50" spans="1:6">
      <c r="A50" s="72">
        <v>42887</v>
      </c>
      <c r="B50" s="57">
        <v>12224578.378000004</v>
      </c>
      <c r="C50" s="57">
        <v>30819.819999999949</v>
      </c>
      <c r="D50" s="57">
        <v>196080.29</v>
      </c>
      <c r="E50" s="57">
        <v>0</v>
      </c>
      <c r="F50" s="58">
        <v>12451478.488000004</v>
      </c>
    </row>
    <row r="51" spans="1:6">
      <c r="A51" s="44">
        <v>42979</v>
      </c>
      <c r="B51" s="53">
        <v>9776796.5130000021</v>
      </c>
      <c r="C51" s="53">
        <v>10028.28399999998</v>
      </c>
      <c r="D51" s="53">
        <v>104282.14999999997</v>
      </c>
      <c r="E51" s="53">
        <v>0</v>
      </c>
      <c r="F51" s="54">
        <v>9891106.9470000025</v>
      </c>
    </row>
    <row r="52" spans="1:6">
      <c r="A52" s="72">
        <v>43070</v>
      </c>
      <c r="B52" s="57">
        <v>7118740.9080000008</v>
      </c>
      <c r="C52" s="57">
        <v>111546.60999999996</v>
      </c>
      <c r="D52" s="57">
        <v>99399.438000000038</v>
      </c>
      <c r="E52" s="57">
        <v>0</v>
      </c>
      <c r="F52" s="58">
        <v>7329686.9560000012</v>
      </c>
    </row>
    <row r="53" spans="1:6">
      <c r="A53" s="44">
        <v>43160</v>
      </c>
      <c r="B53" s="53">
        <v>7856980.4060000004</v>
      </c>
      <c r="C53" s="53">
        <v>1295.360000000044</v>
      </c>
      <c r="D53" s="53">
        <v>310627.36000000004</v>
      </c>
      <c r="E53" s="53">
        <v>0</v>
      </c>
      <c r="F53" s="54">
        <v>8168903.1260000011</v>
      </c>
    </row>
    <row r="54" spans="1:6">
      <c r="A54" s="72">
        <v>43252</v>
      </c>
      <c r="B54" s="57">
        <v>9705699.0599999931</v>
      </c>
      <c r="C54" s="57">
        <v>21134.470000000088</v>
      </c>
      <c r="D54" s="57">
        <v>516245.79999999987</v>
      </c>
      <c r="E54" s="57">
        <v>0</v>
      </c>
      <c r="F54" s="58">
        <v>10243079.329999994</v>
      </c>
    </row>
    <row r="55" spans="1:6">
      <c r="A55" s="44">
        <v>43344</v>
      </c>
      <c r="B55" s="53">
        <v>4555906.0150000006</v>
      </c>
      <c r="C55" s="53">
        <v>1165.670999999915</v>
      </c>
      <c r="D55" s="53">
        <v>9498.3800000000338</v>
      </c>
      <c r="E55" s="53">
        <v>0</v>
      </c>
      <c r="F55" s="54">
        <v>4566570.0660000006</v>
      </c>
    </row>
    <row r="56" spans="1:6">
      <c r="A56" s="72">
        <v>43435</v>
      </c>
      <c r="B56" s="57">
        <v>5309251.9250000017</v>
      </c>
      <c r="C56" s="57">
        <v>892.86900000006426</v>
      </c>
      <c r="D56" s="57">
        <v>34201.809999999983</v>
      </c>
      <c r="E56" s="57">
        <v>0</v>
      </c>
      <c r="F56" s="58">
        <v>5344346.6040000012</v>
      </c>
    </row>
    <row r="57" spans="1:6">
      <c r="A57" s="44">
        <v>43525</v>
      </c>
      <c r="B57" s="53">
        <v>3178292.4649999994</v>
      </c>
      <c r="C57" s="53">
        <v>-841.83900000015274</v>
      </c>
      <c r="D57" s="53">
        <v>24696.339999999978</v>
      </c>
      <c r="E57" s="53">
        <v>0</v>
      </c>
      <c r="F57" s="54">
        <v>3202146.9659999991</v>
      </c>
    </row>
    <row r="58" spans="1:6">
      <c r="A58" s="72">
        <v>43617</v>
      </c>
      <c r="B58" s="57">
        <v>3126553.3600000022</v>
      </c>
      <c r="C58" s="57">
        <v>3627.480000000156</v>
      </c>
      <c r="D58" s="57">
        <v>15215.600000000039</v>
      </c>
      <c r="E58" s="57">
        <v>0</v>
      </c>
      <c r="F58" s="58">
        <v>3145396.4400000023</v>
      </c>
    </row>
    <row r="59" spans="1:6">
      <c r="A59" s="44">
        <v>43709</v>
      </c>
      <c r="B59" s="53">
        <v>3246163.682</v>
      </c>
      <c r="C59" s="53">
        <v>60212.10900000004</v>
      </c>
      <c r="D59" s="53">
        <v>70391.019999999946</v>
      </c>
      <c r="E59" s="53">
        <v>0</v>
      </c>
      <c r="F59" s="54">
        <v>3376766.8110000002</v>
      </c>
    </row>
    <row r="60" spans="1:6">
      <c r="A60" s="72">
        <v>43800</v>
      </c>
      <c r="B60" s="57">
        <v>2042075.8900000008</v>
      </c>
      <c r="C60" s="57">
        <v>907.5</v>
      </c>
      <c r="D60" s="57">
        <v>54013.430000000029</v>
      </c>
      <c r="E60" s="57">
        <v>0</v>
      </c>
      <c r="F60" s="58">
        <v>2096996.8200000008</v>
      </c>
    </row>
    <row r="61" spans="1:6">
      <c r="A61" s="51">
        <v>43921</v>
      </c>
      <c r="B61" s="73">
        <v>3100178.0799999996</v>
      </c>
      <c r="C61" s="73">
        <v>2473.5</v>
      </c>
      <c r="D61" s="73">
        <v>2013</v>
      </c>
      <c r="E61" s="73">
        <v>0</v>
      </c>
      <c r="F61" s="74">
        <v>3104664.5799999996</v>
      </c>
    </row>
    <row r="62" spans="1:6">
      <c r="A62" s="72">
        <v>44012</v>
      </c>
      <c r="B62" s="57">
        <v>2511525.56</v>
      </c>
      <c r="C62" s="57">
        <v>2376.9000000000228</v>
      </c>
      <c r="D62" s="57">
        <v>4300.7200000000303</v>
      </c>
      <c r="E62" s="57">
        <v>0</v>
      </c>
      <c r="F62" s="58">
        <v>2518203.1800000002</v>
      </c>
    </row>
    <row r="63" spans="1:6">
      <c r="A63" s="44">
        <v>44104</v>
      </c>
      <c r="B63" s="73">
        <v>1642652.6100000008</v>
      </c>
      <c r="C63" s="73">
        <v>4180</v>
      </c>
      <c r="D63" s="73">
        <v>4003.98000000001</v>
      </c>
      <c r="E63" s="73">
        <v>0</v>
      </c>
      <c r="F63" s="74">
        <v>1650836.5900000008</v>
      </c>
    </row>
    <row r="64" spans="1:6">
      <c r="A64" s="72">
        <v>44196</v>
      </c>
      <c r="B64" s="57">
        <v>2400815.3449999997</v>
      </c>
      <c r="C64" s="57">
        <v>0</v>
      </c>
      <c r="D64" s="57">
        <v>0</v>
      </c>
      <c r="E64" s="57">
        <v>0</v>
      </c>
      <c r="F64" s="58">
        <v>2400815.3449999997</v>
      </c>
    </row>
    <row r="65" spans="1:6">
      <c r="A65" s="44">
        <v>44286</v>
      </c>
      <c r="B65" s="73">
        <v>1479470.584999999</v>
      </c>
      <c r="C65" s="73">
        <v>2393.6000000000058</v>
      </c>
      <c r="D65" s="73">
        <v>11243.830000000016</v>
      </c>
      <c r="E65" s="73">
        <v>0</v>
      </c>
      <c r="F65" s="74">
        <v>1493108.0149999992</v>
      </c>
    </row>
    <row r="66" spans="1:6">
      <c r="A66" s="72">
        <v>44377</v>
      </c>
      <c r="B66" s="57">
        <v>2231624.6700000018</v>
      </c>
      <c r="C66" s="57">
        <v>2914.23000000001</v>
      </c>
      <c r="D66" s="57">
        <v>92928.889999999927</v>
      </c>
      <c r="E66" s="57">
        <v>0</v>
      </c>
      <c r="F66" s="58">
        <v>2327467.7900000019</v>
      </c>
    </row>
    <row r="67" spans="1:6">
      <c r="A67" s="44">
        <v>44440</v>
      </c>
      <c r="B67" s="73">
        <v>1880049.2299999997</v>
      </c>
      <c r="C67" s="73">
        <v>50699.999999999971</v>
      </c>
      <c r="D67" s="73">
        <v>3916.2700000000191</v>
      </c>
      <c r="E67" s="73">
        <v>0</v>
      </c>
      <c r="F67" s="74">
        <v>1934665.4999999998</v>
      </c>
    </row>
    <row r="68" spans="1:6">
      <c r="A68" s="72">
        <v>44531</v>
      </c>
      <c r="B68" s="57">
        <v>664948.66000000015</v>
      </c>
      <c r="C68" s="57">
        <v>27062.739999999929</v>
      </c>
      <c r="D68" s="57">
        <v>0</v>
      </c>
      <c r="E68" s="57">
        <v>0</v>
      </c>
      <c r="F68" s="58">
        <v>692011.4</v>
      </c>
    </row>
    <row r="69" spans="1:6">
      <c r="A69" s="75" t="s">
        <v>125</v>
      </c>
      <c r="B69" s="76">
        <f>SUM(B3:B68)</f>
        <v>468071662.41200012</v>
      </c>
      <c r="C69" s="76">
        <f t="shared" ref="C69:F69" si="0">SUM(C3:C68)</f>
        <v>83534256.399000004</v>
      </c>
      <c r="D69" s="76">
        <f t="shared" si="0"/>
        <v>26402503.519999985</v>
      </c>
      <c r="E69" s="76">
        <f t="shared" si="0"/>
        <v>3773779.120000001</v>
      </c>
      <c r="F69" s="76">
        <f t="shared" si="0"/>
        <v>581782201.45099998</v>
      </c>
    </row>
    <row r="73" spans="1:6">
      <c r="A73" s="121" t="s">
        <v>160</v>
      </c>
    </row>
    <row r="74" spans="1:6" s="67" customFormat="1" ht="15">
      <c r="A74" s="66" t="s">
        <v>282</v>
      </c>
    </row>
    <row r="75" spans="1:6" s="67" customFormat="1" ht="15">
      <c r="A75" s="66"/>
    </row>
    <row r="76" spans="1:6" s="67" customFormat="1" ht="15">
      <c r="A76" s="66"/>
    </row>
    <row r="77" spans="1:6">
      <c r="A77" s="66"/>
    </row>
    <row r="78" spans="1:6">
      <c r="A78" s="240" t="s">
        <v>128</v>
      </c>
    </row>
  </sheetData>
  <hyperlinks>
    <hyperlink ref="A78" location="Index!A1" display="back to index" xr:uid="{00000000-0004-0000-21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I76"/>
  <sheetViews>
    <sheetView workbookViewId="0">
      <pane xSplit="1" ySplit="2" topLeftCell="B52" activePane="bottomRight" state="frozen"/>
      <selection pane="topRight" activeCell="B1" sqref="B1"/>
      <selection pane="bottomLeft" activeCell="A3" sqref="A3"/>
      <selection pane="bottomRight" activeCell="I76" sqref="I76"/>
    </sheetView>
  </sheetViews>
  <sheetFormatPr defaultColWidth="15.08203125" defaultRowHeight="16.5"/>
  <cols>
    <col min="1" max="1" width="13" style="64" customWidth="1"/>
    <col min="2" max="2" width="13" style="12" customWidth="1"/>
    <col min="3" max="3" width="15.08203125" style="38"/>
    <col min="4" max="9" width="13" style="12" customWidth="1"/>
    <col min="10" max="16384" width="15.08203125" style="12"/>
  </cols>
  <sheetData>
    <row r="1" spans="1:9" s="48" customFormat="1">
      <c r="A1" s="46" t="s">
        <v>114</v>
      </c>
      <c r="B1" s="47"/>
      <c r="C1" s="47"/>
      <c r="D1" s="47"/>
      <c r="E1" s="47"/>
      <c r="F1" s="47"/>
      <c r="G1" s="47"/>
      <c r="H1" s="47"/>
      <c r="I1" s="47"/>
    </row>
    <row r="2" spans="1:9" s="67" customFormat="1" ht="75">
      <c r="A2" s="231" t="s">
        <v>242</v>
      </c>
      <c r="B2" s="231" t="s">
        <v>273</v>
      </c>
      <c r="C2" s="231" t="s">
        <v>274</v>
      </c>
      <c r="D2" s="231" t="s">
        <v>275</v>
      </c>
      <c r="E2" s="231" t="s">
        <v>276</v>
      </c>
      <c r="F2" s="231" t="s">
        <v>277</v>
      </c>
      <c r="G2" s="231" t="s">
        <v>278</v>
      </c>
      <c r="H2" s="231" t="s">
        <v>283</v>
      </c>
      <c r="I2" s="233" t="s">
        <v>125</v>
      </c>
    </row>
    <row r="3" spans="1:9">
      <c r="A3" s="51">
        <v>38625</v>
      </c>
      <c r="B3" s="52">
        <v>190488.7</v>
      </c>
      <c r="C3" s="52">
        <v>0</v>
      </c>
      <c r="D3" s="52">
        <v>2101</v>
      </c>
      <c r="E3" s="53">
        <v>0</v>
      </c>
      <c r="F3" s="52">
        <v>0</v>
      </c>
      <c r="G3" s="52">
        <v>0</v>
      </c>
      <c r="H3" s="52">
        <v>0</v>
      </c>
      <c r="I3" s="54">
        <v>192589.7</v>
      </c>
    </row>
    <row r="4" spans="1:9">
      <c r="A4" s="55">
        <v>38717</v>
      </c>
      <c r="B4" s="56">
        <v>1686695.0199999996</v>
      </c>
      <c r="C4" s="56">
        <v>404089.04000000004</v>
      </c>
      <c r="D4" s="56">
        <v>1425990.33</v>
      </c>
      <c r="E4" s="57">
        <v>87960.3</v>
      </c>
      <c r="F4" s="56">
        <v>107577.33999999998</v>
      </c>
      <c r="G4" s="56">
        <v>21707.05</v>
      </c>
      <c r="H4" s="56">
        <v>14979.17</v>
      </c>
      <c r="I4" s="58">
        <v>3748998.2499999991</v>
      </c>
    </row>
    <row r="5" spans="1:9">
      <c r="A5" s="51">
        <v>38807</v>
      </c>
      <c r="B5" s="52">
        <v>416024.41000000003</v>
      </c>
      <c r="C5" s="52">
        <v>177321.49000000002</v>
      </c>
      <c r="D5" s="52">
        <v>89970.280000000013</v>
      </c>
      <c r="E5" s="53">
        <v>24293.22</v>
      </c>
      <c r="F5" s="52">
        <v>14367</v>
      </c>
      <c r="G5" s="52">
        <v>0</v>
      </c>
      <c r="H5" s="52">
        <v>2102.9499999999989</v>
      </c>
      <c r="I5" s="54">
        <v>724079.35</v>
      </c>
    </row>
    <row r="6" spans="1:9">
      <c r="A6" s="55">
        <v>38898</v>
      </c>
      <c r="B6" s="56">
        <v>880779.63300000015</v>
      </c>
      <c r="C6" s="56">
        <v>10700.239999999993</v>
      </c>
      <c r="D6" s="56">
        <v>174327.19</v>
      </c>
      <c r="E6" s="57">
        <v>53960.880000000005</v>
      </c>
      <c r="F6" s="56">
        <v>76640.180000000008</v>
      </c>
      <c r="G6" s="56">
        <v>0</v>
      </c>
      <c r="H6" s="56">
        <v>6147.4700000000012</v>
      </c>
      <c r="I6" s="58">
        <v>1202555.5929999999</v>
      </c>
    </row>
    <row r="7" spans="1:9">
      <c r="A7" s="51">
        <v>38990</v>
      </c>
      <c r="B7" s="52">
        <v>1078768.4600000002</v>
      </c>
      <c r="C7" s="52">
        <v>15232</v>
      </c>
      <c r="D7" s="52">
        <v>278043.73</v>
      </c>
      <c r="E7" s="53">
        <v>27525</v>
      </c>
      <c r="F7" s="52">
        <v>69143.040000000008</v>
      </c>
      <c r="G7" s="52">
        <v>0</v>
      </c>
      <c r="H7" s="52">
        <v>-16284.39</v>
      </c>
      <c r="I7" s="54">
        <v>1452427.8400000003</v>
      </c>
    </row>
    <row r="8" spans="1:9">
      <c r="A8" s="55">
        <v>39082</v>
      </c>
      <c r="B8" s="56">
        <v>539346.97000000009</v>
      </c>
      <c r="C8" s="56">
        <v>208109.7</v>
      </c>
      <c r="D8" s="56">
        <v>370312.93000000005</v>
      </c>
      <c r="E8" s="57">
        <v>43811.330000000016</v>
      </c>
      <c r="F8" s="56">
        <v>28015.409999999996</v>
      </c>
      <c r="G8" s="56">
        <v>0</v>
      </c>
      <c r="H8" s="56">
        <v>0</v>
      </c>
      <c r="I8" s="58">
        <v>1189596.3400000001</v>
      </c>
    </row>
    <row r="9" spans="1:9">
      <c r="A9" s="51">
        <v>39172</v>
      </c>
      <c r="B9" s="52">
        <v>1157715.1500000001</v>
      </c>
      <c r="C9" s="52">
        <v>114307.25000000001</v>
      </c>
      <c r="D9" s="52">
        <v>553350.44999999995</v>
      </c>
      <c r="E9" s="53">
        <v>54729.09</v>
      </c>
      <c r="F9" s="52">
        <v>38952.759999999995</v>
      </c>
      <c r="G9" s="52">
        <v>0</v>
      </c>
      <c r="H9" s="52">
        <v>0</v>
      </c>
      <c r="I9" s="54">
        <v>1919054.7000000002</v>
      </c>
    </row>
    <row r="10" spans="1:9">
      <c r="A10" s="55">
        <v>39263</v>
      </c>
      <c r="B10" s="56">
        <v>1393649.4000000001</v>
      </c>
      <c r="C10" s="56">
        <v>173828.69</v>
      </c>
      <c r="D10" s="56">
        <v>316568.27</v>
      </c>
      <c r="E10" s="57">
        <v>8614.380000000001</v>
      </c>
      <c r="F10" s="56">
        <v>4456.2999999999993</v>
      </c>
      <c r="G10" s="56">
        <v>0</v>
      </c>
      <c r="H10" s="56">
        <v>0</v>
      </c>
      <c r="I10" s="58">
        <v>1897117.04</v>
      </c>
    </row>
    <row r="11" spans="1:9">
      <c r="A11" s="51">
        <v>39355</v>
      </c>
      <c r="B11" s="52">
        <v>1135587.0899999999</v>
      </c>
      <c r="C11" s="52">
        <v>1497812.7600000002</v>
      </c>
      <c r="D11" s="52">
        <v>238785.74</v>
      </c>
      <c r="E11" s="53">
        <v>13466.7</v>
      </c>
      <c r="F11" s="52">
        <v>19422.339999999997</v>
      </c>
      <c r="G11" s="52">
        <v>1375</v>
      </c>
      <c r="H11" s="52">
        <v>0</v>
      </c>
      <c r="I11" s="54">
        <v>2906449.63</v>
      </c>
    </row>
    <row r="12" spans="1:9">
      <c r="A12" s="55">
        <v>39447</v>
      </c>
      <c r="B12" s="56">
        <v>2682369.9400000009</v>
      </c>
      <c r="C12" s="56">
        <v>566964.67999999993</v>
      </c>
      <c r="D12" s="56">
        <v>504989.37999999995</v>
      </c>
      <c r="E12" s="57">
        <v>188820.15000000002</v>
      </c>
      <c r="F12" s="56">
        <v>36650.01</v>
      </c>
      <c r="G12" s="56">
        <v>59645.34</v>
      </c>
      <c r="H12" s="56">
        <v>0</v>
      </c>
      <c r="I12" s="58">
        <v>4039439.5000000005</v>
      </c>
    </row>
    <row r="13" spans="1:9">
      <c r="A13" s="51">
        <v>39538</v>
      </c>
      <c r="B13" s="52">
        <v>1418007.48</v>
      </c>
      <c r="C13" s="52">
        <v>744551.83</v>
      </c>
      <c r="D13" s="52">
        <v>924473.52999999991</v>
      </c>
      <c r="E13" s="53">
        <v>17654.960000000003</v>
      </c>
      <c r="F13" s="52">
        <v>25249.070000000011</v>
      </c>
      <c r="G13" s="52">
        <v>0</v>
      </c>
      <c r="H13" s="52">
        <v>0</v>
      </c>
      <c r="I13" s="54">
        <v>3129936.8699999996</v>
      </c>
    </row>
    <row r="14" spans="1:9">
      <c r="A14" s="55">
        <v>39629</v>
      </c>
      <c r="B14" s="56">
        <v>1944831.6200002499</v>
      </c>
      <c r="C14" s="56">
        <v>704126.14000000013</v>
      </c>
      <c r="D14" s="56">
        <v>663712.91</v>
      </c>
      <c r="E14" s="57">
        <v>53649.329999999987</v>
      </c>
      <c r="F14" s="56">
        <v>51992.21</v>
      </c>
      <c r="G14" s="56">
        <v>3475.5</v>
      </c>
      <c r="H14" s="56">
        <v>0</v>
      </c>
      <c r="I14" s="58">
        <v>3421787.7100002505</v>
      </c>
    </row>
    <row r="15" spans="1:9">
      <c r="A15" s="51">
        <v>39721</v>
      </c>
      <c r="B15" s="52">
        <v>2785618.1849997491</v>
      </c>
      <c r="C15" s="52">
        <v>1009882.3999999998</v>
      </c>
      <c r="D15" s="52">
        <v>646153.93000000005</v>
      </c>
      <c r="E15" s="53">
        <v>82186.280000000013</v>
      </c>
      <c r="F15" s="52">
        <v>65922.559999999998</v>
      </c>
      <c r="G15" s="52">
        <v>20186.54</v>
      </c>
      <c r="H15" s="52">
        <v>2589.4099999999989</v>
      </c>
      <c r="I15" s="54">
        <v>4612539.3049997492</v>
      </c>
    </row>
    <row r="16" spans="1:9">
      <c r="A16" s="55">
        <v>39813</v>
      </c>
      <c r="B16" s="56">
        <v>5677645.2299999967</v>
      </c>
      <c r="C16" s="56">
        <v>1272023.6499999999</v>
      </c>
      <c r="D16" s="56">
        <v>1090286.0999999999</v>
      </c>
      <c r="E16" s="57">
        <v>284660.91000000003</v>
      </c>
      <c r="F16" s="56">
        <v>199141.07</v>
      </c>
      <c r="G16" s="56">
        <v>5360.08</v>
      </c>
      <c r="H16" s="56">
        <v>151068.5</v>
      </c>
      <c r="I16" s="58">
        <v>8680185.5399999972</v>
      </c>
    </row>
    <row r="17" spans="1:9">
      <c r="A17" s="51">
        <v>39903</v>
      </c>
      <c r="B17" s="52">
        <v>3848741.5149999997</v>
      </c>
      <c r="C17" s="52">
        <v>1286948.8799999999</v>
      </c>
      <c r="D17" s="52">
        <v>1310279.8200000003</v>
      </c>
      <c r="E17" s="53">
        <v>18814.499999999978</v>
      </c>
      <c r="F17" s="52">
        <v>248017.81</v>
      </c>
      <c r="G17" s="52">
        <v>22142.63</v>
      </c>
      <c r="H17" s="52">
        <v>182684.698</v>
      </c>
      <c r="I17" s="54">
        <v>6917629.8529999992</v>
      </c>
    </row>
    <row r="18" spans="1:9">
      <c r="A18" s="55">
        <v>39994</v>
      </c>
      <c r="B18" s="56">
        <v>5076208.4839999992</v>
      </c>
      <c r="C18" s="56">
        <v>1169314.1200000001</v>
      </c>
      <c r="D18" s="56">
        <v>904836.08000000007</v>
      </c>
      <c r="E18" s="57">
        <v>29139.450000000004</v>
      </c>
      <c r="F18" s="56">
        <v>343461.44</v>
      </c>
      <c r="G18" s="56">
        <v>0</v>
      </c>
      <c r="H18" s="56">
        <v>43926.3</v>
      </c>
      <c r="I18" s="58">
        <v>7566885.8739999998</v>
      </c>
    </row>
    <row r="19" spans="1:9">
      <c r="A19" s="51">
        <v>40086</v>
      </c>
      <c r="B19" s="52">
        <v>5758222.3440000005</v>
      </c>
      <c r="C19" s="52">
        <v>1003029.4800000003</v>
      </c>
      <c r="D19" s="52">
        <v>849109.35</v>
      </c>
      <c r="E19" s="53">
        <v>12601.160000000002</v>
      </c>
      <c r="F19" s="52">
        <v>302934.08999999997</v>
      </c>
      <c r="G19" s="52">
        <v>64499.8</v>
      </c>
      <c r="H19" s="52">
        <v>6759.5020000000077</v>
      </c>
      <c r="I19" s="54">
        <v>7997155.7260000007</v>
      </c>
    </row>
    <row r="20" spans="1:9">
      <c r="A20" s="55">
        <v>40178</v>
      </c>
      <c r="B20" s="56">
        <v>9192164.3029999975</v>
      </c>
      <c r="C20" s="56">
        <v>3631797.8000000003</v>
      </c>
      <c r="D20" s="56">
        <v>1238822.1700000002</v>
      </c>
      <c r="E20" s="57">
        <v>122178.35999999999</v>
      </c>
      <c r="F20" s="56">
        <v>416401.42</v>
      </c>
      <c r="G20" s="56">
        <v>1100054.8699999996</v>
      </c>
      <c r="H20" s="56">
        <v>310071.06</v>
      </c>
      <c r="I20" s="58">
        <v>16011489.982999997</v>
      </c>
    </row>
    <row r="21" spans="1:9">
      <c r="A21" s="51">
        <v>40268</v>
      </c>
      <c r="B21" s="52">
        <v>4703031.5080000004</v>
      </c>
      <c r="C21" s="52">
        <v>1986905.4300000002</v>
      </c>
      <c r="D21" s="52">
        <v>575656.25000000012</v>
      </c>
      <c r="E21" s="53">
        <v>3086.96</v>
      </c>
      <c r="F21" s="52">
        <v>121616.64000000001</v>
      </c>
      <c r="G21" s="52">
        <v>291896.66000000003</v>
      </c>
      <c r="H21" s="52">
        <v>29693.200000000001</v>
      </c>
      <c r="I21" s="54">
        <v>7711886.648000001</v>
      </c>
    </row>
    <row r="22" spans="1:9">
      <c r="A22" s="55">
        <v>40359</v>
      </c>
      <c r="B22" s="56">
        <v>6490880.4680000013</v>
      </c>
      <c r="C22" s="56">
        <v>3069615.0499999993</v>
      </c>
      <c r="D22" s="56">
        <v>1971771.4000000001</v>
      </c>
      <c r="E22" s="57">
        <v>309642.79000000004</v>
      </c>
      <c r="F22" s="56">
        <v>327095.31999999995</v>
      </c>
      <c r="G22" s="56">
        <v>7973.7199999999993</v>
      </c>
      <c r="H22" s="56">
        <v>52496.300000000083</v>
      </c>
      <c r="I22" s="58">
        <v>12229475.048000002</v>
      </c>
    </row>
    <row r="23" spans="1:9">
      <c r="A23" s="51">
        <v>40451</v>
      </c>
      <c r="B23" s="52">
        <v>5429114.1629999997</v>
      </c>
      <c r="C23" s="52">
        <v>4809729.47</v>
      </c>
      <c r="D23" s="52">
        <v>1950737.28</v>
      </c>
      <c r="E23" s="53">
        <v>122241.97</v>
      </c>
      <c r="F23" s="52">
        <v>366176.06</v>
      </c>
      <c r="G23" s="52">
        <v>50974.8</v>
      </c>
      <c r="H23" s="52">
        <v>117272.29</v>
      </c>
      <c r="I23" s="54">
        <v>12846246.033</v>
      </c>
    </row>
    <row r="24" spans="1:9">
      <c r="A24" s="55">
        <v>40543</v>
      </c>
      <c r="B24" s="56">
        <v>4825549.63</v>
      </c>
      <c r="C24" s="56">
        <v>3340621.1399999997</v>
      </c>
      <c r="D24" s="56">
        <v>1398786.19</v>
      </c>
      <c r="E24" s="57">
        <v>150440.04999999999</v>
      </c>
      <c r="F24" s="56">
        <v>246403.26999999996</v>
      </c>
      <c r="G24" s="56">
        <v>73328.69</v>
      </c>
      <c r="H24" s="56">
        <v>78238.989999999991</v>
      </c>
      <c r="I24" s="58">
        <v>10113367.959999999</v>
      </c>
    </row>
    <row r="25" spans="1:9">
      <c r="A25" s="51">
        <v>40633</v>
      </c>
      <c r="B25" s="52">
        <v>4609533.4000000004</v>
      </c>
      <c r="C25" s="52">
        <v>3133844.7500000005</v>
      </c>
      <c r="D25" s="52">
        <v>2179204.58</v>
      </c>
      <c r="E25" s="53">
        <v>333367.48</v>
      </c>
      <c r="F25" s="52">
        <v>63588.609999999993</v>
      </c>
      <c r="G25" s="52">
        <v>85534.44</v>
      </c>
      <c r="H25" s="52">
        <v>407421.87999999989</v>
      </c>
      <c r="I25" s="54">
        <v>10812495.140000001</v>
      </c>
    </row>
    <row r="26" spans="1:9">
      <c r="A26" s="55">
        <v>40724</v>
      </c>
      <c r="B26" s="56">
        <v>4485901.45</v>
      </c>
      <c r="C26" s="56">
        <v>3115911.1100000003</v>
      </c>
      <c r="D26" s="56">
        <v>1818304.9839999999</v>
      </c>
      <c r="E26" s="57">
        <v>520154.47999999992</v>
      </c>
      <c r="F26" s="56">
        <v>156468.266</v>
      </c>
      <c r="G26" s="56">
        <v>119042.15000000001</v>
      </c>
      <c r="H26" s="56">
        <v>341826.68000000011</v>
      </c>
      <c r="I26" s="58">
        <v>10557609.120000001</v>
      </c>
    </row>
    <row r="27" spans="1:9">
      <c r="A27" s="51">
        <v>40816</v>
      </c>
      <c r="B27" s="52">
        <v>4337001.8670000006</v>
      </c>
      <c r="C27" s="52">
        <v>3923401.4930000012</v>
      </c>
      <c r="D27" s="52">
        <v>2084141.291</v>
      </c>
      <c r="E27" s="53">
        <v>426508.478</v>
      </c>
      <c r="F27" s="52">
        <v>308461.614</v>
      </c>
      <c r="G27" s="52">
        <v>28085.3</v>
      </c>
      <c r="H27" s="52">
        <v>338648.9200000001</v>
      </c>
      <c r="I27" s="54">
        <v>11446248.963000001</v>
      </c>
    </row>
    <row r="28" spans="1:9">
      <c r="A28" s="55">
        <v>40908</v>
      </c>
      <c r="B28" s="56">
        <v>5582106.3549999995</v>
      </c>
      <c r="C28" s="56">
        <v>6500567.0890000006</v>
      </c>
      <c r="D28" s="56">
        <v>952781.73199999973</v>
      </c>
      <c r="E28" s="57">
        <v>291542.81200000003</v>
      </c>
      <c r="F28" s="56">
        <v>359908.33</v>
      </c>
      <c r="G28" s="56">
        <v>5556.9000000000015</v>
      </c>
      <c r="H28" s="56">
        <v>296741.88</v>
      </c>
      <c r="I28" s="58">
        <v>13989205.098000001</v>
      </c>
    </row>
    <row r="29" spans="1:9">
      <c r="A29" s="51">
        <v>40999</v>
      </c>
      <c r="B29" s="52">
        <v>7597949.7480000025</v>
      </c>
      <c r="C29" s="52">
        <v>4209844.8580000009</v>
      </c>
      <c r="D29" s="52">
        <v>1699718.0530000005</v>
      </c>
      <c r="E29" s="53">
        <v>298978.38</v>
      </c>
      <c r="F29" s="52">
        <v>170758.23</v>
      </c>
      <c r="G29" s="52">
        <v>30842.43</v>
      </c>
      <c r="H29" s="52">
        <v>679006.43000000017</v>
      </c>
      <c r="I29" s="54">
        <v>14687098.129000004</v>
      </c>
    </row>
    <row r="30" spans="1:9">
      <c r="A30" s="55">
        <v>41090</v>
      </c>
      <c r="B30" s="56">
        <v>7555625.4179999987</v>
      </c>
      <c r="C30" s="56">
        <v>7924975.4420000026</v>
      </c>
      <c r="D30" s="56">
        <v>3636941.7620000001</v>
      </c>
      <c r="E30" s="57">
        <v>117202.46999999997</v>
      </c>
      <c r="F30" s="56">
        <v>218338.13999999998</v>
      </c>
      <c r="G30" s="56">
        <v>77353.81</v>
      </c>
      <c r="H30" s="56">
        <v>767979.54999999993</v>
      </c>
      <c r="I30" s="58">
        <v>20298416.592</v>
      </c>
    </row>
    <row r="31" spans="1:9">
      <c r="A31" s="51">
        <v>41182</v>
      </c>
      <c r="B31" s="52">
        <v>8704688.4000000004</v>
      </c>
      <c r="C31" s="52">
        <v>7379539.2800000012</v>
      </c>
      <c r="D31" s="52">
        <v>2697990.5850000004</v>
      </c>
      <c r="E31" s="53">
        <v>239880.08999999997</v>
      </c>
      <c r="F31" s="52">
        <v>162276.59</v>
      </c>
      <c r="G31" s="52">
        <v>62774.25</v>
      </c>
      <c r="H31" s="52">
        <v>504053.69000000018</v>
      </c>
      <c r="I31" s="54">
        <v>19751202.885000002</v>
      </c>
    </row>
    <row r="32" spans="1:9">
      <c r="A32" s="55">
        <v>41274</v>
      </c>
      <c r="B32" s="56">
        <v>8804634.9019999988</v>
      </c>
      <c r="C32" s="56">
        <v>7559476.0837000012</v>
      </c>
      <c r="D32" s="56">
        <v>1317761.9129999999</v>
      </c>
      <c r="E32" s="57">
        <v>189999.503</v>
      </c>
      <c r="F32" s="56">
        <v>329591.26199999999</v>
      </c>
      <c r="G32" s="56">
        <v>109858.6</v>
      </c>
      <c r="H32" s="56">
        <v>7174841.676</v>
      </c>
      <c r="I32" s="58">
        <v>25486163.939699996</v>
      </c>
    </row>
    <row r="33" spans="1:9">
      <c r="A33" s="51">
        <v>41364</v>
      </c>
      <c r="B33" s="52">
        <v>4516167.6960000014</v>
      </c>
      <c r="C33" s="52">
        <v>4807686.1363000004</v>
      </c>
      <c r="D33" s="52">
        <v>2344632.5249999999</v>
      </c>
      <c r="E33" s="53">
        <v>1427825.577</v>
      </c>
      <c r="F33" s="52">
        <v>59638.248</v>
      </c>
      <c r="G33" s="52">
        <v>0</v>
      </c>
      <c r="H33" s="52">
        <v>645033.81399999955</v>
      </c>
      <c r="I33" s="54">
        <v>13800983.996300001</v>
      </c>
    </row>
    <row r="34" spans="1:9">
      <c r="A34" s="55">
        <v>41455</v>
      </c>
      <c r="B34" s="56">
        <v>6651446.5699999994</v>
      </c>
      <c r="C34" s="56">
        <v>6520112.9599999981</v>
      </c>
      <c r="D34" s="56">
        <v>2035876.595</v>
      </c>
      <c r="E34" s="57">
        <v>419573.13000000006</v>
      </c>
      <c r="F34" s="56">
        <v>51915.919999999991</v>
      </c>
      <c r="G34" s="56">
        <v>5550</v>
      </c>
      <c r="H34" s="56">
        <v>1297577.5499999989</v>
      </c>
      <c r="I34" s="58">
        <v>16982052.724999998</v>
      </c>
    </row>
    <row r="35" spans="1:9">
      <c r="A35" s="51">
        <v>41547</v>
      </c>
      <c r="B35" s="52">
        <v>5168077.8290000008</v>
      </c>
      <c r="C35" s="52">
        <v>7239302.6140000001</v>
      </c>
      <c r="D35" s="52">
        <v>841766.96699999995</v>
      </c>
      <c r="E35" s="53">
        <v>271432.038</v>
      </c>
      <c r="F35" s="52">
        <v>140974.66399999999</v>
      </c>
      <c r="G35" s="52">
        <v>2790.3</v>
      </c>
      <c r="H35" s="52">
        <v>1868496.65</v>
      </c>
      <c r="I35" s="54">
        <v>15532841.062000003</v>
      </c>
    </row>
    <row r="36" spans="1:9">
      <c r="A36" s="55">
        <v>41639</v>
      </c>
      <c r="B36" s="56">
        <v>3562877.3149999995</v>
      </c>
      <c r="C36" s="56">
        <v>8460020.5269999988</v>
      </c>
      <c r="D36" s="56">
        <v>1332371.24</v>
      </c>
      <c r="E36" s="57">
        <v>609313.84000000008</v>
      </c>
      <c r="F36" s="56">
        <v>127837.21999999999</v>
      </c>
      <c r="G36" s="56">
        <v>892.98</v>
      </c>
      <c r="H36" s="56">
        <v>2074549.2299999991</v>
      </c>
      <c r="I36" s="58">
        <v>16167862.351999998</v>
      </c>
    </row>
    <row r="37" spans="1:9">
      <c r="A37" s="51">
        <v>41729</v>
      </c>
      <c r="B37" s="52">
        <v>4458674.5500000007</v>
      </c>
      <c r="C37" s="52">
        <v>11454917.92</v>
      </c>
      <c r="D37" s="52">
        <v>1442113.8599999999</v>
      </c>
      <c r="E37" s="53">
        <v>157835.26000000007</v>
      </c>
      <c r="F37" s="52">
        <v>99925.66</v>
      </c>
      <c r="G37" s="52">
        <v>0</v>
      </c>
      <c r="H37" s="52">
        <v>1664547.86</v>
      </c>
      <c r="I37" s="54">
        <v>19278015.110000003</v>
      </c>
    </row>
    <row r="38" spans="1:9">
      <c r="A38" s="55">
        <v>41820</v>
      </c>
      <c r="B38" s="56">
        <v>4706594.0559999989</v>
      </c>
      <c r="C38" s="56">
        <v>7277353.4379999982</v>
      </c>
      <c r="D38" s="56">
        <v>734548.93299999984</v>
      </c>
      <c r="E38" s="57">
        <v>62192.070000000007</v>
      </c>
      <c r="F38" s="56">
        <v>129837.45</v>
      </c>
      <c r="G38" s="56">
        <v>1938.75</v>
      </c>
      <c r="H38" s="56">
        <v>770345.70999999973</v>
      </c>
      <c r="I38" s="58">
        <v>13682810.406999996</v>
      </c>
    </row>
    <row r="39" spans="1:9">
      <c r="A39" s="51">
        <v>41912</v>
      </c>
      <c r="B39" s="52">
        <v>2143956.253</v>
      </c>
      <c r="C39" s="52">
        <v>7225640.4280000003</v>
      </c>
      <c r="D39" s="52">
        <v>928109.43</v>
      </c>
      <c r="E39" s="53">
        <v>94404.18</v>
      </c>
      <c r="F39" s="52">
        <v>52699.729999999996</v>
      </c>
      <c r="G39" s="52">
        <v>2799.5</v>
      </c>
      <c r="H39" s="52">
        <v>1282247.28</v>
      </c>
      <c r="I39" s="54">
        <v>11729856.800999999</v>
      </c>
    </row>
    <row r="40" spans="1:9">
      <c r="A40" s="55">
        <v>42004</v>
      </c>
      <c r="B40" s="56">
        <v>2970152.48</v>
      </c>
      <c r="C40" s="56">
        <v>12670034.439999999</v>
      </c>
      <c r="D40" s="56">
        <v>1758392.3099999998</v>
      </c>
      <c r="E40" s="57">
        <v>86872.49000000002</v>
      </c>
      <c r="F40" s="56">
        <v>279794.56000000011</v>
      </c>
      <c r="G40" s="56">
        <v>0</v>
      </c>
      <c r="H40" s="56">
        <v>844753.50000000047</v>
      </c>
      <c r="I40" s="58">
        <v>18609999.779999997</v>
      </c>
    </row>
    <row r="41" spans="1:9">
      <c r="A41" s="51">
        <v>42094</v>
      </c>
      <c r="B41" s="52">
        <v>2587190.5399999996</v>
      </c>
      <c r="C41" s="52">
        <v>5178918.51</v>
      </c>
      <c r="D41" s="52">
        <v>1158640.9899999998</v>
      </c>
      <c r="E41" s="53">
        <v>693630.41000000015</v>
      </c>
      <c r="F41" s="52">
        <v>66628.790000000008</v>
      </c>
      <c r="G41" s="52">
        <v>0</v>
      </c>
      <c r="H41" s="52">
        <v>1773914.9500000004</v>
      </c>
      <c r="I41" s="54">
        <v>11458924.189999999</v>
      </c>
    </row>
    <row r="42" spans="1:9">
      <c r="A42" s="55">
        <v>42185</v>
      </c>
      <c r="B42" s="59">
        <v>4021845.17</v>
      </c>
      <c r="C42" s="59">
        <v>7105485.2799999993</v>
      </c>
      <c r="D42" s="59">
        <v>728249.74000000011</v>
      </c>
      <c r="E42" s="59">
        <v>787349.73</v>
      </c>
      <c r="F42" s="59">
        <v>102876.72</v>
      </c>
      <c r="G42" s="59">
        <v>28669.25</v>
      </c>
      <c r="H42" s="59">
        <v>2707332.8399999994</v>
      </c>
      <c r="I42" s="60">
        <v>15481808.73</v>
      </c>
    </row>
    <row r="43" spans="1:9">
      <c r="A43" s="51">
        <v>42277</v>
      </c>
      <c r="B43" s="61">
        <v>3376616.3400000008</v>
      </c>
      <c r="C43" s="61">
        <v>9849154.8100000024</v>
      </c>
      <c r="D43" s="61">
        <v>1789137.96</v>
      </c>
      <c r="E43" s="61">
        <v>819655.34999999974</v>
      </c>
      <c r="F43" s="61">
        <v>23077.77999999993</v>
      </c>
      <c r="G43" s="61">
        <v>3921.5099999999979</v>
      </c>
      <c r="H43" s="61">
        <v>1818968.0700000008</v>
      </c>
      <c r="I43" s="54">
        <v>17680531.820000004</v>
      </c>
    </row>
    <row r="44" spans="1:9">
      <c r="A44" s="55">
        <v>42369</v>
      </c>
      <c r="B44" s="59">
        <v>3595881.6699999995</v>
      </c>
      <c r="C44" s="59">
        <v>8625886.0550000034</v>
      </c>
      <c r="D44" s="59">
        <v>2789789.5250000004</v>
      </c>
      <c r="E44" s="59">
        <v>449563.16200000001</v>
      </c>
      <c r="F44" s="59">
        <v>190815.74899999998</v>
      </c>
      <c r="G44" s="59">
        <v>-222.5099999999984</v>
      </c>
      <c r="H44" s="59">
        <v>1894641.7100000009</v>
      </c>
      <c r="I44" s="60">
        <v>17546355.361000005</v>
      </c>
    </row>
    <row r="45" spans="1:9">
      <c r="A45" s="51">
        <v>42460</v>
      </c>
      <c r="B45" s="61">
        <v>3805758.5399999996</v>
      </c>
      <c r="C45" s="61">
        <v>4458078.0799999991</v>
      </c>
      <c r="D45" s="61">
        <v>993716.5199999999</v>
      </c>
      <c r="E45" s="61">
        <v>180882.99</v>
      </c>
      <c r="F45" s="61">
        <v>12654.14</v>
      </c>
      <c r="G45" s="61">
        <v>0</v>
      </c>
      <c r="H45" s="61">
        <v>1238453.24</v>
      </c>
      <c r="I45" s="54">
        <v>10689543.51</v>
      </c>
    </row>
    <row r="46" spans="1:9">
      <c r="A46" s="55">
        <v>42551</v>
      </c>
      <c r="B46" s="59">
        <v>2749212.060000001</v>
      </c>
      <c r="C46" s="59">
        <v>6890740.5469999993</v>
      </c>
      <c r="D46" s="59">
        <v>3244507.1499999985</v>
      </c>
      <c r="E46" s="59">
        <v>892943.16999999981</v>
      </c>
      <c r="F46" s="59">
        <v>88132.75999999998</v>
      </c>
      <c r="G46" s="59">
        <v>0</v>
      </c>
      <c r="H46" s="59">
        <v>1458771.9300000002</v>
      </c>
      <c r="I46" s="60">
        <v>15324307.616999999</v>
      </c>
    </row>
    <row r="47" spans="1:9">
      <c r="A47" s="51">
        <v>42643</v>
      </c>
      <c r="B47" s="61">
        <v>3366349.8059999999</v>
      </c>
      <c r="C47" s="61">
        <v>6694298.3599999994</v>
      </c>
      <c r="D47" s="61">
        <v>1455024.79</v>
      </c>
      <c r="E47" s="61">
        <v>1212737.8799999999</v>
      </c>
      <c r="F47" s="61">
        <v>68098.799999999988</v>
      </c>
      <c r="G47" s="61">
        <v>41</v>
      </c>
      <c r="H47" s="61">
        <v>1413682.77</v>
      </c>
      <c r="I47" s="54">
        <v>14210233.405999999</v>
      </c>
    </row>
    <row r="48" spans="1:9">
      <c r="A48" s="55">
        <v>42735</v>
      </c>
      <c r="B48" s="59">
        <v>2503116.27</v>
      </c>
      <c r="C48" s="59">
        <v>7423926.4299999988</v>
      </c>
      <c r="D48" s="59">
        <v>1538582.85</v>
      </c>
      <c r="E48" s="59">
        <v>343303.98000000021</v>
      </c>
      <c r="F48" s="59">
        <v>46235.419999999984</v>
      </c>
      <c r="G48" s="59">
        <v>0</v>
      </c>
      <c r="H48" s="59">
        <v>1177804.5699999998</v>
      </c>
      <c r="I48" s="60">
        <v>13032969.52</v>
      </c>
    </row>
    <row r="49" spans="1:9">
      <c r="A49" s="51">
        <v>42825</v>
      </c>
      <c r="B49" s="61">
        <v>1279702.48</v>
      </c>
      <c r="C49" s="61">
        <v>4555264.9299999988</v>
      </c>
      <c r="D49" s="61">
        <v>575179.41000000061</v>
      </c>
      <c r="E49" s="61">
        <v>41386.420000000158</v>
      </c>
      <c r="F49" s="61">
        <v>54796.749999999985</v>
      </c>
      <c r="G49" s="61">
        <v>0</v>
      </c>
      <c r="H49" s="61">
        <v>589189.76</v>
      </c>
      <c r="I49" s="54">
        <v>7095519.7499999981</v>
      </c>
    </row>
    <row r="50" spans="1:9">
      <c r="A50" s="55">
        <v>42916</v>
      </c>
      <c r="B50" s="59">
        <v>1745833.0000000002</v>
      </c>
      <c r="C50" s="59">
        <v>8162787.3780000024</v>
      </c>
      <c r="D50" s="59">
        <v>1115328.28</v>
      </c>
      <c r="E50" s="59">
        <v>578562.2799999998</v>
      </c>
      <c r="F50" s="59">
        <v>3797.3999999999969</v>
      </c>
      <c r="G50" s="59">
        <v>-41</v>
      </c>
      <c r="H50" s="59">
        <v>845211.14999999909</v>
      </c>
      <c r="I50" s="60">
        <v>12451478.488</v>
      </c>
    </row>
    <row r="51" spans="1:9">
      <c r="A51" s="51">
        <v>43008</v>
      </c>
      <c r="B51" s="61">
        <v>2573500.9539999999</v>
      </c>
      <c r="C51" s="61">
        <v>5290336.7130000014</v>
      </c>
      <c r="D51" s="61">
        <v>444293.97999999952</v>
      </c>
      <c r="E51" s="61">
        <v>545630.23</v>
      </c>
      <c r="F51" s="61">
        <v>0</v>
      </c>
      <c r="G51" s="61">
        <v>0</v>
      </c>
      <c r="H51" s="61">
        <v>1037345.070000001</v>
      </c>
      <c r="I51" s="54">
        <v>9891106.9470000006</v>
      </c>
    </row>
    <row r="52" spans="1:9">
      <c r="A52" s="55">
        <v>43100</v>
      </c>
      <c r="B52" s="59">
        <v>757051.60200000007</v>
      </c>
      <c r="C52" s="59">
        <v>4217215.7769999988</v>
      </c>
      <c r="D52" s="59">
        <v>1421613.747</v>
      </c>
      <c r="E52" s="59">
        <v>555973.73999999987</v>
      </c>
      <c r="F52" s="59">
        <v>143</v>
      </c>
      <c r="G52" s="59">
        <v>0</v>
      </c>
      <c r="H52" s="59">
        <v>377689.09000000166</v>
      </c>
      <c r="I52" s="60">
        <v>7329686.9560000002</v>
      </c>
    </row>
    <row r="53" spans="1:9">
      <c r="A53" s="51">
        <v>43190</v>
      </c>
      <c r="B53" s="61">
        <v>1068674.1459999999</v>
      </c>
      <c r="C53" s="61">
        <v>4590803.0000000009</v>
      </c>
      <c r="D53" s="61">
        <v>1528289.44</v>
      </c>
      <c r="E53" s="61">
        <v>916850.09000000043</v>
      </c>
      <c r="F53" s="61">
        <v>0</v>
      </c>
      <c r="G53" s="61">
        <v>0</v>
      </c>
      <c r="H53" s="61">
        <v>64286.449999998782</v>
      </c>
      <c r="I53" s="54">
        <v>8168903.1260000002</v>
      </c>
    </row>
    <row r="54" spans="1:9">
      <c r="A54" s="55">
        <v>43281</v>
      </c>
      <c r="B54" s="59">
        <v>1165117.2099999997</v>
      </c>
      <c r="C54" s="59">
        <v>6390087.0099999988</v>
      </c>
      <c r="D54" s="59">
        <v>1881211.669999999</v>
      </c>
      <c r="E54" s="59">
        <v>463845.35999999952</v>
      </c>
      <c r="F54" s="59">
        <v>0</v>
      </c>
      <c r="G54" s="59">
        <v>0</v>
      </c>
      <c r="H54" s="59">
        <v>342818.07999999908</v>
      </c>
      <c r="I54" s="60">
        <v>10243079.329999994</v>
      </c>
    </row>
    <row r="55" spans="1:9">
      <c r="A55" s="51">
        <v>43373</v>
      </c>
      <c r="B55" s="61">
        <v>195701.82000000004</v>
      </c>
      <c r="C55" s="61">
        <v>2908837.0609999984</v>
      </c>
      <c r="D55" s="61">
        <v>1076098.5780000009</v>
      </c>
      <c r="E55" s="61">
        <v>94252.769999999873</v>
      </c>
      <c r="F55" s="61">
        <v>-3.00000000061118E-3</v>
      </c>
      <c r="G55" s="61">
        <v>0</v>
      </c>
      <c r="H55" s="61">
        <v>291679.84000000171</v>
      </c>
      <c r="I55" s="54">
        <v>4566570.0660000006</v>
      </c>
    </row>
    <row r="56" spans="1:9">
      <c r="A56" s="55">
        <v>43465</v>
      </c>
      <c r="B56" s="59">
        <v>694467.3400000002</v>
      </c>
      <c r="C56" s="59">
        <v>1880659.049000001</v>
      </c>
      <c r="D56" s="59">
        <v>2736177.5320000006</v>
      </c>
      <c r="E56" s="59">
        <v>10483.880000000354</v>
      </c>
      <c r="F56" s="59">
        <v>3.00000000061118E-3</v>
      </c>
      <c r="G56" s="59">
        <v>0</v>
      </c>
      <c r="H56" s="59">
        <v>22558.79999999981</v>
      </c>
      <c r="I56" s="60">
        <v>5344346.6040000021</v>
      </c>
    </row>
    <row r="57" spans="1:9">
      <c r="A57" s="51">
        <v>43555</v>
      </c>
      <c r="B57" s="61">
        <v>233816.15999999997</v>
      </c>
      <c r="C57" s="61">
        <v>1875989.1709999996</v>
      </c>
      <c r="D57" s="61">
        <v>862677.71799999988</v>
      </c>
      <c r="E57" s="61">
        <v>180362.38999999993</v>
      </c>
      <c r="F57" s="61">
        <v>-3.00000000061118E-3</v>
      </c>
      <c r="G57" s="61">
        <v>0</v>
      </c>
      <c r="H57" s="61">
        <v>49301.529999999562</v>
      </c>
      <c r="I57" s="54">
        <v>3202146.9659999991</v>
      </c>
    </row>
    <row r="58" spans="1:9">
      <c r="A58" s="55">
        <v>43646</v>
      </c>
      <c r="B58" s="59">
        <v>372185.70000000013</v>
      </c>
      <c r="C58" s="59">
        <v>2217926.3200000003</v>
      </c>
      <c r="D58" s="59">
        <v>519999.54000000103</v>
      </c>
      <c r="E58" s="59">
        <v>2915.500000000116</v>
      </c>
      <c r="F58" s="59">
        <v>0</v>
      </c>
      <c r="G58" s="59">
        <v>0</v>
      </c>
      <c r="H58" s="59">
        <v>32369.38000000082</v>
      </c>
      <c r="I58" s="60">
        <v>3145396.4400000023</v>
      </c>
    </row>
    <row r="59" spans="1:9">
      <c r="A59" s="51">
        <v>43738</v>
      </c>
      <c r="B59" s="61">
        <v>453978.8</v>
      </c>
      <c r="C59" s="61">
        <v>2609680.0560000013</v>
      </c>
      <c r="D59" s="61">
        <v>234921.63199999882</v>
      </c>
      <c r="E59" s="61">
        <v>0</v>
      </c>
      <c r="F59" s="61">
        <v>3.00000000061118E-3</v>
      </c>
      <c r="G59" s="61">
        <v>0</v>
      </c>
      <c r="H59" s="61">
        <v>78186.320000000298</v>
      </c>
      <c r="I59" s="54">
        <v>3376766.8110000002</v>
      </c>
    </row>
    <row r="60" spans="1:9">
      <c r="A60" s="55">
        <v>43830</v>
      </c>
      <c r="B60" s="59">
        <v>129322.55999999994</v>
      </c>
      <c r="C60" s="59">
        <v>1763447.7200000002</v>
      </c>
      <c r="D60" s="59">
        <v>177339.71000000124</v>
      </c>
      <c r="E60" s="59">
        <v>479.80999999999767</v>
      </c>
      <c r="F60" s="59">
        <v>0</v>
      </c>
      <c r="G60" s="59">
        <v>0</v>
      </c>
      <c r="H60" s="59">
        <v>26407.019999999549</v>
      </c>
      <c r="I60" s="60">
        <v>2096996.8200000012</v>
      </c>
    </row>
    <row r="61" spans="1:9">
      <c r="A61" s="51">
        <v>43921</v>
      </c>
      <c r="B61" s="61">
        <v>1187522.5499999998</v>
      </c>
      <c r="C61" s="61">
        <v>1485414.4300000009</v>
      </c>
      <c r="D61" s="61">
        <v>422968.29999999935</v>
      </c>
      <c r="E61" s="61">
        <v>1623.6000000000929</v>
      </c>
      <c r="F61" s="61">
        <v>0</v>
      </c>
      <c r="G61" s="61">
        <v>0</v>
      </c>
      <c r="H61" s="61">
        <v>7135.6999999992549</v>
      </c>
      <c r="I61" s="54">
        <v>3104664.5799999991</v>
      </c>
    </row>
    <row r="62" spans="1:9">
      <c r="A62" s="55">
        <v>44012</v>
      </c>
      <c r="B62" s="59">
        <v>292445.23000000027</v>
      </c>
      <c r="C62" s="59">
        <v>2013159.3499999989</v>
      </c>
      <c r="D62" s="59">
        <v>142066.64000000031</v>
      </c>
      <c r="E62" s="59">
        <v>903.86999999993714</v>
      </c>
      <c r="F62" s="59">
        <v>0</v>
      </c>
      <c r="G62" s="59">
        <v>0</v>
      </c>
      <c r="H62" s="59">
        <v>69628.090000000782</v>
      </c>
      <c r="I62" s="60">
        <v>2518203.1800000002</v>
      </c>
    </row>
    <row r="63" spans="1:9">
      <c r="A63" s="44">
        <v>44104</v>
      </c>
      <c r="B63" s="61">
        <v>552513.24</v>
      </c>
      <c r="C63" s="61">
        <v>1036304.5200000009</v>
      </c>
      <c r="D63" s="61">
        <v>51447.18000000043</v>
      </c>
      <c r="E63" s="61">
        <v>5.8207660913467407E-11</v>
      </c>
      <c r="F63" s="61">
        <v>0</v>
      </c>
      <c r="G63" s="61">
        <v>0</v>
      </c>
      <c r="H63" s="61">
        <v>10571.649999999439</v>
      </c>
      <c r="I63" s="54">
        <v>1650836.5900000008</v>
      </c>
    </row>
    <row r="64" spans="1:9">
      <c r="A64" s="72">
        <v>44196</v>
      </c>
      <c r="B64" s="59">
        <v>217376.93000000002</v>
      </c>
      <c r="C64" s="59">
        <v>1190570.2599999991</v>
      </c>
      <c r="D64" s="59">
        <v>79759.480000000447</v>
      </c>
      <c r="E64" s="59">
        <v>562153.18499999982</v>
      </c>
      <c r="F64" s="59">
        <v>0</v>
      </c>
      <c r="G64" s="59">
        <v>0</v>
      </c>
      <c r="H64" s="59">
        <v>350955.49000000022</v>
      </c>
      <c r="I64" s="60">
        <v>2400815.3449999997</v>
      </c>
    </row>
    <row r="65" spans="1:9">
      <c r="A65" s="44">
        <v>44286</v>
      </c>
      <c r="B65" s="61">
        <v>206688.13999999998</v>
      </c>
      <c r="C65" s="61">
        <v>836969.82999999984</v>
      </c>
      <c r="D65" s="61">
        <v>302961.38999999879</v>
      </c>
      <c r="E65" s="61">
        <v>5.0000001210719347E-3</v>
      </c>
      <c r="F65" s="61">
        <v>0</v>
      </c>
      <c r="G65" s="61">
        <v>0</v>
      </c>
      <c r="H65" s="61">
        <v>146488.6500000004</v>
      </c>
      <c r="I65" s="54">
        <v>1493108.0149999992</v>
      </c>
    </row>
    <row r="66" spans="1:9">
      <c r="A66" s="72">
        <v>44377</v>
      </c>
      <c r="B66" s="59">
        <v>355286.90999999992</v>
      </c>
      <c r="C66" s="59">
        <v>1738718.6900000009</v>
      </c>
      <c r="D66" s="59">
        <v>63650.980000000942</v>
      </c>
      <c r="E66" s="59">
        <v>0</v>
      </c>
      <c r="F66" s="59">
        <v>0</v>
      </c>
      <c r="G66" s="59">
        <v>0</v>
      </c>
      <c r="H66" s="59">
        <v>169811.21</v>
      </c>
      <c r="I66" s="60">
        <v>2327467.7900000019</v>
      </c>
    </row>
    <row r="67" spans="1:9">
      <c r="A67" s="44">
        <v>44440</v>
      </c>
      <c r="B67" s="61">
        <v>85866.209999999992</v>
      </c>
      <c r="C67" s="61">
        <v>1819707.4200000002</v>
      </c>
      <c r="D67" s="61">
        <v>10391.869999999646</v>
      </c>
      <c r="E67" s="61">
        <v>0</v>
      </c>
      <c r="F67" s="61">
        <v>0</v>
      </c>
      <c r="G67" s="61">
        <v>0</v>
      </c>
      <c r="H67" s="61">
        <v>18700</v>
      </c>
      <c r="I67" s="54">
        <v>1934665.4999999998</v>
      </c>
    </row>
    <row r="68" spans="1:9">
      <c r="A68" s="72">
        <v>44531</v>
      </c>
      <c r="B68" s="59">
        <v>37903.11999999993</v>
      </c>
      <c r="C68" s="59">
        <v>517430.82000000012</v>
      </c>
      <c r="D68" s="59">
        <v>10395</v>
      </c>
      <c r="E68" s="59">
        <v>0</v>
      </c>
      <c r="F68" s="59">
        <v>0</v>
      </c>
      <c r="G68" s="59">
        <v>0</v>
      </c>
      <c r="H68" s="59">
        <v>126282.46</v>
      </c>
      <c r="I68" s="60">
        <v>692011.4</v>
      </c>
    </row>
    <row r="69" spans="1:9">
      <c r="A69" s="62" t="s">
        <v>125</v>
      </c>
      <c r="B69" s="63">
        <f>SUM(B3:B68)</f>
        <v>193777752.48999995</v>
      </c>
      <c r="C69" s="63">
        <f t="shared" ref="C69:I69" si="0">SUM(C3:C68)</f>
        <v>249927337.38599995</v>
      </c>
      <c r="D69" s="63">
        <f t="shared" si="0"/>
        <v>72638142.672000051</v>
      </c>
      <c r="E69" s="63">
        <f t="shared" si="0"/>
        <v>16592049.85</v>
      </c>
      <c r="F69" s="63">
        <f t="shared" si="0"/>
        <v>6478907.1429999992</v>
      </c>
      <c r="G69" s="63">
        <f t="shared" si="0"/>
        <v>2288008.3399999994</v>
      </c>
      <c r="H69" s="63">
        <f t="shared" si="0"/>
        <v>40080003.57</v>
      </c>
      <c r="I69" s="63">
        <f t="shared" si="0"/>
        <v>581782201.45099998</v>
      </c>
    </row>
    <row r="70" spans="1:9">
      <c r="A70" s="45"/>
      <c r="B70" s="65"/>
      <c r="D70" s="65"/>
      <c r="E70" s="65"/>
      <c r="F70" s="65"/>
      <c r="G70" s="65"/>
      <c r="H70" s="65"/>
      <c r="I70" s="65"/>
    </row>
    <row r="71" spans="1:9">
      <c r="A71" s="112" t="s">
        <v>169</v>
      </c>
      <c r="B71" s="39"/>
      <c r="C71" s="39"/>
      <c r="D71" s="39"/>
      <c r="E71" s="39"/>
      <c r="F71" s="39"/>
      <c r="G71" s="39"/>
      <c r="H71" s="39"/>
      <c r="I71" s="39"/>
    </row>
    <row r="72" spans="1:9" s="67" customFormat="1" ht="15">
      <c r="A72" s="66" t="s">
        <v>282</v>
      </c>
    </row>
    <row r="73" spans="1:9">
      <c r="A73" s="227" t="s">
        <v>284</v>
      </c>
      <c r="B73" s="39"/>
      <c r="C73" s="39"/>
      <c r="D73" s="39"/>
      <c r="E73" s="39"/>
      <c r="F73" s="39"/>
      <c r="G73" s="39"/>
      <c r="H73" s="39"/>
      <c r="I73" s="39"/>
    </row>
    <row r="74" spans="1:9" s="67" customFormat="1" ht="15">
      <c r="A74" s="66"/>
    </row>
    <row r="75" spans="1:9">
      <c r="A75" s="66"/>
    </row>
    <row r="76" spans="1:9">
      <c r="A76" s="239" t="s">
        <v>128</v>
      </c>
    </row>
  </sheetData>
  <hyperlinks>
    <hyperlink ref="A76" location="Index!A1" display="back to index" xr:uid="{00000000-0004-0000-22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80B6-D183-4E6E-B580-35EBA2541334}">
  <dimension ref="A1:C94"/>
  <sheetViews>
    <sheetView topLeftCell="A31" workbookViewId="0">
      <selection activeCell="B24" sqref="B24"/>
    </sheetView>
  </sheetViews>
  <sheetFormatPr defaultColWidth="8.33203125" defaultRowHeight="16.5"/>
  <cols>
    <col min="1" max="1" width="34" style="211" customWidth="1"/>
    <col min="2" max="2" width="96" style="211" customWidth="1"/>
    <col min="3" max="3" width="14.5" style="210" customWidth="1"/>
    <col min="4" max="16384" width="8.33203125" style="211"/>
  </cols>
  <sheetData>
    <row r="1" spans="1:3" s="207" customFormat="1" ht="36">
      <c r="A1" s="32" t="s">
        <v>285</v>
      </c>
      <c r="B1" s="11"/>
      <c r="C1" s="206"/>
    </row>
    <row r="2" spans="1:3">
      <c r="A2" s="208" t="s">
        <v>286</v>
      </c>
      <c r="B2" s="209" t="s">
        <v>287</v>
      </c>
    </row>
    <row r="3" spans="1:3">
      <c r="A3" s="208" t="s">
        <v>288</v>
      </c>
      <c r="B3" s="209" t="s">
        <v>289</v>
      </c>
    </row>
    <row r="4" spans="1:3">
      <c r="A4" s="212" t="s">
        <v>290</v>
      </c>
      <c r="B4" s="213">
        <v>44561</v>
      </c>
    </row>
    <row r="5" spans="1:3">
      <c r="A5" s="208" t="s">
        <v>291</v>
      </c>
      <c r="B5" s="209" t="s">
        <v>292</v>
      </c>
    </row>
    <row r="6" spans="1:3">
      <c r="A6" s="214"/>
      <c r="B6" s="214"/>
    </row>
    <row r="7" spans="1:3">
      <c r="A7" s="378" t="s">
        <v>293</v>
      </c>
      <c r="B7" s="378"/>
    </row>
    <row r="8" spans="1:3">
      <c r="A8" s="215" t="s">
        <v>294</v>
      </c>
      <c r="B8" s="215" t="s">
        <v>295</v>
      </c>
    </row>
    <row r="9" spans="1:3">
      <c r="A9" s="215" t="s">
        <v>296</v>
      </c>
      <c r="B9" s="209" t="s">
        <v>297</v>
      </c>
    </row>
    <row r="10" spans="1:3">
      <c r="A10" s="215" t="s">
        <v>296</v>
      </c>
      <c r="B10" s="209" t="s">
        <v>298</v>
      </c>
    </row>
    <row r="11" spans="1:3">
      <c r="A11" s="215" t="s">
        <v>299</v>
      </c>
      <c r="B11" s="209" t="s">
        <v>300</v>
      </c>
    </row>
    <row r="12" spans="1:3">
      <c r="A12" s="215" t="s">
        <v>296</v>
      </c>
      <c r="B12" s="209" t="s">
        <v>301</v>
      </c>
    </row>
    <row r="13" spans="1:3">
      <c r="A13" s="215" t="s">
        <v>296</v>
      </c>
      <c r="B13" s="209" t="s">
        <v>302</v>
      </c>
    </row>
    <row r="14" spans="1:3">
      <c r="A14" s="215" t="s">
        <v>303</v>
      </c>
      <c r="B14" s="215" t="s">
        <v>295</v>
      </c>
    </row>
    <row r="15" spans="1:3">
      <c r="A15" s="215" t="s">
        <v>299</v>
      </c>
      <c r="B15" s="209" t="s">
        <v>304</v>
      </c>
    </row>
    <row r="16" spans="1:3">
      <c r="A16" s="215" t="s">
        <v>296</v>
      </c>
      <c r="B16" s="209" t="s">
        <v>305</v>
      </c>
    </row>
    <row r="17" spans="1:2">
      <c r="A17" s="215" t="s">
        <v>296</v>
      </c>
      <c r="B17" s="209" t="s">
        <v>306</v>
      </c>
    </row>
    <row r="18" spans="1:2" ht="49.5">
      <c r="A18" s="215" t="s">
        <v>296</v>
      </c>
      <c r="B18" s="209" t="s">
        <v>307</v>
      </c>
    </row>
    <row r="19" spans="1:2">
      <c r="A19" s="215" t="s">
        <v>296</v>
      </c>
      <c r="B19" s="209" t="s">
        <v>308</v>
      </c>
    </row>
    <row r="20" spans="1:2">
      <c r="A20" s="215" t="s">
        <v>309</v>
      </c>
      <c r="B20" s="215" t="s">
        <v>295</v>
      </c>
    </row>
    <row r="21" spans="1:2">
      <c r="A21" s="215" t="s">
        <v>296</v>
      </c>
      <c r="B21" s="209" t="s">
        <v>310</v>
      </c>
    </row>
    <row r="22" spans="1:2">
      <c r="A22" s="215" t="s">
        <v>296</v>
      </c>
      <c r="B22" s="209" t="s">
        <v>311</v>
      </c>
    </row>
    <row r="23" spans="1:2">
      <c r="A23" s="215" t="s">
        <v>296</v>
      </c>
      <c r="B23" s="209" t="s">
        <v>312</v>
      </c>
    </row>
    <row r="24" spans="1:2">
      <c r="A24" s="215" t="s">
        <v>296</v>
      </c>
      <c r="B24" s="209" t="s">
        <v>313</v>
      </c>
    </row>
    <row r="25" spans="1:2" ht="33">
      <c r="A25" s="215" t="s">
        <v>299</v>
      </c>
      <c r="B25" s="209" t="s">
        <v>314</v>
      </c>
    </row>
    <row r="26" spans="1:2">
      <c r="A26" s="215" t="s">
        <v>315</v>
      </c>
      <c r="B26" s="215" t="s">
        <v>316</v>
      </c>
    </row>
    <row r="27" spans="1:2" ht="33">
      <c r="A27" s="215" t="s">
        <v>299</v>
      </c>
      <c r="B27" s="209" t="s">
        <v>317</v>
      </c>
    </row>
    <row r="28" spans="1:2" ht="33">
      <c r="A28" s="215" t="s">
        <v>299</v>
      </c>
      <c r="B28" s="209" t="s">
        <v>318</v>
      </c>
    </row>
    <row r="29" spans="1:2">
      <c r="A29" s="215" t="s">
        <v>299</v>
      </c>
      <c r="B29" s="216" t="s">
        <v>319</v>
      </c>
    </row>
    <row r="30" spans="1:2" ht="33">
      <c r="A30" s="215" t="s">
        <v>299</v>
      </c>
      <c r="B30" s="209" t="s">
        <v>320</v>
      </c>
    </row>
    <row r="31" spans="1:2">
      <c r="A31" s="215" t="s">
        <v>299</v>
      </c>
      <c r="B31" s="209" t="s">
        <v>321</v>
      </c>
    </row>
    <row r="32" spans="1:2">
      <c r="A32" s="215" t="s">
        <v>322</v>
      </c>
      <c r="B32" s="215" t="s">
        <v>316</v>
      </c>
    </row>
    <row r="33" spans="1:2">
      <c r="A33" s="215" t="s">
        <v>299</v>
      </c>
      <c r="B33" s="209" t="s">
        <v>323</v>
      </c>
    </row>
    <row r="34" spans="1:2">
      <c r="A34" s="215" t="s">
        <v>296</v>
      </c>
      <c r="B34" s="209" t="s">
        <v>324</v>
      </c>
    </row>
    <row r="35" spans="1:2">
      <c r="A35" s="215" t="s">
        <v>296</v>
      </c>
      <c r="B35" s="209" t="s">
        <v>325</v>
      </c>
    </row>
    <row r="36" spans="1:2">
      <c r="A36" s="215" t="s">
        <v>299</v>
      </c>
      <c r="B36" s="209" t="s">
        <v>326</v>
      </c>
    </row>
    <row r="37" spans="1:2">
      <c r="A37" s="215" t="s">
        <v>299</v>
      </c>
      <c r="B37" s="209" t="s">
        <v>327</v>
      </c>
    </row>
    <row r="38" spans="1:2">
      <c r="A38" s="217"/>
      <c r="B38" s="217"/>
    </row>
    <row r="39" spans="1:2">
      <c r="A39" s="378" t="s">
        <v>328</v>
      </c>
      <c r="B39" s="378"/>
    </row>
    <row r="40" spans="1:2" ht="33">
      <c r="A40" s="215" t="s">
        <v>329</v>
      </c>
      <c r="B40" s="209" t="s">
        <v>330</v>
      </c>
    </row>
    <row r="41" spans="1:2" ht="82.5">
      <c r="A41" s="215"/>
      <c r="B41" s="209" t="s">
        <v>331</v>
      </c>
    </row>
    <row r="42" spans="1:2" ht="33">
      <c r="A42" s="215" t="s">
        <v>332</v>
      </c>
      <c r="B42" s="209" t="s">
        <v>333</v>
      </c>
    </row>
    <row r="43" spans="1:2" ht="49.5">
      <c r="A43" s="215" t="s">
        <v>334</v>
      </c>
      <c r="B43" s="209" t="s">
        <v>335</v>
      </c>
    </row>
    <row r="44" spans="1:2">
      <c r="A44" s="215" t="s">
        <v>334</v>
      </c>
      <c r="B44" s="209" t="s">
        <v>336</v>
      </c>
    </row>
    <row r="45" spans="1:2">
      <c r="A45" s="215" t="s">
        <v>334</v>
      </c>
      <c r="B45" s="209" t="s">
        <v>337</v>
      </c>
    </row>
    <row r="46" spans="1:2">
      <c r="A46" s="215" t="s">
        <v>334</v>
      </c>
      <c r="B46" s="209" t="s">
        <v>338</v>
      </c>
    </row>
    <row r="47" spans="1:2">
      <c r="A47" s="215" t="s">
        <v>334</v>
      </c>
      <c r="B47" s="209" t="s">
        <v>339</v>
      </c>
    </row>
    <row r="48" spans="1:2">
      <c r="A48" s="215" t="s">
        <v>334</v>
      </c>
      <c r="B48" s="209" t="s">
        <v>340</v>
      </c>
    </row>
    <row r="49" spans="1:3" ht="33">
      <c r="A49" s="215" t="s">
        <v>334</v>
      </c>
      <c r="B49" s="209" t="s">
        <v>341</v>
      </c>
    </row>
    <row r="50" spans="1:3" ht="49.5">
      <c r="A50" s="215" t="s">
        <v>334</v>
      </c>
      <c r="B50" s="209" t="s">
        <v>342</v>
      </c>
    </row>
    <row r="51" spans="1:3">
      <c r="A51" s="215" t="s">
        <v>334</v>
      </c>
      <c r="B51" s="218" t="s">
        <v>343</v>
      </c>
    </row>
    <row r="52" spans="1:3" ht="33">
      <c r="A52" s="215" t="s">
        <v>334</v>
      </c>
      <c r="B52" s="209" t="s">
        <v>344</v>
      </c>
    </row>
    <row r="53" spans="1:3" ht="33">
      <c r="A53" s="215" t="s">
        <v>334</v>
      </c>
      <c r="B53" s="209" t="s">
        <v>345</v>
      </c>
    </row>
    <row r="54" spans="1:3">
      <c r="A54" s="215" t="s">
        <v>334</v>
      </c>
      <c r="B54" s="209" t="s">
        <v>346</v>
      </c>
    </row>
    <row r="55" spans="1:3">
      <c r="A55" s="215" t="s">
        <v>334</v>
      </c>
      <c r="B55" s="209" t="s">
        <v>347</v>
      </c>
    </row>
    <row r="57" spans="1:3">
      <c r="A57" s="378" t="s">
        <v>348</v>
      </c>
      <c r="B57" s="378"/>
    </row>
    <row r="58" spans="1:3">
      <c r="A58" s="215" t="s">
        <v>349</v>
      </c>
      <c r="B58" s="209" t="s">
        <v>350</v>
      </c>
    </row>
    <row r="59" spans="1:3" ht="165">
      <c r="A59" s="215" t="s">
        <v>351</v>
      </c>
      <c r="B59" s="209" t="s">
        <v>352</v>
      </c>
      <c r="C59" s="219"/>
    </row>
    <row r="60" spans="1:3" ht="49.5">
      <c r="A60" s="215" t="s">
        <v>353</v>
      </c>
      <c r="B60" s="209" t="s">
        <v>354</v>
      </c>
    </row>
    <row r="61" spans="1:3" ht="33">
      <c r="A61" s="215" t="s">
        <v>355</v>
      </c>
      <c r="B61" s="209" t="s">
        <v>356</v>
      </c>
    </row>
    <row r="62" spans="1:3" ht="49.5">
      <c r="A62" s="215" t="s">
        <v>357</v>
      </c>
      <c r="B62" s="209" t="s">
        <v>358</v>
      </c>
    </row>
    <row r="63" spans="1:3">
      <c r="A63" s="217"/>
      <c r="B63" s="217"/>
    </row>
    <row r="64" spans="1:3">
      <c r="A64" s="215" t="s">
        <v>359</v>
      </c>
      <c r="B64" s="209" t="s">
        <v>350</v>
      </c>
    </row>
    <row r="65" spans="1:2" ht="66">
      <c r="A65" s="215" t="s">
        <v>360</v>
      </c>
      <c r="B65" s="209" t="s">
        <v>361</v>
      </c>
    </row>
    <row r="66" spans="1:2" ht="66">
      <c r="A66" s="215" t="s">
        <v>362</v>
      </c>
      <c r="B66" s="209" t="s">
        <v>363</v>
      </c>
    </row>
    <row r="67" spans="1:2">
      <c r="A67" s="217"/>
      <c r="B67" s="217"/>
    </row>
    <row r="68" spans="1:2">
      <c r="A68" s="215" t="s">
        <v>364</v>
      </c>
      <c r="B68" s="209" t="s">
        <v>350</v>
      </c>
    </row>
    <row r="69" spans="1:2" ht="33">
      <c r="A69" s="215" t="s">
        <v>365</v>
      </c>
      <c r="B69" s="209" t="s">
        <v>366</v>
      </c>
    </row>
    <row r="70" spans="1:2" ht="49.5">
      <c r="A70" s="215" t="s">
        <v>367</v>
      </c>
      <c r="B70" s="209" t="s">
        <v>368</v>
      </c>
    </row>
    <row r="71" spans="1:2" ht="49.5">
      <c r="A71" s="215" t="s">
        <v>369</v>
      </c>
      <c r="B71" s="209" t="s">
        <v>358</v>
      </c>
    </row>
    <row r="72" spans="1:2">
      <c r="A72" s="217"/>
      <c r="B72" s="217"/>
    </row>
    <row r="73" spans="1:2">
      <c r="A73" s="215" t="s">
        <v>370</v>
      </c>
      <c r="B73" s="209" t="s">
        <v>350</v>
      </c>
    </row>
    <row r="74" spans="1:2" ht="49.5">
      <c r="A74" s="215" t="s">
        <v>371</v>
      </c>
      <c r="B74" s="209" t="s">
        <v>372</v>
      </c>
    </row>
    <row r="75" spans="1:2">
      <c r="A75" s="217"/>
      <c r="B75" s="217"/>
    </row>
    <row r="76" spans="1:2">
      <c r="A76" s="215" t="s">
        <v>373</v>
      </c>
      <c r="B76" s="209" t="s">
        <v>350</v>
      </c>
    </row>
    <row r="77" spans="1:2" ht="33">
      <c r="A77" s="215" t="s">
        <v>374</v>
      </c>
      <c r="B77" s="209" t="s">
        <v>358</v>
      </c>
    </row>
    <row r="78" spans="1:2" ht="49.5">
      <c r="A78" s="215" t="s">
        <v>375</v>
      </c>
      <c r="B78" s="209" t="s">
        <v>358</v>
      </c>
    </row>
    <row r="79" spans="1:2">
      <c r="A79" s="217"/>
      <c r="B79" s="217"/>
    </row>
    <row r="80" spans="1:2">
      <c r="A80" s="215" t="s">
        <v>376</v>
      </c>
      <c r="B80" s="209" t="s">
        <v>350</v>
      </c>
    </row>
    <row r="81" spans="1:2" ht="33">
      <c r="A81" s="215" t="s">
        <v>377</v>
      </c>
      <c r="B81" s="213">
        <v>44561</v>
      </c>
    </row>
    <row r="82" spans="1:2" ht="49.5">
      <c r="A82" s="215" t="s">
        <v>378</v>
      </c>
      <c r="B82" s="209" t="s">
        <v>296</v>
      </c>
    </row>
    <row r="83" spans="1:2">
      <c r="A83" s="217"/>
      <c r="B83" s="217"/>
    </row>
    <row r="84" spans="1:2">
      <c r="A84" s="215" t="s">
        <v>379</v>
      </c>
      <c r="B84" s="209" t="s">
        <v>350</v>
      </c>
    </row>
    <row r="85" spans="1:2" ht="33">
      <c r="A85" s="215" t="s">
        <v>380</v>
      </c>
      <c r="B85" s="209" t="s">
        <v>381</v>
      </c>
    </row>
    <row r="86" spans="1:2" ht="66">
      <c r="A86" s="215" t="s">
        <v>382</v>
      </c>
      <c r="B86" s="209" t="s">
        <v>299</v>
      </c>
    </row>
    <row r="94" spans="1:2">
      <c r="A94" s="68" t="s">
        <v>128</v>
      </c>
    </row>
  </sheetData>
  <mergeCells count="3">
    <mergeCell ref="A7:B7"/>
    <mergeCell ref="A39:B39"/>
    <mergeCell ref="A57:B57"/>
  </mergeCells>
  <hyperlinks>
    <hyperlink ref="A94" location="Index!A1" display="back to index" xr:uid="{4838A4D4-43FD-49DB-9701-751D366711F5}"/>
  </hyperlinks>
  <pageMargins left="0.25" right="0.25" top="0.75" bottom="0.75" header="0.3" footer="0.3"/>
  <pageSetup paperSize="9" scale="97" fitToHeight="0" orientation="landscape" horizontalDpi="300" verticalDpi="300" r:id="rId1"/>
  <rowBreaks count="4" manualBreakCount="4">
    <brk id="25" max="16383" man="1"/>
    <brk id="38" max="16383" man="1"/>
    <brk id="56" max="16383" man="1"/>
    <brk id="7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57"/>
  <sheetViews>
    <sheetView workbookViewId="0">
      <pane xSplit="1" ySplit="2" topLeftCell="B13" activePane="bottomRight" state="frozen"/>
      <selection pane="topRight" activeCell="B1" sqref="B1"/>
      <selection pane="bottomLeft" activeCell="A3" sqref="A3"/>
      <selection pane="bottomRight" activeCell="K6" sqref="K6"/>
    </sheetView>
  </sheetViews>
  <sheetFormatPr defaultColWidth="15.08203125" defaultRowHeight="16.5"/>
  <cols>
    <col min="1" max="1" width="9.75" style="45" customWidth="1"/>
    <col min="2" max="9" width="9.75" style="38" customWidth="1"/>
    <col min="10" max="16384" width="15.08203125" style="38"/>
  </cols>
  <sheetData>
    <row r="1" spans="1:9" s="34" customFormat="1" ht="45" customHeight="1">
      <c r="A1" s="365" t="s">
        <v>117</v>
      </c>
      <c r="B1" s="366"/>
      <c r="C1" s="366"/>
      <c r="D1" s="366"/>
      <c r="E1" s="367"/>
      <c r="F1" s="33"/>
      <c r="G1" s="33"/>
      <c r="H1" s="33"/>
      <c r="I1" s="33"/>
    </row>
    <row r="2" spans="1:9" s="35" customFormat="1">
      <c r="A2" s="269" t="s">
        <v>49</v>
      </c>
      <c r="B2" s="270" t="s">
        <v>118</v>
      </c>
      <c r="C2" s="270" t="s">
        <v>119</v>
      </c>
      <c r="D2" s="270" t="s">
        <v>120</v>
      </c>
      <c r="E2" s="270" t="s">
        <v>121</v>
      </c>
      <c r="F2" s="270" t="s">
        <v>122</v>
      </c>
      <c r="G2" s="270" t="s">
        <v>123</v>
      </c>
      <c r="H2" s="270" t="s">
        <v>124</v>
      </c>
      <c r="I2" s="271" t="s">
        <v>125</v>
      </c>
    </row>
    <row r="3" spans="1:9">
      <c r="A3" s="44">
        <v>40451</v>
      </c>
      <c r="B3" s="36">
        <v>3978</v>
      </c>
      <c r="C3" s="36">
        <v>4268</v>
      </c>
      <c r="D3" s="36">
        <v>3867</v>
      </c>
      <c r="E3" s="36">
        <v>3965</v>
      </c>
      <c r="F3" s="37">
        <v>732</v>
      </c>
      <c r="G3" s="37">
        <v>483</v>
      </c>
      <c r="H3" s="37">
        <v>64</v>
      </c>
      <c r="I3" s="272">
        <v>17357</v>
      </c>
    </row>
    <row r="4" spans="1:9">
      <c r="A4" s="72">
        <v>40543</v>
      </c>
      <c r="B4" s="40">
        <v>3885</v>
      </c>
      <c r="C4" s="40">
        <v>4014</v>
      </c>
      <c r="D4" s="40">
        <v>3649</v>
      </c>
      <c r="E4" s="40">
        <v>3200</v>
      </c>
      <c r="F4" s="40">
        <v>712</v>
      </c>
      <c r="G4" s="41">
        <v>446</v>
      </c>
      <c r="H4" s="41">
        <v>62</v>
      </c>
      <c r="I4" s="273">
        <v>15968</v>
      </c>
    </row>
    <row r="5" spans="1:9">
      <c r="A5" s="44">
        <v>40633</v>
      </c>
      <c r="B5" s="36">
        <v>4130</v>
      </c>
      <c r="C5" s="36">
        <v>4078</v>
      </c>
      <c r="D5" s="36">
        <v>3608</v>
      </c>
      <c r="E5" s="36">
        <v>3251</v>
      </c>
      <c r="F5" s="37">
        <v>734</v>
      </c>
      <c r="G5" s="37">
        <v>449</v>
      </c>
      <c r="H5" s="37">
        <v>63</v>
      </c>
      <c r="I5" s="272">
        <v>16313</v>
      </c>
    </row>
    <row r="6" spans="1:9">
      <c r="A6" s="72">
        <v>40724</v>
      </c>
      <c r="B6" s="40">
        <v>4868</v>
      </c>
      <c r="C6" s="40">
        <v>4347</v>
      </c>
      <c r="D6" s="40">
        <v>3493</v>
      </c>
      <c r="E6" s="40">
        <v>3126</v>
      </c>
      <c r="F6" s="40">
        <v>759</v>
      </c>
      <c r="G6" s="41">
        <v>468</v>
      </c>
      <c r="H6" s="41">
        <v>61</v>
      </c>
      <c r="I6" s="273">
        <v>17122</v>
      </c>
    </row>
    <row r="7" spans="1:9">
      <c r="A7" s="44">
        <v>40816</v>
      </c>
      <c r="B7" s="36">
        <v>4530</v>
      </c>
      <c r="C7" s="36">
        <v>4167</v>
      </c>
      <c r="D7" s="36">
        <v>2948</v>
      </c>
      <c r="E7" s="36">
        <v>2752</v>
      </c>
      <c r="F7" s="37">
        <v>692</v>
      </c>
      <c r="G7" s="37">
        <v>440</v>
      </c>
      <c r="H7" s="37">
        <v>60</v>
      </c>
      <c r="I7" s="272">
        <v>15589</v>
      </c>
    </row>
    <row r="8" spans="1:9">
      <c r="A8" s="72">
        <v>40908</v>
      </c>
      <c r="B8" s="40">
        <v>4681</v>
      </c>
      <c r="C8" s="40">
        <v>4358</v>
      </c>
      <c r="D8" s="40">
        <v>3020</v>
      </c>
      <c r="E8" s="40">
        <v>2624</v>
      </c>
      <c r="F8" s="40">
        <v>708</v>
      </c>
      <c r="G8" s="41">
        <v>446</v>
      </c>
      <c r="H8" s="41">
        <v>55</v>
      </c>
      <c r="I8" s="273">
        <v>15892</v>
      </c>
    </row>
    <row r="9" spans="1:9">
      <c r="A9" s="44">
        <v>40999</v>
      </c>
      <c r="B9" s="36">
        <v>4655</v>
      </c>
      <c r="C9" s="36">
        <v>4372</v>
      </c>
      <c r="D9" s="36">
        <v>2981</v>
      </c>
      <c r="E9" s="36">
        <v>2502</v>
      </c>
      <c r="F9" s="37">
        <v>662</v>
      </c>
      <c r="G9" s="37">
        <v>423</v>
      </c>
      <c r="H9" s="37">
        <v>56</v>
      </c>
      <c r="I9" s="272">
        <v>15651</v>
      </c>
    </row>
    <row r="10" spans="1:9">
      <c r="A10" s="72">
        <v>41090</v>
      </c>
      <c r="B10" s="40">
        <v>4729</v>
      </c>
      <c r="C10" s="40">
        <v>4476</v>
      </c>
      <c r="D10" s="40">
        <v>2992</v>
      </c>
      <c r="E10" s="40">
        <v>2384</v>
      </c>
      <c r="F10" s="40">
        <v>678</v>
      </c>
      <c r="G10" s="41">
        <v>409</v>
      </c>
      <c r="H10" s="41">
        <v>61</v>
      </c>
      <c r="I10" s="273">
        <v>15729</v>
      </c>
    </row>
    <row r="11" spans="1:9">
      <c r="A11" s="44">
        <v>41182</v>
      </c>
      <c r="B11" s="36">
        <v>4768</v>
      </c>
      <c r="C11" s="36">
        <v>4525</v>
      </c>
      <c r="D11" s="36">
        <v>2957</v>
      </c>
      <c r="E11" s="36">
        <v>2140</v>
      </c>
      <c r="F11" s="37">
        <v>683</v>
      </c>
      <c r="G11" s="37">
        <v>423</v>
      </c>
      <c r="H11" s="37">
        <v>65</v>
      </c>
      <c r="I11" s="272">
        <v>15561</v>
      </c>
    </row>
    <row r="12" spans="1:9">
      <c r="A12" s="72">
        <v>41274</v>
      </c>
      <c r="B12" s="40">
        <v>4723</v>
      </c>
      <c r="C12" s="40">
        <v>4514</v>
      </c>
      <c r="D12" s="40">
        <v>2912</v>
      </c>
      <c r="E12" s="40">
        <v>1983</v>
      </c>
      <c r="F12" s="40">
        <v>657</v>
      </c>
      <c r="G12" s="41">
        <v>385</v>
      </c>
      <c r="H12" s="41">
        <v>58</v>
      </c>
      <c r="I12" s="273">
        <v>15232</v>
      </c>
    </row>
    <row r="13" spans="1:9">
      <c r="A13" s="44">
        <v>41364</v>
      </c>
      <c r="B13" s="36">
        <v>4539</v>
      </c>
      <c r="C13" s="36">
        <v>4588</v>
      </c>
      <c r="D13" s="36">
        <v>2941</v>
      </c>
      <c r="E13" s="36">
        <v>1896</v>
      </c>
      <c r="F13" s="37">
        <v>650</v>
      </c>
      <c r="G13" s="37">
        <v>403</v>
      </c>
      <c r="H13" s="37">
        <v>62</v>
      </c>
      <c r="I13" s="272">
        <v>15079</v>
      </c>
    </row>
    <row r="14" spans="1:9">
      <c r="A14" s="72">
        <v>41455</v>
      </c>
      <c r="B14" s="40">
        <v>4671</v>
      </c>
      <c r="C14" s="40">
        <v>4697</v>
      </c>
      <c r="D14" s="40">
        <v>3018</v>
      </c>
      <c r="E14" s="40">
        <v>1825</v>
      </c>
      <c r="F14" s="40">
        <v>678</v>
      </c>
      <c r="G14" s="41">
        <v>416</v>
      </c>
      <c r="H14" s="41">
        <v>65</v>
      </c>
      <c r="I14" s="273">
        <v>15370</v>
      </c>
    </row>
    <row r="15" spans="1:9">
      <c r="A15" s="44">
        <v>41547</v>
      </c>
      <c r="B15" s="36">
        <v>4861</v>
      </c>
      <c r="C15" s="36">
        <v>4745</v>
      </c>
      <c r="D15" s="36">
        <v>3072</v>
      </c>
      <c r="E15" s="36">
        <v>1754</v>
      </c>
      <c r="F15" s="37">
        <v>678</v>
      </c>
      <c r="G15" s="37">
        <v>421</v>
      </c>
      <c r="H15" s="37">
        <v>67</v>
      </c>
      <c r="I15" s="272">
        <v>15598</v>
      </c>
    </row>
    <row r="16" spans="1:9">
      <c r="A16" s="72">
        <v>41639</v>
      </c>
      <c r="B16" s="40">
        <v>4854</v>
      </c>
      <c r="C16" s="40">
        <v>4742</v>
      </c>
      <c r="D16" s="40">
        <v>3104</v>
      </c>
      <c r="E16" s="40">
        <v>1538</v>
      </c>
      <c r="F16" s="40">
        <v>645</v>
      </c>
      <c r="G16" s="41">
        <v>430</v>
      </c>
      <c r="H16" s="41">
        <v>69</v>
      </c>
      <c r="I16" s="273">
        <v>15382</v>
      </c>
    </row>
    <row r="17" spans="1:9">
      <c r="A17" s="44">
        <v>41729</v>
      </c>
      <c r="B17" s="36">
        <v>4922</v>
      </c>
      <c r="C17" s="36">
        <v>4774</v>
      </c>
      <c r="D17" s="36">
        <v>3210</v>
      </c>
      <c r="E17" s="36">
        <v>1570</v>
      </c>
      <c r="F17" s="37">
        <v>667</v>
      </c>
      <c r="G17" s="37">
        <v>440</v>
      </c>
      <c r="H17" s="37">
        <v>74</v>
      </c>
      <c r="I17" s="272">
        <v>15657</v>
      </c>
    </row>
    <row r="18" spans="1:9">
      <c r="A18" s="72">
        <v>41820</v>
      </c>
      <c r="B18" s="40">
        <v>4823</v>
      </c>
      <c r="C18" s="40">
        <v>4821</v>
      </c>
      <c r="D18" s="40">
        <v>3344</v>
      </c>
      <c r="E18" s="40">
        <v>1470</v>
      </c>
      <c r="F18" s="40">
        <v>701</v>
      </c>
      <c r="G18" s="41">
        <v>461</v>
      </c>
      <c r="H18" s="41">
        <v>79</v>
      </c>
      <c r="I18" s="273">
        <v>15699</v>
      </c>
    </row>
    <row r="19" spans="1:9">
      <c r="A19" s="44">
        <v>41912</v>
      </c>
      <c r="B19" s="36">
        <v>4896</v>
      </c>
      <c r="C19" s="36">
        <v>4894</v>
      </c>
      <c r="D19" s="36">
        <v>3499</v>
      </c>
      <c r="E19" s="36">
        <v>1461</v>
      </c>
      <c r="F19" s="37">
        <v>749</v>
      </c>
      <c r="G19" s="37">
        <v>474</v>
      </c>
      <c r="H19" s="37">
        <v>79</v>
      </c>
      <c r="I19" s="272">
        <v>16052</v>
      </c>
    </row>
    <row r="20" spans="1:9">
      <c r="A20" s="72">
        <v>42004</v>
      </c>
      <c r="B20" s="40">
        <v>4868</v>
      </c>
      <c r="C20" s="40">
        <v>4791</v>
      </c>
      <c r="D20" s="40">
        <v>3530</v>
      </c>
      <c r="E20" s="40">
        <v>1466</v>
      </c>
      <c r="F20" s="40">
        <v>770</v>
      </c>
      <c r="G20" s="41">
        <v>488</v>
      </c>
      <c r="H20" s="41">
        <v>82</v>
      </c>
      <c r="I20" s="273">
        <v>15995</v>
      </c>
    </row>
    <row r="21" spans="1:9">
      <c r="A21" s="44">
        <v>42094</v>
      </c>
      <c r="B21" s="36">
        <v>4846</v>
      </c>
      <c r="C21" s="36">
        <v>4798</v>
      </c>
      <c r="D21" s="36">
        <v>3641</v>
      </c>
      <c r="E21" s="36">
        <v>1508</v>
      </c>
      <c r="F21" s="37">
        <v>815</v>
      </c>
      <c r="G21" s="37">
        <v>521</v>
      </c>
      <c r="H21" s="37">
        <v>96</v>
      </c>
      <c r="I21" s="272">
        <v>16225</v>
      </c>
    </row>
    <row r="22" spans="1:9">
      <c r="A22" s="72">
        <v>42185</v>
      </c>
      <c r="B22" s="40">
        <v>4945</v>
      </c>
      <c r="C22" s="40">
        <v>4882</v>
      </c>
      <c r="D22" s="40">
        <v>3773</v>
      </c>
      <c r="E22" s="40">
        <v>1585</v>
      </c>
      <c r="F22" s="40">
        <v>860</v>
      </c>
      <c r="G22" s="41">
        <v>558</v>
      </c>
      <c r="H22" s="41">
        <v>111</v>
      </c>
      <c r="I22" s="273">
        <v>16714</v>
      </c>
    </row>
    <row r="23" spans="1:9" s="34" customFormat="1">
      <c r="A23" s="282" t="s">
        <v>47</v>
      </c>
      <c r="B23" s="282"/>
      <c r="C23" s="282"/>
      <c r="D23" s="282"/>
      <c r="E23" s="282"/>
      <c r="F23" s="282"/>
      <c r="G23" s="282"/>
      <c r="H23" s="282"/>
      <c r="I23" s="283"/>
    </row>
    <row r="24" spans="1:9" s="35" customFormat="1">
      <c r="A24" s="49" t="s">
        <v>49</v>
      </c>
      <c r="B24" s="150" t="s">
        <v>118</v>
      </c>
      <c r="C24" s="150" t="s">
        <v>119</v>
      </c>
      <c r="D24" s="150" t="s">
        <v>120</v>
      </c>
      <c r="E24" s="150" t="s">
        <v>121</v>
      </c>
      <c r="F24" s="150" t="s">
        <v>122</v>
      </c>
      <c r="G24" s="150" t="s">
        <v>123</v>
      </c>
      <c r="H24" s="150" t="s">
        <v>124</v>
      </c>
      <c r="I24" s="274" t="s">
        <v>125</v>
      </c>
    </row>
    <row r="25" spans="1:9">
      <c r="A25" s="44">
        <v>42277</v>
      </c>
      <c r="B25" s="117">
        <v>4805</v>
      </c>
      <c r="C25" s="117">
        <v>4783</v>
      </c>
      <c r="D25" s="117">
        <v>3826</v>
      </c>
      <c r="E25" s="117">
        <v>1765</v>
      </c>
      <c r="F25" s="117">
        <v>1068</v>
      </c>
      <c r="G25" s="117">
        <v>808</v>
      </c>
      <c r="H25" s="117">
        <v>151</v>
      </c>
      <c r="I25" s="118">
        <v>17206</v>
      </c>
    </row>
    <row r="26" spans="1:9">
      <c r="A26" s="72">
        <v>42369</v>
      </c>
      <c r="B26" s="114">
        <v>4770</v>
      </c>
      <c r="C26" s="114">
        <v>4818</v>
      </c>
      <c r="D26" s="114">
        <v>3947</v>
      </c>
      <c r="E26" s="114">
        <v>1846</v>
      </c>
      <c r="F26" s="114">
        <v>1123</v>
      </c>
      <c r="G26" s="114">
        <v>931</v>
      </c>
      <c r="H26" s="114">
        <v>162</v>
      </c>
      <c r="I26" s="115">
        <v>17597</v>
      </c>
    </row>
    <row r="27" spans="1:9">
      <c r="A27" s="44">
        <v>42460</v>
      </c>
      <c r="B27" s="117">
        <v>4713</v>
      </c>
      <c r="C27" s="117">
        <v>6070</v>
      </c>
      <c r="D27" s="117">
        <v>3655</v>
      </c>
      <c r="E27" s="117">
        <v>1037</v>
      </c>
      <c r="F27" s="117">
        <v>801</v>
      </c>
      <c r="G27" s="117">
        <v>639</v>
      </c>
      <c r="H27" s="117">
        <v>93</v>
      </c>
      <c r="I27" s="118">
        <v>17008</v>
      </c>
    </row>
    <row r="28" spans="1:9">
      <c r="A28" s="72">
        <v>42551</v>
      </c>
      <c r="B28" s="114">
        <v>4805</v>
      </c>
      <c r="C28" s="114">
        <v>6118</v>
      </c>
      <c r="D28" s="114">
        <v>3743</v>
      </c>
      <c r="E28" s="114">
        <v>1046</v>
      </c>
      <c r="F28" s="114">
        <v>832</v>
      </c>
      <c r="G28" s="114">
        <v>657</v>
      </c>
      <c r="H28" s="114">
        <v>97</v>
      </c>
      <c r="I28" s="115">
        <v>17298</v>
      </c>
    </row>
    <row r="29" spans="1:9">
      <c r="A29" s="44">
        <v>42643</v>
      </c>
      <c r="B29" s="117">
        <v>4932</v>
      </c>
      <c r="C29" s="117">
        <v>6140</v>
      </c>
      <c r="D29" s="117">
        <v>3792</v>
      </c>
      <c r="E29" s="117">
        <v>1051</v>
      </c>
      <c r="F29" s="117">
        <v>875</v>
      </c>
      <c r="G29" s="117">
        <v>666</v>
      </c>
      <c r="H29" s="117">
        <v>100</v>
      </c>
      <c r="I29" s="118">
        <v>17556</v>
      </c>
    </row>
    <row r="30" spans="1:9">
      <c r="A30" s="72">
        <v>42735</v>
      </c>
      <c r="B30" s="114">
        <v>5064</v>
      </c>
      <c r="C30" s="114">
        <v>6123</v>
      </c>
      <c r="D30" s="114">
        <v>3840</v>
      </c>
      <c r="E30" s="114">
        <v>1074</v>
      </c>
      <c r="F30" s="114">
        <v>883</v>
      </c>
      <c r="G30" s="114">
        <v>672</v>
      </c>
      <c r="H30" s="114">
        <v>105</v>
      </c>
      <c r="I30" s="115">
        <v>17761</v>
      </c>
    </row>
    <row r="31" spans="1:9">
      <c r="A31" s="44">
        <v>42825</v>
      </c>
      <c r="B31" s="117">
        <v>5125</v>
      </c>
      <c r="C31" s="117">
        <v>6109</v>
      </c>
      <c r="D31" s="117">
        <v>3950</v>
      </c>
      <c r="E31" s="117">
        <v>1082</v>
      </c>
      <c r="F31" s="117">
        <v>894</v>
      </c>
      <c r="G31" s="117">
        <v>684</v>
      </c>
      <c r="H31" s="117">
        <v>109</v>
      </c>
      <c r="I31" s="118">
        <v>17953</v>
      </c>
    </row>
    <row r="32" spans="1:9">
      <c r="A32" s="72">
        <v>42916</v>
      </c>
      <c r="B32" s="114">
        <v>5182</v>
      </c>
      <c r="C32" s="114">
        <v>6126</v>
      </c>
      <c r="D32" s="114">
        <v>3978</v>
      </c>
      <c r="E32" s="114">
        <v>1060</v>
      </c>
      <c r="F32" s="114">
        <v>869</v>
      </c>
      <c r="G32" s="114">
        <v>680</v>
      </c>
      <c r="H32" s="114">
        <v>112</v>
      </c>
      <c r="I32" s="115">
        <v>18007</v>
      </c>
    </row>
    <row r="33" spans="1:9">
      <c r="A33" s="44">
        <v>43008</v>
      </c>
      <c r="B33" s="117">
        <v>5198</v>
      </c>
      <c r="C33" s="117">
        <v>6065</v>
      </c>
      <c r="D33" s="117">
        <v>4028</v>
      </c>
      <c r="E33" s="117">
        <v>1099</v>
      </c>
      <c r="F33" s="117">
        <v>910</v>
      </c>
      <c r="G33" s="117">
        <v>709</v>
      </c>
      <c r="H33" s="117">
        <v>118</v>
      </c>
      <c r="I33" s="118">
        <v>18127</v>
      </c>
    </row>
    <row r="34" spans="1:9">
      <c r="A34" s="72">
        <v>43100</v>
      </c>
      <c r="B34" s="114">
        <v>5149</v>
      </c>
      <c r="C34" s="114">
        <v>5921</v>
      </c>
      <c r="D34" s="114">
        <v>4021</v>
      </c>
      <c r="E34" s="114">
        <v>1121</v>
      </c>
      <c r="F34" s="114">
        <v>934</v>
      </c>
      <c r="G34" s="114">
        <v>730</v>
      </c>
      <c r="H34" s="114">
        <v>127</v>
      </c>
      <c r="I34" s="115">
        <v>18003</v>
      </c>
    </row>
    <row r="35" spans="1:9">
      <c r="A35" s="44">
        <v>43190</v>
      </c>
      <c r="B35" s="117">
        <v>2578</v>
      </c>
      <c r="C35" s="117">
        <v>5206</v>
      </c>
      <c r="D35" s="117">
        <v>5609</v>
      </c>
      <c r="E35" s="117">
        <v>2876</v>
      </c>
      <c r="F35" s="117">
        <v>1227</v>
      </c>
      <c r="G35" s="117">
        <v>860</v>
      </c>
      <c r="H35" s="117">
        <v>133</v>
      </c>
      <c r="I35" s="118">
        <v>18489</v>
      </c>
    </row>
    <row r="36" spans="1:9">
      <c r="A36" s="72">
        <v>43281</v>
      </c>
      <c r="B36" s="114">
        <v>2702</v>
      </c>
      <c r="C36" s="114">
        <v>5297</v>
      </c>
      <c r="D36" s="114">
        <v>5675</v>
      </c>
      <c r="E36" s="114">
        <v>2909</v>
      </c>
      <c r="F36" s="114">
        <v>1276</v>
      </c>
      <c r="G36" s="114">
        <v>885</v>
      </c>
      <c r="H36" s="114">
        <v>137</v>
      </c>
      <c r="I36" s="115">
        <v>18881</v>
      </c>
    </row>
    <row r="37" spans="1:9">
      <c r="A37" s="44">
        <v>43373</v>
      </c>
      <c r="B37" s="117">
        <v>2885</v>
      </c>
      <c r="C37" s="117">
        <v>5318</v>
      </c>
      <c r="D37" s="117">
        <v>5661</v>
      </c>
      <c r="E37" s="117">
        <v>2889</v>
      </c>
      <c r="F37" s="117">
        <v>1309</v>
      </c>
      <c r="G37" s="117">
        <v>897</v>
      </c>
      <c r="H37" s="117">
        <v>139</v>
      </c>
      <c r="I37" s="118">
        <v>19098</v>
      </c>
    </row>
    <row r="38" spans="1:9">
      <c r="A38" s="72">
        <v>43465</v>
      </c>
      <c r="B38" s="114">
        <v>2971</v>
      </c>
      <c r="C38" s="114">
        <v>5293</v>
      </c>
      <c r="D38" s="114">
        <v>5608</v>
      </c>
      <c r="E38" s="114">
        <v>2885</v>
      </c>
      <c r="F38" s="114">
        <v>1290</v>
      </c>
      <c r="G38" s="114">
        <v>871</v>
      </c>
      <c r="H38" s="114">
        <v>133</v>
      </c>
      <c r="I38" s="115">
        <v>19051</v>
      </c>
    </row>
    <row r="39" spans="1:9">
      <c r="A39" s="44">
        <v>43555</v>
      </c>
      <c r="B39" s="117">
        <v>3102</v>
      </c>
      <c r="C39" s="117">
        <v>5309</v>
      </c>
      <c r="D39" s="117">
        <v>5648</v>
      </c>
      <c r="E39" s="117">
        <v>2902</v>
      </c>
      <c r="F39" s="117">
        <v>1308</v>
      </c>
      <c r="G39" s="117">
        <v>893</v>
      </c>
      <c r="H39" s="117">
        <v>142</v>
      </c>
      <c r="I39" s="118">
        <v>19304</v>
      </c>
    </row>
    <row r="40" spans="1:9">
      <c r="A40" s="72">
        <v>43646</v>
      </c>
      <c r="B40" s="114">
        <v>3267</v>
      </c>
      <c r="C40" s="114">
        <v>5283</v>
      </c>
      <c r="D40" s="114">
        <v>5661</v>
      </c>
      <c r="E40" s="114">
        <v>2913</v>
      </c>
      <c r="F40" s="114">
        <v>1288</v>
      </c>
      <c r="G40" s="114">
        <v>866</v>
      </c>
      <c r="H40" s="114">
        <v>139</v>
      </c>
      <c r="I40" s="115">
        <v>19417</v>
      </c>
    </row>
    <row r="41" spans="1:9">
      <c r="A41" s="44">
        <v>43738</v>
      </c>
      <c r="B41" s="117">
        <v>3389</v>
      </c>
      <c r="C41" s="117">
        <v>5266</v>
      </c>
      <c r="D41" s="117">
        <v>5657</v>
      </c>
      <c r="E41" s="117">
        <v>2885</v>
      </c>
      <c r="F41" s="117">
        <v>1242</v>
      </c>
      <c r="G41" s="117">
        <v>833</v>
      </c>
      <c r="H41" s="117">
        <v>135</v>
      </c>
      <c r="I41" s="118">
        <v>19407</v>
      </c>
    </row>
    <row r="42" spans="1:9">
      <c r="A42" s="72">
        <v>43830</v>
      </c>
      <c r="B42" s="114">
        <v>3382</v>
      </c>
      <c r="C42" s="114">
        <v>5198</v>
      </c>
      <c r="D42" s="114">
        <v>5626</v>
      </c>
      <c r="E42" s="114">
        <v>2853</v>
      </c>
      <c r="F42" s="114">
        <v>1262</v>
      </c>
      <c r="G42" s="114">
        <v>880</v>
      </c>
      <c r="H42" s="114">
        <v>136</v>
      </c>
      <c r="I42" s="115">
        <v>19337</v>
      </c>
    </row>
    <row r="43" spans="1:9">
      <c r="A43" s="44">
        <v>43921</v>
      </c>
      <c r="B43" s="117">
        <v>3392</v>
      </c>
      <c r="C43" s="117">
        <v>5149</v>
      </c>
      <c r="D43" s="117">
        <v>5554</v>
      </c>
      <c r="E43" s="117">
        <v>2841</v>
      </c>
      <c r="F43" s="117">
        <v>1261</v>
      </c>
      <c r="G43" s="117">
        <v>873</v>
      </c>
      <c r="H43" s="117">
        <v>141</v>
      </c>
      <c r="I43" s="118">
        <v>19211</v>
      </c>
    </row>
    <row r="44" spans="1:9">
      <c r="A44" s="72">
        <v>44012</v>
      </c>
      <c r="B44" s="114">
        <v>3507</v>
      </c>
      <c r="C44" s="114">
        <v>5139</v>
      </c>
      <c r="D44" s="114">
        <v>5605</v>
      </c>
      <c r="E44" s="114">
        <v>2880</v>
      </c>
      <c r="F44" s="114">
        <v>1268</v>
      </c>
      <c r="G44" s="114">
        <v>908</v>
      </c>
      <c r="H44" s="114">
        <v>154</v>
      </c>
      <c r="I44" s="115">
        <v>19461</v>
      </c>
    </row>
    <row r="45" spans="1:9">
      <c r="A45" s="44">
        <v>44075</v>
      </c>
      <c r="B45" s="96">
        <v>3613</v>
      </c>
      <c r="C45" s="96">
        <v>5162</v>
      </c>
      <c r="D45" s="96">
        <v>5556</v>
      </c>
      <c r="E45" s="96">
        <v>2827</v>
      </c>
      <c r="F45" s="96">
        <v>1244</v>
      </c>
      <c r="G45" s="96">
        <v>874</v>
      </c>
      <c r="H45" s="96">
        <v>145</v>
      </c>
      <c r="I45" s="275">
        <v>19421</v>
      </c>
    </row>
    <row r="46" spans="1:9">
      <c r="A46" s="72">
        <v>44166</v>
      </c>
      <c r="B46" s="114">
        <v>3693</v>
      </c>
      <c r="C46" s="114">
        <v>5199</v>
      </c>
      <c r="D46" s="114">
        <v>5586</v>
      </c>
      <c r="E46" s="114">
        <v>2840</v>
      </c>
      <c r="F46" s="114">
        <v>1245</v>
      </c>
      <c r="G46" s="114">
        <v>874</v>
      </c>
      <c r="H46" s="114">
        <v>149</v>
      </c>
      <c r="I46" s="115">
        <v>19586</v>
      </c>
    </row>
    <row r="47" spans="1:9">
      <c r="A47" s="276">
        <v>44286</v>
      </c>
      <c r="B47" s="277">
        <v>3775</v>
      </c>
      <c r="C47" s="277">
        <v>5201</v>
      </c>
      <c r="D47" s="277">
        <v>5573</v>
      </c>
      <c r="E47" s="277">
        <v>2858</v>
      </c>
      <c r="F47" s="277">
        <v>1236</v>
      </c>
      <c r="G47" s="277">
        <v>882</v>
      </c>
      <c r="H47" s="277">
        <v>153</v>
      </c>
      <c r="I47" s="278">
        <v>19678</v>
      </c>
    </row>
    <row r="48" spans="1:9">
      <c r="A48" s="279">
        <v>44377</v>
      </c>
      <c r="B48" s="280">
        <v>3851</v>
      </c>
      <c r="C48" s="280">
        <v>5269</v>
      </c>
      <c r="D48" s="280">
        <v>5638</v>
      </c>
      <c r="E48" s="280">
        <v>2924</v>
      </c>
      <c r="F48" s="280">
        <v>1332</v>
      </c>
      <c r="G48" s="280">
        <v>953</v>
      </c>
      <c r="H48" s="280">
        <v>166</v>
      </c>
      <c r="I48" s="281">
        <v>20133</v>
      </c>
    </row>
    <row r="49" spans="1:10">
      <c r="A49" s="44">
        <v>44440</v>
      </c>
      <c r="B49" s="96">
        <v>3922</v>
      </c>
      <c r="C49" s="96">
        <v>5164</v>
      </c>
      <c r="D49" s="96">
        <v>5625</v>
      </c>
      <c r="E49" s="96">
        <v>2956</v>
      </c>
      <c r="F49" s="96">
        <v>1410</v>
      </c>
      <c r="G49" s="96">
        <v>1063</v>
      </c>
      <c r="H49" s="96">
        <v>184</v>
      </c>
      <c r="I49" s="275">
        <v>20324</v>
      </c>
    </row>
    <row r="50" spans="1:10">
      <c r="A50" s="72">
        <v>44531</v>
      </c>
      <c r="B50" s="114">
        <v>3965</v>
      </c>
      <c r="C50" s="114">
        <v>5134</v>
      </c>
      <c r="D50" s="114">
        <v>5637</v>
      </c>
      <c r="E50" s="114">
        <v>2952</v>
      </c>
      <c r="F50" s="114">
        <v>1483</v>
      </c>
      <c r="G50" s="114">
        <v>1184</v>
      </c>
      <c r="H50" s="114">
        <v>192</v>
      </c>
      <c r="I50" s="115">
        <v>20547</v>
      </c>
      <c r="J50" s="357"/>
    </row>
    <row r="54" spans="1:10">
      <c r="A54" s="352" t="s">
        <v>126</v>
      </c>
    </row>
    <row r="55" spans="1:10">
      <c r="A55" s="302" t="s">
        <v>127</v>
      </c>
    </row>
    <row r="57" spans="1:10">
      <c r="A57" s="239" t="s">
        <v>128</v>
      </c>
    </row>
  </sheetData>
  <mergeCells count="1">
    <mergeCell ref="A1:E1"/>
  </mergeCells>
  <phoneticPr fontId="33" type="noConversion"/>
  <hyperlinks>
    <hyperlink ref="A57" location="Index!A1" display="back to index" xr:uid="{00000000-0004-0000-0400-000000000000}"/>
  </hyperlinks>
  <pageMargins left="0.25" right="0.25" top="0.75" bottom="0.75" header="0.3" footer="0.3"/>
  <pageSetup paperSize="9" scale="74"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56"/>
  <sheetViews>
    <sheetView topLeftCell="A16" workbookViewId="0">
      <selection activeCell="I48" sqref="I48"/>
    </sheetView>
  </sheetViews>
  <sheetFormatPr defaultColWidth="15.08203125" defaultRowHeight="16.5"/>
  <cols>
    <col min="1" max="1" width="10.5" style="45" customWidth="1"/>
    <col min="2" max="9" width="10.5" style="38" customWidth="1"/>
    <col min="10" max="16384" width="15.08203125" style="38"/>
  </cols>
  <sheetData>
    <row r="1" spans="1:9" s="12" customFormat="1">
      <c r="A1" s="201" t="s">
        <v>129</v>
      </c>
      <c r="B1" s="202"/>
      <c r="C1" s="202"/>
      <c r="D1" s="202"/>
      <c r="E1" s="202"/>
      <c r="F1" s="202"/>
      <c r="G1" s="202"/>
      <c r="H1" s="202"/>
      <c r="I1" s="203"/>
    </row>
    <row r="2" spans="1:9">
      <c r="A2" s="269" t="s">
        <v>49</v>
      </c>
      <c r="B2" s="270" t="s">
        <v>118</v>
      </c>
      <c r="C2" s="270" t="s">
        <v>119</v>
      </c>
      <c r="D2" s="270" t="s">
        <v>120</v>
      </c>
      <c r="E2" s="270" t="s">
        <v>121</v>
      </c>
      <c r="F2" s="270" t="s">
        <v>122</v>
      </c>
      <c r="G2" s="270" t="s">
        <v>123</v>
      </c>
      <c r="H2" s="270" t="s">
        <v>124</v>
      </c>
      <c r="I2" s="271" t="s">
        <v>125</v>
      </c>
    </row>
    <row r="3" spans="1:9">
      <c r="A3" s="44">
        <v>40451</v>
      </c>
      <c r="B3" s="303">
        <v>1206551982.55</v>
      </c>
      <c r="C3" s="303">
        <v>4071082970</v>
      </c>
      <c r="D3" s="303">
        <v>7133432231</v>
      </c>
      <c r="E3" s="303">
        <v>11529375417</v>
      </c>
      <c r="F3" s="303">
        <v>3082284733</v>
      </c>
      <c r="G3" s="303">
        <v>4539484498</v>
      </c>
      <c r="H3" s="303">
        <v>4568307725</v>
      </c>
      <c r="I3" s="286">
        <v>36130519556.550003</v>
      </c>
    </row>
    <row r="4" spans="1:9">
      <c r="A4" s="72">
        <v>40543</v>
      </c>
      <c r="B4" s="184">
        <v>1227099895</v>
      </c>
      <c r="C4" s="184">
        <v>3813046702</v>
      </c>
      <c r="D4" s="184">
        <v>6719603078</v>
      </c>
      <c r="E4" s="184">
        <v>9283074655</v>
      </c>
      <c r="F4" s="184">
        <v>2988928191</v>
      </c>
      <c r="G4" s="184">
        <v>4183221545</v>
      </c>
      <c r="H4" s="184">
        <v>3722996325</v>
      </c>
      <c r="I4" s="288">
        <v>31937970391</v>
      </c>
    </row>
    <row r="5" spans="1:9">
      <c r="A5" s="44">
        <v>40633</v>
      </c>
      <c r="B5" s="303">
        <v>1289739675</v>
      </c>
      <c r="C5" s="303">
        <v>3864829092</v>
      </c>
      <c r="D5" s="303">
        <v>6621780200</v>
      </c>
      <c r="E5" s="303">
        <v>9441733038</v>
      </c>
      <c r="F5" s="303">
        <v>3089960029</v>
      </c>
      <c r="G5" s="303">
        <v>4243016092</v>
      </c>
      <c r="H5" s="303">
        <v>3820499031</v>
      </c>
      <c r="I5" s="286">
        <v>32371557157</v>
      </c>
    </row>
    <row r="6" spans="1:9">
      <c r="A6" s="72">
        <v>40724</v>
      </c>
      <c r="B6" s="184">
        <v>1417917638</v>
      </c>
      <c r="C6" s="184">
        <v>4092971907</v>
      </c>
      <c r="D6" s="184">
        <v>6334815298</v>
      </c>
      <c r="E6" s="184">
        <v>9059032728</v>
      </c>
      <c r="F6" s="184">
        <v>3199013416</v>
      </c>
      <c r="G6" s="184">
        <v>4313607816</v>
      </c>
      <c r="H6" s="184">
        <v>3343671086</v>
      </c>
      <c r="I6" s="288">
        <v>31761029889</v>
      </c>
    </row>
    <row r="7" spans="1:9">
      <c r="A7" s="44">
        <v>40816</v>
      </c>
      <c r="B7" s="303">
        <v>1324236116</v>
      </c>
      <c r="C7" s="303">
        <v>3914700682</v>
      </c>
      <c r="D7" s="303">
        <v>5297923742</v>
      </c>
      <c r="E7" s="303">
        <v>7965872295</v>
      </c>
      <c r="F7" s="303">
        <v>2932202711</v>
      </c>
      <c r="G7" s="303">
        <v>4019139199</v>
      </c>
      <c r="H7" s="303">
        <v>3255686633</v>
      </c>
      <c r="I7" s="286">
        <v>28709761378</v>
      </c>
    </row>
    <row r="8" spans="1:9">
      <c r="A8" s="72">
        <v>40908</v>
      </c>
      <c r="B8" s="184">
        <v>1382146870</v>
      </c>
      <c r="C8" s="184">
        <v>4081483992</v>
      </c>
      <c r="D8" s="184">
        <v>5418102658</v>
      </c>
      <c r="E8" s="184">
        <v>7585592774</v>
      </c>
      <c r="F8" s="184">
        <v>2982914430</v>
      </c>
      <c r="G8" s="184">
        <v>4118562152</v>
      </c>
      <c r="H8" s="184">
        <v>3215189443</v>
      </c>
      <c r="I8" s="288">
        <v>28783992319</v>
      </c>
    </row>
    <row r="9" spans="1:9">
      <c r="A9" s="44">
        <v>40999</v>
      </c>
      <c r="B9" s="303">
        <v>1375130307</v>
      </c>
      <c r="C9" s="303">
        <v>4089368324</v>
      </c>
      <c r="D9" s="303">
        <v>5332446121</v>
      </c>
      <c r="E9" s="303">
        <v>7221094709</v>
      </c>
      <c r="F9" s="303">
        <v>2792474396</v>
      </c>
      <c r="G9" s="303">
        <v>3803064428</v>
      </c>
      <c r="H9" s="303">
        <v>3296729996</v>
      </c>
      <c r="I9" s="286">
        <v>27910308281</v>
      </c>
    </row>
    <row r="10" spans="1:9">
      <c r="A10" s="72">
        <v>41090</v>
      </c>
      <c r="B10" s="184">
        <v>1393931337</v>
      </c>
      <c r="C10" s="184">
        <v>4176609705</v>
      </c>
      <c r="D10" s="184">
        <v>5334548224</v>
      </c>
      <c r="E10" s="184">
        <v>6868963172</v>
      </c>
      <c r="F10" s="184">
        <v>2846987441</v>
      </c>
      <c r="G10" s="184">
        <v>3662340784</v>
      </c>
      <c r="H10" s="184">
        <v>3717287638</v>
      </c>
      <c r="I10" s="288">
        <v>28000668301</v>
      </c>
    </row>
    <row r="11" spans="1:9">
      <c r="A11" s="44">
        <v>41182</v>
      </c>
      <c r="B11" s="303">
        <v>1420553982</v>
      </c>
      <c r="C11" s="303">
        <v>4215686534</v>
      </c>
      <c r="D11" s="303">
        <v>5234640879</v>
      </c>
      <c r="E11" s="303">
        <v>6150788686</v>
      </c>
      <c r="F11" s="303">
        <v>2861742271</v>
      </c>
      <c r="G11" s="303">
        <v>3786224664</v>
      </c>
      <c r="H11" s="303">
        <v>3940073805</v>
      </c>
      <c r="I11" s="286">
        <v>27609710821</v>
      </c>
    </row>
    <row r="12" spans="1:9">
      <c r="A12" s="72">
        <v>41274</v>
      </c>
      <c r="B12" s="184">
        <v>1409579410</v>
      </c>
      <c r="C12" s="184">
        <v>4202062718</v>
      </c>
      <c r="D12" s="184">
        <v>5129394433</v>
      </c>
      <c r="E12" s="184">
        <v>5683170173</v>
      </c>
      <c r="F12" s="184">
        <v>2733127636</v>
      </c>
      <c r="G12" s="184">
        <v>3430572080</v>
      </c>
      <c r="H12" s="184">
        <v>3731464729</v>
      </c>
      <c r="I12" s="288">
        <v>26319371179</v>
      </c>
    </row>
    <row r="13" spans="1:9">
      <c r="A13" s="44">
        <v>41364</v>
      </c>
      <c r="B13" s="303">
        <v>1403785957</v>
      </c>
      <c r="C13" s="303">
        <v>4267768835</v>
      </c>
      <c r="D13" s="303">
        <v>5141435316</v>
      </c>
      <c r="E13" s="303">
        <v>5413862300</v>
      </c>
      <c r="F13" s="303">
        <v>2682743374</v>
      </c>
      <c r="G13" s="303">
        <v>3607837391</v>
      </c>
      <c r="H13" s="303">
        <v>3929701876</v>
      </c>
      <c r="I13" s="286">
        <v>26447135049</v>
      </c>
    </row>
    <row r="14" spans="1:9">
      <c r="A14" s="72">
        <v>41455</v>
      </c>
      <c r="B14" s="184">
        <v>1456666247</v>
      </c>
      <c r="C14" s="184">
        <v>4363841312</v>
      </c>
      <c r="D14" s="184">
        <v>5258339128</v>
      </c>
      <c r="E14" s="184">
        <v>5188015420</v>
      </c>
      <c r="F14" s="184">
        <v>2810069404</v>
      </c>
      <c r="G14" s="184">
        <v>3735035904</v>
      </c>
      <c r="H14" s="184">
        <v>4061465441</v>
      </c>
      <c r="I14" s="288">
        <v>26873432856</v>
      </c>
    </row>
    <row r="15" spans="1:9">
      <c r="A15" s="44">
        <v>41547</v>
      </c>
      <c r="B15" s="303">
        <v>1525141567</v>
      </c>
      <c r="C15" s="303">
        <v>4395678952</v>
      </c>
      <c r="D15" s="303">
        <v>5318932045</v>
      </c>
      <c r="E15" s="303">
        <v>4958147583</v>
      </c>
      <c r="F15" s="303">
        <v>2809444381</v>
      </c>
      <c r="G15" s="303">
        <v>3738287424</v>
      </c>
      <c r="H15" s="303">
        <v>4191152730</v>
      </c>
      <c r="I15" s="286">
        <v>26936784682</v>
      </c>
    </row>
    <row r="16" spans="1:9">
      <c r="A16" s="72">
        <v>41639</v>
      </c>
      <c r="B16" s="186">
        <v>1546834646</v>
      </c>
      <c r="C16" s="186">
        <v>4388147250</v>
      </c>
      <c r="D16" s="186">
        <v>5347043083</v>
      </c>
      <c r="E16" s="186">
        <v>4298779486</v>
      </c>
      <c r="F16" s="186">
        <v>2681211445</v>
      </c>
      <c r="G16" s="186">
        <v>3842939794</v>
      </c>
      <c r="H16" s="186">
        <v>4383721457</v>
      </c>
      <c r="I16" s="288">
        <v>26488677161</v>
      </c>
    </row>
    <row r="17" spans="1:9">
      <c r="A17" s="44">
        <v>41729</v>
      </c>
      <c r="B17" s="285">
        <v>1584803759</v>
      </c>
      <c r="C17" s="285">
        <v>4407319997</v>
      </c>
      <c r="D17" s="285">
        <v>5475820657</v>
      </c>
      <c r="E17" s="285">
        <v>4386544425</v>
      </c>
      <c r="F17" s="285">
        <v>2774573184</v>
      </c>
      <c r="G17" s="285">
        <v>3954364848</v>
      </c>
      <c r="H17" s="285">
        <v>4687256330</v>
      </c>
      <c r="I17" s="286">
        <v>27270683200</v>
      </c>
    </row>
    <row r="18" spans="1:9">
      <c r="A18" s="72">
        <v>41820</v>
      </c>
      <c r="B18" s="186">
        <v>1562093108</v>
      </c>
      <c r="C18" s="186">
        <v>4419327641</v>
      </c>
      <c r="D18" s="186">
        <v>5656728418</v>
      </c>
      <c r="E18" s="186">
        <v>4104136134</v>
      </c>
      <c r="F18" s="186">
        <v>2925686185</v>
      </c>
      <c r="G18" s="186">
        <v>4222530987</v>
      </c>
      <c r="H18" s="186">
        <v>4985654434</v>
      </c>
      <c r="I18" s="288">
        <v>27876156907</v>
      </c>
    </row>
    <row r="19" spans="1:9">
      <c r="A19" s="44">
        <v>41912</v>
      </c>
      <c r="B19" s="285">
        <v>1607380921</v>
      </c>
      <c r="C19" s="285">
        <v>4458097113</v>
      </c>
      <c r="D19" s="285">
        <v>5923441459</v>
      </c>
      <c r="E19" s="285">
        <v>4076443705</v>
      </c>
      <c r="F19" s="285">
        <v>3131903968</v>
      </c>
      <c r="G19" s="285">
        <v>4327857214</v>
      </c>
      <c r="H19" s="285">
        <v>5129945771</v>
      </c>
      <c r="I19" s="286">
        <v>28655070151</v>
      </c>
    </row>
    <row r="20" spans="1:9">
      <c r="A20" s="72">
        <v>42004</v>
      </c>
      <c r="B20" s="186">
        <v>1600019438</v>
      </c>
      <c r="C20" s="186">
        <v>4360142000</v>
      </c>
      <c r="D20" s="186">
        <v>5969482817</v>
      </c>
      <c r="E20" s="186">
        <v>4089829830</v>
      </c>
      <c r="F20" s="186">
        <v>3220732228</v>
      </c>
      <c r="G20" s="186">
        <v>4471079093</v>
      </c>
      <c r="H20" s="186">
        <v>5408986461</v>
      </c>
      <c r="I20" s="288">
        <v>29120271867</v>
      </c>
    </row>
    <row r="21" spans="1:9">
      <c r="A21" s="44">
        <v>42094</v>
      </c>
      <c r="B21" s="285">
        <v>1605407075</v>
      </c>
      <c r="C21" s="285">
        <v>4363521565</v>
      </c>
      <c r="D21" s="285">
        <v>6163838049</v>
      </c>
      <c r="E21" s="285">
        <v>4210068429</v>
      </c>
      <c r="F21" s="285">
        <v>3406224520</v>
      </c>
      <c r="G21" s="285">
        <v>4718199496</v>
      </c>
      <c r="H21" s="285">
        <v>5992403153</v>
      </c>
      <c r="I21" s="286">
        <v>30459662287</v>
      </c>
    </row>
    <row r="22" spans="1:9">
      <c r="A22" s="279">
        <v>42185</v>
      </c>
      <c r="B22" s="204">
        <v>1639018160.28178</v>
      </c>
      <c r="C22" s="204">
        <v>4437963810.6174202</v>
      </c>
      <c r="D22" s="204">
        <v>6389409023.0848684</v>
      </c>
      <c r="E22" s="204">
        <v>4419849796.4068813</v>
      </c>
      <c r="F22" s="204">
        <v>3582570054.8930502</v>
      </c>
      <c r="G22" s="204">
        <v>5060978681.1731501</v>
      </c>
      <c r="H22" s="204">
        <v>7308874112.0335693</v>
      </c>
      <c r="I22" s="304">
        <v>32838663638.490719</v>
      </c>
    </row>
    <row r="23" spans="1:9">
      <c r="A23" s="201" t="s">
        <v>50</v>
      </c>
      <c r="B23" s="202"/>
      <c r="C23" s="202"/>
      <c r="D23" s="202"/>
      <c r="E23" s="202"/>
      <c r="F23" s="202"/>
      <c r="G23" s="202"/>
      <c r="H23" s="202"/>
      <c r="I23" s="203"/>
    </row>
    <row r="24" spans="1:9">
      <c r="A24" s="269" t="s">
        <v>49</v>
      </c>
      <c r="B24" s="270" t="s">
        <v>118</v>
      </c>
      <c r="C24" s="270" t="s">
        <v>119</v>
      </c>
      <c r="D24" s="270" t="s">
        <v>120</v>
      </c>
      <c r="E24" s="270" t="s">
        <v>121</v>
      </c>
      <c r="F24" s="270" t="s">
        <v>122</v>
      </c>
      <c r="G24" s="270" t="s">
        <v>123</v>
      </c>
      <c r="H24" s="270" t="s">
        <v>124</v>
      </c>
      <c r="I24" s="271" t="s">
        <v>125</v>
      </c>
    </row>
    <row r="25" spans="1:9">
      <c r="A25" s="284">
        <v>42277</v>
      </c>
      <c r="B25" s="285">
        <v>1580167591.0234113</v>
      </c>
      <c r="C25" s="285">
        <v>4317507125.8979053</v>
      </c>
      <c r="D25" s="285">
        <v>6395923711.6578236</v>
      </c>
      <c r="E25" s="285">
        <v>4834279317.5371609</v>
      </c>
      <c r="F25" s="285">
        <v>4358240481.7157421</v>
      </c>
      <c r="G25" s="285">
        <v>7322149746.0743933</v>
      </c>
      <c r="H25" s="285">
        <v>11221987907.519436</v>
      </c>
      <c r="I25" s="286">
        <v>40030255881.425873</v>
      </c>
    </row>
    <row r="26" spans="1:9">
      <c r="A26" s="287">
        <v>42369</v>
      </c>
      <c r="B26" s="186">
        <v>1569749346.4082615</v>
      </c>
      <c r="C26" s="186">
        <v>4334887323.8770761</v>
      </c>
      <c r="D26" s="186">
        <v>6537647955.8555851</v>
      </c>
      <c r="E26" s="186">
        <v>5030097910.0781002</v>
      </c>
      <c r="F26" s="186">
        <v>4540126554.5816126</v>
      </c>
      <c r="G26" s="186">
        <v>8322840531.5496817</v>
      </c>
      <c r="H26" s="186">
        <v>12235601927.431385</v>
      </c>
      <c r="I26" s="288">
        <v>42570951549.781708</v>
      </c>
    </row>
    <row r="27" spans="1:9">
      <c r="A27" s="284">
        <v>42460</v>
      </c>
      <c r="B27" s="285">
        <v>1924185834</v>
      </c>
      <c r="C27" s="285">
        <v>5479472471</v>
      </c>
      <c r="D27" s="285">
        <v>6631103697.1849499</v>
      </c>
      <c r="E27" s="285">
        <v>2941916139.9502802</v>
      </c>
      <c r="F27" s="285">
        <v>3263352411.0297999</v>
      </c>
      <c r="G27" s="285">
        <v>5553565032</v>
      </c>
      <c r="H27" s="285">
        <v>6725963878</v>
      </c>
      <c r="I27" s="286">
        <v>32519559463.165031</v>
      </c>
    </row>
    <row r="28" spans="1:9">
      <c r="A28" s="287">
        <v>42551</v>
      </c>
      <c r="B28" s="186">
        <v>1949429283</v>
      </c>
      <c r="C28" s="186">
        <v>5522544471</v>
      </c>
      <c r="D28" s="186">
        <v>6774895114</v>
      </c>
      <c r="E28" s="186">
        <v>2953950000</v>
      </c>
      <c r="F28" s="186">
        <v>3397570253</v>
      </c>
      <c r="G28" s="186">
        <v>5669943351</v>
      </c>
      <c r="H28" s="186">
        <v>6942000000</v>
      </c>
      <c r="I28" s="288">
        <v>33210332472</v>
      </c>
    </row>
    <row r="29" spans="1:9">
      <c r="A29" s="284">
        <v>42643</v>
      </c>
      <c r="B29" s="285">
        <v>1980452977</v>
      </c>
      <c r="C29" s="285">
        <v>5544922471</v>
      </c>
      <c r="D29" s="285">
        <v>6831543727</v>
      </c>
      <c r="E29" s="285">
        <v>2948758805</v>
      </c>
      <c r="F29" s="285">
        <v>3583132600</v>
      </c>
      <c r="G29" s="285">
        <v>5750216951</v>
      </c>
      <c r="H29" s="285">
        <v>7414500000</v>
      </c>
      <c r="I29" s="286">
        <v>34053527531</v>
      </c>
    </row>
    <row r="30" spans="1:9">
      <c r="A30" s="287">
        <v>42735</v>
      </c>
      <c r="B30" s="186">
        <v>2023465657</v>
      </c>
      <c r="C30" s="186">
        <v>5526023971</v>
      </c>
      <c r="D30" s="186">
        <v>6894105668</v>
      </c>
      <c r="E30" s="186">
        <v>2993240000</v>
      </c>
      <c r="F30" s="186">
        <v>3617656674</v>
      </c>
      <c r="G30" s="186">
        <v>5892270288</v>
      </c>
      <c r="H30" s="186">
        <v>7697000000</v>
      </c>
      <c r="I30" s="288">
        <v>34643762258</v>
      </c>
    </row>
    <row r="31" spans="1:9">
      <c r="A31" s="284">
        <v>42825</v>
      </c>
      <c r="B31" s="285">
        <v>2038662630</v>
      </c>
      <c r="C31" s="285">
        <v>5517899031</v>
      </c>
      <c r="D31" s="285">
        <v>7045477647</v>
      </c>
      <c r="E31" s="285">
        <v>2992958946</v>
      </c>
      <c r="F31" s="285">
        <v>3661219566</v>
      </c>
      <c r="G31" s="285">
        <v>6112170288</v>
      </c>
      <c r="H31" s="285">
        <v>8100300000</v>
      </c>
      <c r="I31" s="286">
        <v>35468688108</v>
      </c>
    </row>
    <row r="32" spans="1:9">
      <c r="A32" s="287">
        <v>42916</v>
      </c>
      <c r="B32" s="186">
        <v>2051045509</v>
      </c>
      <c r="C32" s="186">
        <v>5534343517</v>
      </c>
      <c r="D32" s="186">
        <v>7048380549</v>
      </c>
      <c r="E32" s="186">
        <v>2902196179</v>
      </c>
      <c r="F32" s="186">
        <v>3595717249</v>
      </c>
      <c r="G32" s="186">
        <v>6069483998</v>
      </c>
      <c r="H32" s="186">
        <v>8695800000</v>
      </c>
      <c r="I32" s="288">
        <v>35896967001</v>
      </c>
    </row>
    <row r="33" spans="1:9">
      <c r="A33" s="284">
        <v>43008</v>
      </c>
      <c r="B33" s="285">
        <v>2050359830</v>
      </c>
      <c r="C33" s="285">
        <v>5473536177</v>
      </c>
      <c r="D33" s="285">
        <v>7119876938</v>
      </c>
      <c r="E33" s="285">
        <v>3008212406</v>
      </c>
      <c r="F33" s="285">
        <v>3770541665</v>
      </c>
      <c r="G33" s="285">
        <v>6246671586</v>
      </c>
      <c r="H33" s="285">
        <v>9165300000</v>
      </c>
      <c r="I33" s="286">
        <v>36834498602</v>
      </c>
    </row>
    <row r="34" spans="1:9">
      <c r="A34" s="287">
        <v>43100</v>
      </c>
      <c r="B34" s="186">
        <v>2015817929</v>
      </c>
      <c r="C34" s="186">
        <v>5335987000</v>
      </c>
      <c r="D34" s="186">
        <v>7091866114</v>
      </c>
      <c r="E34" s="186">
        <v>3055975000</v>
      </c>
      <c r="F34" s="186">
        <v>3885336996</v>
      </c>
      <c r="G34" s="186">
        <v>6588649954</v>
      </c>
      <c r="H34" s="186">
        <v>9925600000</v>
      </c>
      <c r="I34" s="288">
        <v>37899232993</v>
      </c>
    </row>
    <row r="35" spans="1:9">
      <c r="A35" s="284">
        <v>43190</v>
      </c>
      <c r="B35" s="285">
        <v>858778872</v>
      </c>
      <c r="C35" s="285">
        <v>4021654462</v>
      </c>
      <c r="D35" s="285">
        <v>7907439000</v>
      </c>
      <c r="E35" s="285">
        <v>7282581748</v>
      </c>
      <c r="F35" s="285">
        <v>4949592408</v>
      </c>
      <c r="G35" s="285">
        <v>7617369124</v>
      </c>
      <c r="H35" s="285">
        <v>10395400000</v>
      </c>
      <c r="I35" s="286">
        <v>43032815614</v>
      </c>
    </row>
    <row r="36" spans="1:9">
      <c r="A36" s="287">
        <v>43281</v>
      </c>
      <c r="B36" s="186">
        <v>894498872</v>
      </c>
      <c r="C36" s="186">
        <v>4110239462</v>
      </c>
      <c r="D36" s="186">
        <v>8036160000</v>
      </c>
      <c r="E36" s="186">
        <v>7382811748</v>
      </c>
      <c r="F36" s="186">
        <v>5165562408</v>
      </c>
      <c r="G36" s="186">
        <v>7838645142</v>
      </c>
      <c r="H36" s="186">
        <v>10713300000</v>
      </c>
      <c r="I36" s="288">
        <v>44141217632</v>
      </c>
    </row>
    <row r="37" spans="1:9">
      <c r="A37" s="284">
        <v>43373</v>
      </c>
      <c r="B37" s="285">
        <v>944720092</v>
      </c>
      <c r="C37" s="285">
        <v>4146164737</v>
      </c>
      <c r="D37" s="285">
        <v>8052480000</v>
      </c>
      <c r="E37" s="285">
        <v>7338625887</v>
      </c>
      <c r="F37" s="285">
        <v>5311199578</v>
      </c>
      <c r="G37" s="285">
        <v>7874160857</v>
      </c>
      <c r="H37" s="285">
        <v>10852409730</v>
      </c>
      <c r="I37" s="286">
        <v>44519760881</v>
      </c>
    </row>
    <row r="38" spans="1:9">
      <c r="A38" s="287">
        <v>43465</v>
      </c>
      <c r="B38" s="186">
        <v>966355819</v>
      </c>
      <c r="C38" s="186">
        <v>4133339773</v>
      </c>
      <c r="D38" s="186">
        <v>7991655460</v>
      </c>
      <c r="E38" s="186">
        <v>7338591881</v>
      </c>
      <c r="F38" s="186">
        <v>5227345613</v>
      </c>
      <c r="G38" s="186">
        <v>7599253626</v>
      </c>
      <c r="H38" s="186">
        <v>10592404073</v>
      </c>
      <c r="I38" s="288">
        <v>43848946245</v>
      </c>
    </row>
    <row r="39" spans="1:9">
      <c r="A39" s="284">
        <v>43555</v>
      </c>
      <c r="B39" s="285">
        <v>999362676</v>
      </c>
      <c r="C39" s="285">
        <v>4151380632</v>
      </c>
      <c r="D39" s="285">
        <v>8067672342</v>
      </c>
      <c r="E39" s="285">
        <v>7399257877</v>
      </c>
      <c r="F39" s="285">
        <v>5305514304</v>
      </c>
      <c r="G39" s="285">
        <v>7835417021</v>
      </c>
      <c r="H39" s="285">
        <v>10949863937</v>
      </c>
      <c r="I39" s="286">
        <v>44708468789</v>
      </c>
    </row>
    <row r="40" spans="1:9">
      <c r="A40" s="287">
        <v>43646</v>
      </c>
      <c r="B40" s="186">
        <v>1040304675</v>
      </c>
      <c r="C40" s="186">
        <v>4133864301</v>
      </c>
      <c r="D40" s="186">
        <v>8115528189</v>
      </c>
      <c r="E40" s="186">
        <v>7431239705</v>
      </c>
      <c r="F40" s="186">
        <v>5218762577</v>
      </c>
      <c r="G40" s="186">
        <v>7603876318</v>
      </c>
      <c r="H40" s="186">
        <v>11112319594</v>
      </c>
      <c r="I40" s="288">
        <v>44655895359</v>
      </c>
    </row>
    <row r="41" spans="1:9">
      <c r="A41" s="284">
        <v>43738</v>
      </c>
      <c r="B41" s="289">
        <v>1063143230</v>
      </c>
      <c r="C41" s="289">
        <v>4127641992</v>
      </c>
      <c r="D41" s="289">
        <v>8135255087</v>
      </c>
      <c r="E41" s="289">
        <v>7356732051</v>
      </c>
      <c r="F41" s="290">
        <v>5038428582</v>
      </c>
      <c r="G41" s="289">
        <v>7335252496</v>
      </c>
      <c r="H41" s="289">
        <v>10972959864</v>
      </c>
      <c r="I41" s="291">
        <v>44029413302</v>
      </c>
    </row>
    <row r="42" spans="1:9">
      <c r="A42" s="287">
        <v>43830</v>
      </c>
      <c r="B42" s="292">
        <v>1067085724</v>
      </c>
      <c r="C42" s="292">
        <v>4081780682</v>
      </c>
      <c r="D42" s="292">
        <v>8105046213</v>
      </c>
      <c r="E42" s="292">
        <v>7291109628</v>
      </c>
      <c r="F42" s="293">
        <v>5135862727</v>
      </c>
      <c r="G42" s="292">
        <v>7671409872</v>
      </c>
      <c r="H42" s="292">
        <v>11029009381</v>
      </c>
      <c r="I42" s="294">
        <v>44381304227</v>
      </c>
    </row>
    <row r="43" spans="1:9">
      <c r="A43" s="284">
        <v>43921</v>
      </c>
      <c r="B43" s="289">
        <v>1074577925</v>
      </c>
      <c r="C43" s="289">
        <v>4046567160</v>
      </c>
      <c r="D43" s="289">
        <v>8020627367</v>
      </c>
      <c r="E43" s="289">
        <v>7278658033</v>
      </c>
      <c r="F43" s="290">
        <v>5140781324</v>
      </c>
      <c r="G43" s="289">
        <v>7635180876</v>
      </c>
      <c r="H43" s="289">
        <v>11089117381</v>
      </c>
      <c r="I43" s="291">
        <v>44285510066</v>
      </c>
    </row>
    <row r="44" spans="1:9">
      <c r="A44" s="287">
        <v>44012</v>
      </c>
      <c r="B44" s="292">
        <v>1105396370</v>
      </c>
      <c r="C44" s="292">
        <v>4055074667</v>
      </c>
      <c r="D44" s="292">
        <v>8139699766</v>
      </c>
      <c r="E44" s="292">
        <v>7396972461</v>
      </c>
      <c r="F44" s="293">
        <v>5201741120</v>
      </c>
      <c r="G44" s="292">
        <v>7870151310</v>
      </c>
      <c r="H44" s="292">
        <v>11662750000</v>
      </c>
      <c r="I44" s="294">
        <v>45431785694</v>
      </c>
    </row>
    <row r="45" spans="1:9">
      <c r="A45" s="295">
        <v>44075</v>
      </c>
      <c r="B45" s="289">
        <v>1132008917.99</v>
      </c>
      <c r="C45" s="289">
        <v>4074023807</v>
      </c>
      <c r="D45" s="289">
        <v>8081500322.9999981</v>
      </c>
      <c r="E45" s="289">
        <v>7261533202</v>
      </c>
      <c r="F45" s="289">
        <v>5097720384</v>
      </c>
      <c r="G45" s="289">
        <v>7653711429</v>
      </c>
      <c r="H45" s="289">
        <v>10795359381</v>
      </c>
      <c r="I45" s="296">
        <v>44095857443.989998</v>
      </c>
    </row>
    <row r="46" spans="1:9">
      <c r="A46" s="287">
        <v>44166</v>
      </c>
      <c r="B46" s="292">
        <v>1152251917.99</v>
      </c>
      <c r="C46" s="292">
        <v>4111264806.9999995</v>
      </c>
      <c r="D46" s="292">
        <v>8141062433</v>
      </c>
      <c r="E46" s="292">
        <v>7299543271</v>
      </c>
      <c r="F46" s="293">
        <v>5112194980</v>
      </c>
      <c r="G46" s="292">
        <v>7678477430.9999981</v>
      </c>
      <c r="H46" s="292">
        <v>11339450000</v>
      </c>
      <c r="I46" s="294">
        <v>44834244839.989998</v>
      </c>
    </row>
    <row r="47" spans="1:9">
      <c r="A47" s="297">
        <v>44286</v>
      </c>
      <c r="B47" s="298">
        <v>1174340874</v>
      </c>
      <c r="C47" s="298">
        <v>4121886377</v>
      </c>
      <c r="D47" s="298">
        <v>8137925471</v>
      </c>
      <c r="E47" s="298">
        <v>7349053254</v>
      </c>
      <c r="F47" s="298">
        <v>5075892980</v>
      </c>
      <c r="G47" s="298">
        <v>7718467521</v>
      </c>
      <c r="H47" s="298">
        <v>11357139307</v>
      </c>
      <c r="I47" s="299">
        <v>44934705784</v>
      </c>
    </row>
    <row r="48" spans="1:9">
      <c r="A48" s="300">
        <v>44377</v>
      </c>
      <c r="B48" s="301">
        <v>1192707258</v>
      </c>
      <c r="C48" s="301">
        <v>4188301850</v>
      </c>
      <c r="D48" s="301">
        <v>8269001727</v>
      </c>
      <c r="E48" s="301">
        <v>7535778089</v>
      </c>
      <c r="F48" s="301">
        <v>5458782980</v>
      </c>
      <c r="G48" s="301">
        <v>8276723989</v>
      </c>
      <c r="H48" s="301">
        <v>12016667392</v>
      </c>
      <c r="I48" s="205">
        <v>46937963285</v>
      </c>
    </row>
    <row r="49" spans="1:9">
      <c r="A49" s="44">
        <v>44440</v>
      </c>
      <c r="B49" s="298">
        <v>1215009314.99</v>
      </c>
      <c r="C49" s="298">
        <v>4117195479</v>
      </c>
      <c r="D49" s="298">
        <v>8302909299.999999</v>
      </c>
      <c r="E49" s="298">
        <v>7627252186</v>
      </c>
      <c r="F49" s="298">
        <v>5778306517</v>
      </c>
      <c r="G49" s="298">
        <v>9146191697.9999981</v>
      </c>
      <c r="H49" s="298">
        <v>12960217392.000006</v>
      </c>
      <c r="I49" s="299">
        <v>49147081886.990005</v>
      </c>
    </row>
    <row r="50" spans="1:9">
      <c r="A50" s="72">
        <v>44531</v>
      </c>
      <c r="B50" s="301">
        <v>1228110433.99</v>
      </c>
      <c r="C50" s="301">
        <v>4098837479</v>
      </c>
      <c r="D50" s="301">
        <v>8348121309</v>
      </c>
      <c r="E50" s="301">
        <v>7633674180</v>
      </c>
      <c r="F50" s="301">
        <v>6135211017</v>
      </c>
      <c r="G50" s="301">
        <v>10234025958</v>
      </c>
      <c r="H50" s="301">
        <v>13794178085.000008</v>
      </c>
      <c r="I50" s="205">
        <v>51472158461.990013</v>
      </c>
    </row>
    <row r="54" spans="1:9">
      <c r="A54" s="45" t="s">
        <v>130</v>
      </c>
    </row>
    <row r="55" spans="1:9">
      <c r="A55" s="227"/>
    </row>
    <row r="56" spans="1:9">
      <c r="A56" s="239" t="s">
        <v>128</v>
      </c>
    </row>
  </sheetData>
  <phoneticPr fontId="33" type="noConversion"/>
  <hyperlinks>
    <hyperlink ref="A56" location="Index!A1" display="back to index" xr:uid="{00000000-0004-0000-0500-000000000000}"/>
  </hyperlinks>
  <pageMargins left="0.25" right="0.25" top="0.75" bottom="0.75" header="0.3" footer="0.3"/>
  <pageSetup paperSize="9" scale="74"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56"/>
  <sheetViews>
    <sheetView workbookViewId="0">
      <pane xSplit="1" ySplit="2" topLeftCell="B3" activePane="bottomRight" state="frozen"/>
      <selection pane="topRight" activeCell="B1" sqref="B1"/>
      <selection pane="bottomLeft" activeCell="A3" sqref="A3"/>
      <selection pane="bottomRight" activeCell="I48" sqref="I48"/>
    </sheetView>
  </sheetViews>
  <sheetFormatPr defaultColWidth="15.08203125" defaultRowHeight="16.5"/>
  <cols>
    <col min="1" max="1" width="10.58203125" style="45" customWidth="1"/>
    <col min="2" max="9" width="10.58203125" style="38" customWidth="1"/>
    <col min="10" max="16384" width="15.08203125" style="38"/>
  </cols>
  <sheetData>
    <row r="1" spans="1:9">
      <c r="A1" s="42" t="s">
        <v>131</v>
      </c>
      <c r="B1" s="42"/>
      <c r="C1" s="42"/>
      <c r="D1" s="42"/>
      <c r="E1" s="42"/>
      <c r="F1" s="42"/>
      <c r="G1" s="42"/>
      <c r="H1" s="42"/>
      <c r="I1" s="42"/>
    </row>
    <row r="2" spans="1:9">
      <c r="A2" s="269" t="s">
        <v>49</v>
      </c>
      <c r="B2" s="270" t="s">
        <v>118</v>
      </c>
      <c r="C2" s="270" t="s">
        <v>119</v>
      </c>
      <c r="D2" s="270" t="s">
        <v>120</v>
      </c>
      <c r="E2" s="270" t="s">
        <v>121</v>
      </c>
      <c r="F2" s="270" t="s">
        <v>122</v>
      </c>
      <c r="G2" s="270" t="s">
        <v>123</v>
      </c>
      <c r="H2" s="270" t="s">
        <v>124</v>
      </c>
      <c r="I2" s="271" t="s">
        <v>125</v>
      </c>
    </row>
    <row r="3" spans="1:9">
      <c r="A3" s="44">
        <v>40451</v>
      </c>
      <c r="B3" s="178">
        <v>303306.17962543992</v>
      </c>
      <c r="C3" s="178">
        <v>953861.98922211805</v>
      </c>
      <c r="D3" s="178">
        <v>1844694.1378329454</v>
      </c>
      <c r="E3" s="178">
        <v>2907786.9904161412</v>
      </c>
      <c r="F3" s="178">
        <v>4210771.493169399</v>
      </c>
      <c r="G3" s="178">
        <v>9398518.6293995865</v>
      </c>
      <c r="H3" s="178">
        <v>71379808.203125</v>
      </c>
      <c r="I3" s="306">
        <v>2081610.8519070118</v>
      </c>
    </row>
    <row r="4" spans="1:9">
      <c r="A4" s="72">
        <v>40543</v>
      </c>
      <c r="B4" s="180">
        <v>315855.82882882882</v>
      </c>
      <c r="C4" s="180">
        <v>949936.89636273042</v>
      </c>
      <c r="D4" s="180">
        <v>1841491.6629213484</v>
      </c>
      <c r="E4" s="180">
        <v>2900960.8296874999</v>
      </c>
      <c r="F4" s="180">
        <v>4197932.8525280897</v>
      </c>
      <c r="G4" s="180">
        <v>9379420.5044843052</v>
      </c>
      <c r="H4" s="180">
        <v>60048327.822580643</v>
      </c>
      <c r="I4" s="308">
        <v>2000123.39622996</v>
      </c>
    </row>
    <row r="5" spans="1:9">
      <c r="A5" s="44">
        <v>40633</v>
      </c>
      <c r="B5" s="178">
        <v>312285.63559322036</v>
      </c>
      <c r="C5" s="178">
        <v>947726.60421775375</v>
      </c>
      <c r="D5" s="178">
        <v>1835304.9334811531</v>
      </c>
      <c r="E5" s="178">
        <v>2904255.0101507227</v>
      </c>
      <c r="F5" s="178">
        <v>4209754.8079019077</v>
      </c>
      <c r="G5" s="178">
        <v>9449924.4810690414</v>
      </c>
      <c r="H5" s="178">
        <v>60642841.761904761</v>
      </c>
      <c r="I5" s="306">
        <v>1984402.449396187</v>
      </c>
    </row>
    <row r="6" spans="1:9">
      <c r="A6" s="72">
        <v>40724</v>
      </c>
      <c r="B6" s="180">
        <v>291273.13845521776</v>
      </c>
      <c r="C6" s="180">
        <v>941562.43547273986</v>
      </c>
      <c r="D6" s="180">
        <v>1813574.3767535069</v>
      </c>
      <c r="E6" s="180">
        <v>2897963.1247600769</v>
      </c>
      <c r="F6" s="180">
        <v>4214773.9341238467</v>
      </c>
      <c r="G6" s="180">
        <v>9217110.717948718</v>
      </c>
      <c r="H6" s="180">
        <v>54814280.098360658</v>
      </c>
      <c r="I6" s="308">
        <v>1854983.6402873497</v>
      </c>
    </row>
    <row r="7" spans="1:9">
      <c r="A7" s="44">
        <v>40816</v>
      </c>
      <c r="B7" s="178">
        <v>292325.85342163354</v>
      </c>
      <c r="C7" s="178">
        <v>939453.00743940484</v>
      </c>
      <c r="D7" s="178">
        <v>1797124.7428765264</v>
      </c>
      <c r="E7" s="178">
        <v>2894575.6885901163</v>
      </c>
      <c r="F7" s="178">
        <v>4237287.1546242777</v>
      </c>
      <c r="G7" s="178">
        <v>9134407.2704545446</v>
      </c>
      <c r="H7" s="178">
        <v>54261443.883333333</v>
      </c>
      <c r="I7" s="306">
        <v>1841667.9311052666</v>
      </c>
    </row>
    <row r="8" spans="1:9">
      <c r="A8" s="72">
        <v>40908</v>
      </c>
      <c r="B8" s="180">
        <v>295267.43644520402</v>
      </c>
      <c r="C8" s="180">
        <v>936549.79164754471</v>
      </c>
      <c r="D8" s="180">
        <v>1794073.7278145696</v>
      </c>
      <c r="E8" s="180">
        <v>2890850.9047256098</v>
      </c>
      <c r="F8" s="180">
        <v>4213155.9745762711</v>
      </c>
      <c r="G8" s="180">
        <v>9234444.2869955152</v>
      </c>
      <c r="H8" s="180">
        <v>58457989.872727275</v>
      </c>
      <c r="I8" s="308">
        <v>1811225.2906493833</v>
      </c>
    </row>
    <row r="9" spans="1:9">
      <c r="A9" s="44">
        <v>40999</v>
      </c>
      <c r="B9" s="178">
        <v>295409.30332975293</v>
      </c>
      <c r="C9" s="178">
        <v>935354.14547118021</v>
      </c>
      <c r="D9" s="178">
        <v>1788811.177792687</v>
      </c>
      <c r="E9" s="178">
        <v>2886128.9804156674</v>
      </c>
      <c r="F9" s="178">
        <v>4218239.268882175</v>
      </c>
      <c r="G9" s="178">
        <v>8990696.047281323</v>
      </c>
      <c r="H9" s="178">
        <v>58870178.5</v>
      </c>
      <c r="I9" s="306">
        <v>1783292.3315443103</v>
      </c>
    </row>
    <row r="10" spans="1:9">
      <c r="A10" s="72">
        <v>41090</v>
      </c>
      <c r="B10" s="180">
        <v>294762.38887714106</v>
      </c>
      <c r="C10" s="180">
        <v>933112.08780160861</v>
      </c>
      <c r="D10" s="180">
        <v>1782937.2406417113</v>
      </c>
      <c r="E10" s="180">
        <v>2881276.4983221479</v>
      </c>
      <c r="F10" s="180">
        <v>4199096.5206489675</v>
      </c>
      <c r="G10" s="180">
        <v>8954378.4449877758</v>
      </c>
      <c r="H10" s="180">
        <v>60939141.606557377</v>
      </c>
      <c r="I10" s="308">
        <v>1780193.801322398</v>
      </c>
    </row>
    <row r="11" spans="1:9">
      <c r="A11" s="44">
        <v>41182</v>
      </c>
      <c r="B11" s="178">
        <v>297934.97944630875</v>
      </c>
      <c r="C11" s="178">
        <v>931643.43292817683</v>
      </c>
      <c r="D11" s="178">
        <v>1770253.9327020629</v>
      </c>
      <c r="E11" s="178">
        <v>2874200.3205607478</v>
      </c>
      <c r="F11" s="178">
        <v>4189959.4011713029</v>
      </c>
      <c r="G11" s="178">
        <v>8950885.7304964531</v>
      </c>
      <c r="H11" s="178">
        <v>60616520.07692308</v>
      </c>
      <c r="I11" s="306">
        <v>1774288.9802069275</v>
      </c>
    </row>
    <row r="12" spans="1:9">
      <c r="A12" s="72">
        <v>41274</v>
      </c>
      <c r="B12" s="180">
        <v>298450.01270378998</v>
      </c>
      <c r="C12" s="180">
        <v>930895.59548072668</v>
      </c>
      <c r="D12" s="180">
        <v>1761467.8684752746</v>
      </c>
      <c r="E12" s="180">
        <v>2865945.6243066061</v>
      </c>
      <c r="F12" s="180">
        <v>4160011.6225266363</v>
      </c>
      <c r="G12" s="180">
        <v>8910576.8311688304</v>
      </c>
      <c r="H12" s="180">
        <v>64335598.775862068</v>
      </c>
      <c r="I12" s="308">
        <v>1727899.8935793068</v>
      </c>
    </row>
    <row r="13" spans="1:9">
      <c r="A13" s="44">
        <v>41364</v>
      </c>
      <c r="B13" s="178">
        <v>309272.07688918262</v>
      </c>
      <c r="C13" s="178">
        <v>930202.44877942454</v>
      </c>
      <c r="D13" s="178">
        <v>1748192.8990139409</v>
      </c>
      <c r="E13" s="178">
        <v>2855412.6054852321</v>
      </c>
      <c r="F13" s="178">
        <v>4127297.4984615385</v>
      </c>
      <c r="G13" s="178">
        <v>8952450.1017369721</v>
      </c>
      <c r="H13" s="178">
        <v>63382288.322580643</v>
      </c>
      <c r="I13" s="306">
        <v>1753905.103057232</v>
      </c>
    </row>
    <row r="14" spans="1:9">
      <c r="A14" s="72">
        <v>41455</v>
      </c>
      <c r="B14" s="180">
        <v>311853.18925283663</v>
      </c>
      <c r="C14" s="180">
        <v>929069.89823291462</v>
      </c>
      <c r="D14" s="180">
        <v>1742325.7548045062</v>
      </c>
      <c r="E14" s="180">
        <v>2842748.1753424658</v>
      </c>
      <c r="F14" s="180">
        <v>4144645.1386430678</v>
      </c>
      <c r="G14" s="180">
        <v>8978451.692307692</v>
      </c>
      <c r="H14" s="180">
        <v>62484083.70769231</v>
      </c>
      <c r="I14" s="308">
        <v>1748434.1480806766</v>
      </c>
    </row>
    <row r="15" spans="1:9">
      <c r="A15" s="44">
        <v>41547</v>
      </c>
      <c r="B15" s="178">
        <v>313750.57951038884</v>
      </c>
      <c r="C15" s="178">
        <v>926381.23329820868</v>
      </c>
      <c r="D15" s="178">
        <v>1731423.1917317708</v>
      </c>
      <c r="E15" s="178">
        <v>2826766.0108323833</v>
      </c>
      <c r="F15" s="178">
        <v>4143723.2758112093</v>
      </c>
      <c r="G15" s="178">
        <v>8879542.5748218521</v>
      </c>
      <c r="H15" s="178">
        <v>62554518.358208954</v>
      </c>
      <c r="I15" s="306">
        <v>1726938.369149891</v>
      </c>
    </row>
    <row r="16" spans="1:9">
      <c r="A16" s="72">
        <v>41639</v>
      </c>
      <c r="B16" s="307">
        <v>318672.15615986817</v>
      </c>
      <c r="C16" s="307">
        <v>925379.0067482075</v>
      </c>
      <c r="D16" s="307">
        <v>1722629.8592139175</v>
      </c>
      <c r="E16" s="307">
        <v>2795045.1794538363</v>
      </c>
      <c r="F16" s="307">
        <v>4156916.9689922482</v>
      </c>
      <c r="G16" s="307">
        <v>8937069.2883720938</v>
      </c>
      <c r="H16" s="307">
        <v>63532195.028985508</v>
      </c>
      <c r="I16" s="308">
        <v>1722056.7651150695</v>
      </c>
    </row>
    <row r="17" spans="1:9">
      <c r="A17" s="44">
        <v>41729</v>
      </c>
      <c r="B17" s="305">
        <v>321983.69748069893</v>
      </c>
      <c r="C17" s="305">
        <v>923192.29095098446</v>
      </c>
      <c r="D17" s="305">
        <v>1705863.1330218068</v>
      </c>
      <c r="E17" s="305">
        <v>2793977.3407643312</v>
      </c>
      <c r="F17" s="305">
        <v>4159779.8860569717</v>
      </c>
      <c r="G17" s="305">
        <v>8987192.836363636</v>
      </c>
      <c r="H17" s="305">
        <v>63341301.75675676</v>
      </c>
      <c r="I17" s="306">
        <v>1741756.6072683146</v>
      </c>
    </row>
    <row r="18" spans="1:9">
      <c r="A18" s="72">
        <v>41820</v>
      </c>
      <c r="B18" s="307">
        <v>323884.11942774209</v>
      </c>
      <c r="C18" s="307">
        <v>916682.77141671849</v>
      </c>
      <c r="D18" s="307">
        <v>1691605.3881578948</v>
      </c>
      <c r="E18" s="307">
        <v>2791929.3428571429</v>
      </c>
      <c r="F18" s="307">
        <v>4173589.422253923</v>
      </c>
      <c r="G18" s="307">
        <v>9159503.2255965285</v>
      </c>
      <c r="H18" s="307">
        <v>63109549.797468357</v>
      </c>
      <c r="I18" s="308">
        <v>1775664.4949996816</v>
      </c>
    </row>
    <row r="19" spans="1:9">
      <c r="A19" s="44">
        <v>41912</v>
      </c>
      <c r="B19" s="305">
        <v>328304.92667483661</v>
      </c>
      <c r="C19" s="305">
        <v>910931.16326113604</v>
      </c>
      <c r="D19" s="305">
        <v>1692895.5298656758</v>
      </c>
      <c r="E19" s="305">
        <v>2790173.6516084871</v>
      </c>
      <c r="F19" s="305">
        <v>4181447.2202937249</v>
      </c>
      <c r="G19" s="305">
        <v>9130500.4514767937</v>
      </c>
      <c r="H19" s="305">
        <v>64936022.417721517</v>
      </c>
      <c r="I19" s="306">
        <v>1785140.1788562173</v>
      </c>
    </row>
    <row r="20" spans="1:9">
      <c r="A20" s="72">
        <v>42004</v>
      </c>
      <c r="B20" s="307">
        <v>328681.06778964668</v>
      </c>
      <c r="C20" s="307">
        <v>910069.29659778753</v>
      </c>
      <c r="D20" s="307">
        <v>1691071.6195467422</v>
      </c>
      <c r="E20" s="307">
        <v>2789788.4242837653</v>
      </c>
      <c r="F20" s="307">
        <v>4182769.1272727274</v>
      </c>
      <c r="G20" s="307">
        <v>9162047.3217213117</v>
      </c>
      <c r="H20" s="307">
        <v>65963249.524390243</v>
      </c>
      <c r="I20" s="308">
        <v>1820585.9247889966</v>
      </c>
    </row>
    <row r="21" spans="1:9">
      <c r="A21" s="44">
        <v>42094</v>
      </c>
      <c r="B21" s="305">
        <v>331284.9927775485</v>
      </c>
      <c r="C21" s="305">
        <v>909445.92851187999</v>
      </c>
      <c r="D21" s="305">
        <v>1692897.0197747871</v>
      </c>
      <c r="E21" s="305">
        <v>2791822.5656498675</v>
      </c>
      <c r="F21" s="305">
        <v>4179416.588957055</v>
      </c>
      <c r="G21" s="305">
        <v>9056045.0978886764</v>
      </c>
      <c r="H21" s="305">
        <v>62420866.177083336</v>
      </c>
      <c r="I21" s="306">
        <v>1877328.9545146378</v>
      </c>
    </row>
    <row r="22" spans="1:9">
      <c r="A22" s="279">
        <v>42185</v>
      </c>
      <c r="B22" s="321">
        <v>331449.57740784227</v>
      </c>
      <c r="C22" s="321">
        <v>909046.25371106516</v>
      </c>
      <c r="D22" s="321">
        <v>1693455.8767783907</v>
      </c>
      <c r="E22" s="321">
        <v>2788548.7674491364</v>
      </c>
      <c r="F22" s="321">
        <v>4165779.1335965698</v>
      </c>
      <c r="G22" s="321">
        <v>9069854.2673353944</v>
      </c>
      <c r="H22" s="321">
        <v>65845712.72102315</v>
      </c>
      <c r="I22" s="322">
        <v>1964739.9568320401</v>
      </c>
    </row>
    <row r="23" spans="1:9">
      <c r="A23" s="42" t="s">
        <v>52</v>
      </c>
      <c r="B23" s="42"/>
      <c r="C23" s="42"/>
      <c r="D23" s="42"/>
      <c r="E23" s="42"/>
      <c r="F23" s="42"/>
      <c r="G23" s="42"/>
      <c r="H23" s="42"/>
      <c r="I23" s="42"/>
    </row>
    <row r="24" spans="1:9">
      <c r="A24" s="269" t="s">
        <v>49</v>
      </c>
      <c r="B24" s="270" t="s">
        <v>118</v>
      </c>
      <c r="C24" s="270" t="s">
        <v>119</v>
      </c>
      <c r="D24" s="270" t="s">
        <v>120</v>
      </c>
      <c r="E24" s="270" t="s">
        <v>121</v>
      </c>
      <c r="F24" s="270" t="s">
        <v>122</v>
      </c>
      <c r="G24" s="270" t="s">
        <v>123</v>
      </c>
      <c r="H24" s="270" t="s">
        <v>124</v>
      </c>
      <c r="I24" s="271" t="s">
        <v>125</v>
      </c>
    </row>
    <row r="25" spans="1:9">
      <c r="A25" s="295">
        <v>42277</v>
      </c>
      <c r="B25" s="305">
        <v>328859.01998406061</v>
      </c>
      <c r="C25" s="305">
        <v>902677.63451764698</v>
      </c>
      <c r="D25" s="305">
        <v>1671699.872362212</v>
      </c>
      <c r="E25" s="305">
        <v>2738968.4518624139</v>
      </c>
      <c r="F25" s="305">
        <v>4080749.5147151141</v>
      </c>
      <c r="G25" s="305">
        <v>9062066.5174188036</v>
      </c>
      <c r="H25" s="305">
        <v>74317800.712049246</v>
      </c>
      <c r="I25" s="306">
        <v>2326528.8783811387</v>
      </c>
    </row>
    <row r="26" spans="1:9">
      <c r="A26" s="287">
        <v>42369</v>
      </c>
      <c r="B26" s="307">
        <v>329087.91329313657</v>
      </c>
      <c r="C26" s="307">
        <v>899727.54750458198</v>
      </c>
      <c r="D26" s="307">
        <v>1656358.7422993628</v>
      </c>
      <c r="E26" s="307">
        <v>2724863.4399122968</v>
      </c>
      <c r="F26" s="307">
        <v>4042855.3469114983</v>
      </c>
      <c r="G26" s="307">
        <v>8939678.3367880583</v>
      </c>
      <c r="H26" s="307">
        <v>75528406.959452987</v>
      </c>
      <c r="I26" s="308">
        <v>2419216.4317657389</v>
      </c>
    </row>
    <row r="27" spans="1:9">
      <c r="A27" s="295">
        <v>42460</v>
      </c>
      <c r="B27" s="305">
        <v>408271.97835773393</v>
      </c>
      <c r="C27" s="305">
        <v>902713.75140032952</v>
      </c>
      <c r="D27" s="305">
        <v>1814255.4575061423</v>
      </c>
      <c r="E27" s="305">
        <v>2836949.0259886985</v>
      </c>
      <c r="F27" s="305">
        <v>4074097.8914229712</v>
      </c>
      <c r="G27" s="305">
        <v>8691025.0892018788</v>
      </c>
      <c r="H27" s="305">
        <v>72322192.236559138</v>
      </c>
      <c r="I27" s="306">
        <v>1912015.4905435697</v>
      </c>
    </row>
    <row r="28" spans="1:9">
      <c r="A28" s="287">
        <v>42551</v>
      </c>
      <c r="B28" s="307">
        <v>405708.48761706555</v>
      </c>
      <c r="C28" s="307">
        <v>902671.53824779345</v>
      </c>
      <c r="D28" s="307">
        <v>1810017.3962062516</v>
      </c>
      <c r="E28" s="307">
        <v>2824043.9770554495</v>
      </c>
      <c r="F28" s="307">
        <v>4083618.092548077</v>
      </c>
      <c r="G28" s="307">
        <v>8630050.7625570782</v>
      </c>
      <c r="H28" s="307">
        <v>71567010.309278354</v>
      </c>
      <c r="I28" s="308">
        <v>1919894.3503295179</v>
      </c>
    </row>
    <row r="29" spans="1:9">
      <c r="A29" s="295">
        <v>42643</v>
      </c>
      <c r="B29" s="305">
        <v>401551.69849959447</v>
      </c>
      <c r="C29" s="305">
        <v>903081.83566775243</v>
      </c>
      <c r="D29" s="305">
        <v>1801567.4385548523</v>
      </c>
      <c r="E29" s="305">
        <v>2805669.652711703</v>
      </c>
      <c r="F29" s="305">
        <v>4095008.6857142858</v>
      </c>
      <c r="G29" s="305">
        <v>8633959.385885885</v>
      </c>
      <c r="H29" s="305">
        <v>74145000</v>
      </c>
      <c r="I29" s="306">
        <v>1939708.7907837776</v>
      </c>
    </row>
    <row r="30" spans="1:9">
      <c r="A30" s="287">
        <v>42735</v>
      </c>
      <c r="B30" s="307">
        <v>399578.52626382309</v>
      </c>
      <c r="C30" s="307">
        <v>902502.69002123142</v>
      </c>
      <c r="D30" s="307">
        <v>1795340.0177083334</v>
      </c>
      <c r="E30" s="307">
        <v>2787001.8621973931</v>
      </c>
      <c r="F30" s="307">
        <v>4097006.4258210645</v>
      </c>
      <c r="G30" s="307">
        <v>8768259.3571428563</v>
      </c>
      <c r="H30" s="307">
        <v>73304761.90476191</v>
      </c>
      <c r="I30" s="308">
        <v>1950552.460897472</v>
      </c>
    </row>
    <row r="31" spans="1:9">
      <c r="A31" s="295">
        <v>42825</v>
      </c>
      <c r="B31" s="305">
        <v>397787.83024390246</v>
      </c>
      <c r="C31" s="305">
        <v>903240.96104108694</v>
      </c>
      <c r="D31" s="305">
        <v>1783665.2270886076</v>
      </c>
      <c r="E31" s="305">
        <v>2766135.8096118299</v>
      </c>
      <c r="F31" s="305">
        <v>4095323.8993288591</v>
      </c>
      <c r="G31" s="305">
        <v>8935921.4736842103</v>
      </c>
      <c r="H31" s="305">
        <v>74314678.899082571</v>
      </c>
      <c r="I31" s="306">
        <v>1975641.2915947195</v>
      </c>
    </row>
    <row r="32" spans="1:9">
      <c r="A32" s="287">
        <v>42916</v>
      </c>
      <c r="B32" s="307">
        <v>395801.91219606332</v>
      </c>
      <c r="C32" s="307">
        <v>903418.79154423764</v>
      </c>
      <c r="D32" s="307">
        <v>1771840.2586726998</v>
      </c>
      <c r="E32" s="307">
        <v>2737920.9235849055</v>
      </c>
      <c r="F32" s="307">
        <v>4137764.3831990794</v>
      </c>
      <c r="G32" s="307">
        <v>8925711.7617647052</v>
      </c>
      <c r="H32" s="307">
        <v>77641071.428571433</v>
      </c>
      <c r="I32" s="308">
        <v>1993500.6942300217</v>
      </c>
    </row>
    <row r="33" spans="1:9">
      <c r="A33" s="295">
        <v>43008</v>
      </c>
      <c r="B33" s="305">
        <v>394451.67949211237</v>
      </c>
      <c r="C33" s="305">
        <v>902479.17180544103</v>
      </c>
      <c r="D33" s="305">
        <v>1767596.0620655413</v>
      </c>
      <c r="E33" s="305">
        <v>2737226.9390354869</v>
      </c>
      <c r="F33" s="305">
        <v>4143452.3791208793</v>
      </c>
      <c r="G33" s="305">
        <v>8810538.2031029612</v>
      </c>
      <c r="H33" s="305">
        <v>77672033.898305088</v>
      </c>
      <c r="I33" s="306">
        <v>2032023.9753958185</v>
      </c>
    </row>
    <row r="34" spans="1:9">
      <c r="A34" s="287">
        <v>43100</v>
      </c>
      <c r="B34" s="307">
        <v>391496.97591765394</v>
      </c>
      <c r="C34" s="307">
        <v>901196.92619489948</v>
      </c>
      <c r="D34" s="307">
        <v>1763707.0664013927</v>
      </c>
      <c r="E34" s="307">
        <v>2726115.0758251562</v>
      </c>
      <c r="F34" s="307">
        <v>4159889.7173447539</v>
      </c>
      <c r="G34" s="307">
        <v>9025547.882191781</v>
      </c>
      <c r="H34" s="307">
        <v>78154330.708661422</v>
      </c>
      <c r="I34" s="308">
        <v>2105162.0837082709</v>
      </c>
    </row>
    <row r="35" spans="1:9">
      <c r="A35" s="295">
        <v>43190</v>
      </c>
      <c r="B35" s="305">
        <v>333118.25911559351</v>
      </c>
      <c r="C35" s="305">
        <v>772503.7383787937</v>
      </c>
      <c r="D35" s="305">
        <v>1409776.9655910144</v>
      </c>
      <c r="E35" s="305">
        <v>2532191.1502086231</v>
      </c>
      <c r="F35" s="305">
        <v>4033897.6430317848</v>
      </c>
      <c r="G35" s="305">
        <v>8857405.958139535</v>
      </c>
      <c r="H35" s="305">
        <v>78160902.255639091</v>
      </c>
      <c r="I35" s="306">
        <v>2327482.0495429714</v>
      </c>
    </row>
    <row r="36" spans="1:9">
      <c r="A36" s="287">
        <v>43281</v>
      </c>
      <c r="B36" s="307">
        <v>331050.65581051074</v>
      </c>
      <c r="C36" s="307">
        <v>775956.1000566358</v>
      </c>
      <c r="D36" s="307">
        <v>1416063.4361233481</v>
      </c>
      <c r="E36" s="307">
        <v>2537920.8484015125</v>
      </c>
      <c r="F36" s="307">
        <v>4048246.4012539187</v>
      </c>
      <c r="G36" s="307">
        <v>8857226.1491525415</v>
      </c>
      <c r="H36" s="307">
        <v>78199270.072992697</v>
      </c>
      <c r="I36" s="308">
        <v>2337864.3944706321</v>
      </c>
    </row>
    <row r="37" spans="1:9">
      <c r="A37" s="295">
        <v>43373</v>
      </c>
      <c r="B37" s="309">
        <v>327459.30398613517</v>
      </c>
      <c r="C37" s="309">
        <v>779647.37438886799</v>
      </c>
      <c r="D37" s="309">
        <v>1422448.3306836248</v>
      </c>
      <c r="E37" s="309">
        <v>2540195.8764278297</v>
      </c>
      <c r="F37" s="310">
        <v>4057448.1115355231</v>
      </c>
      <c r="G37" s="309">
        <v>8778328.7146042362</v>
      </c>
      <c r="H37" s="309">
        <v>78074890.143884897</v>
      </c>
      <c r="I37" s="311">
        <v>2331121.6295423605</v>
      </c>
    </row>
    <row r="38" spans="1:9">
      <c r="A38" s="287">
        <v>43465</v>
      </c>
      <c r="B38" s="312">
        <v>325262.81353079772</v>
      </c>
      <c r="C38" s="312">
        <v>780906.81522765919</v>
      </c>
      <c r="D38" s="312">
        <v>1425045.5527817404</v>
      </c>
      <c r="E38" s="312">
        <v>2543706.0246100519</v>
      </c>
      <c r="F38" s="313">
        <v>4052205.9015503875</v>
      </c>
      <c r="G38" s="312">
        <v>8724745.8392652124</v>
      </c>
      <c r="H38" s="312">
        <v>79642135.887218043</v>
      </c>
      <c r="I38" s="314">
        <v>2301661.1330113905</v>
      </c>
    </row>
    <row r="39" spans="1:9">
      <c r="A39" s="295">
        <v>43555</v>
      </c>
      <c r="B39" s="309">
        <v>322167.20696324954</v>
      </c>
      <c r="C39" s="309">
        <v>781951.52232058765</v>
      </c>
      <c r="D39" s="309">
        <v>1428412.241855524</v>
      </c>
      <c r="E39" s="309">
        <v>2549709.8128876635</v>
      </c>
      <c r="F39" s="310">
        <v>4056203.5963302753</v>
      </c>
      <c r="G39" s="309">
        <v>8774263.1814109739</v>
      </c>
      <c r="H39" s="309">
        <v>77111717.866197184</v>
      </c>
      <c r="I39" s="311">
        <v>2316020.9691773728</v>
      </c>
    </row>
    <row r="40" spans="1:9">
      <c r="A40" s="287">
        <v>43646</v>
      </c>
      <c r="B40" s="312">
        <v>318428.12213039486</v>
      </c>
      <c r="C40" s="312">
        <v>782484.25156161271</v>
      </c>
      <c r="D40" s="312">
        <v>1433585.6189719131</v>
      </c>
      <c r="E40" s="312">
        <v>2551060.6608307585</v>
      </c>
      <c r="F40" s="313">
        <v>4051834.2989130435</v>
      </c>
      <c r="G40" s="312">
        <v>8780457.6420323327</v>
      </c>
      <c r="H40" s="312">
        <v>79944745.280575544</v>
      </c>
      <c r="I40" s="314">
        <v>2299834.9569449453</v>
      </c>
    </row>
    <row r="41" spans="1:9">
      <c r="A41" s="295">
        <v>43738</v>
      </c>
      <c r="B41" s="309">
        <v>313704.11035703745</v>
      </c>
      <c r="C41" s="309">
        <v>783828.71097607294</v>
      </c>
      <c r="D41" s="309">
        <v>1438086.4569559838</v>
      </c>
      <c r="E41" s="309">
        <v>2549993.7785095321</v>
      </c>
      <c r="F41" s="310">
        <v>4056705.7826086958</v>
      </c>
      <c r="G41" s="309">
        <v>8805825.3253301326</v>
      </c>
      <c r="H41" s="309">
        <v>81281184.177777782</v>
      </c>
      <c r="I41" s="311">
        <v>2268738.7696192097</v>
      </c>
    </row>
    <row r="42" spans="1:9">
      <c r="A42" s="287">
        <v>43830</v>
      </c>
      <c r="B42" s="312">
        <v>315519.13778829097</v>
      </c>
      <c r="C42" s="312">
        <v>785259.8464794152</v>
      </c>
      <c r="D42" s="312">
        <v>1440640.9905794526</v>
      </c>
      <c r="E42" s="312">
        <v>2555593.9810725553</v>
      </c>
      <c r="F42" s="313">
        <v>4069621.8122028527</v>
      </c>
      <c r="G42" s="312">
        <v>8717511.2181818187</v>
      </c>
      <c r="H42" s="312">
        <v>81095657.213235289</v>
      </c>
      <c r="I42" s="314">
        <v>2295149.4144386412</v>
      </c>
    </row>
    <row r="43" spans="1:9">
      <c r="A43" s="295">
        <v>43921</v>
      </c>
      <c r="B43" s="309">
        <v>316797.73732311319</v>
      </c>
      <c r="C43" s="309">
        <v>785893.79685375805</v>
      </c>
      <c r="D43" s="309">
        <v>1444117.2788980915</v>
      </c>
      <c r="E43" s="309">
        <v>2562005.6434354102</v>
      </c>
      <c r="F43" s="310">
        <v>4076749.6621728786</v>
      </c>
      <c r="G43" s="309">
        <v>8745911.6563573889</v>
      </c>
      <c r="H43" s="309">
        <v>78646222.560283691</v>
      </c>
      <c r="I43" s="311">
        <v>2305216.2857737755</v>
      </c>
    </row>
    <row r="44" spans="1:9">
      <c r="A44" s="287">
        <v>44012</v>
      </c>
      <c r="B44" s="312">
        <v>315197.14000570285</v>
      </c>
      <c r="C44" s="312">
        <v>789078.54971784388</v>
      </c>
      <c r="D44" s="312">
        <v>1452221.1892952721</v>
      </c>
      <c r="E44" s="312">
        <v>2568393.2156250002</v>
      </c>
      <c r="F44" s="313">
        <v>4102319.4952681386</v>
      </c>
      <c r="G44" s="312">
        <v>8667567.5220264308</v>
      </c>
      <c r="H44" s="312">
        <v>75732142.857142851</v>
      </c>
      <c r="I44" s="314">
        <v>2334504.1721391501</v>
      </c>
    </row>
    <row r="45" spans="1:9">
      <c r="A45" s="44">
        <v>44075</v>
      </c>
      <c r="B45" s="309">
        <v>313315.50456407416</v>
      </c>
      <c r="C45" s="309">
        <v>789233.59298721422</v>
      </c>
      <c r="D45" s="309">
        <v>1454553.6938444921</v>
      </c>
      <c r="E45" s="309">
        <v>2568635.7276264592</v>
      </c>
      <c r="F45" s="310">
        <v>4097845.9678456592</v>
      </c>
      <c r="G45" s="309">
        <v>8757106.8981693368</v>
      </c>
      <c r="H45" s="309">
        <v>74450754.351724133</v>
      </c>
      <c r="I45" s="311">
        <v>2270524.5581581793</v>
      </c>
    </row>
    <row r="46" spans="1:9">
      <c r="A46" s="72">
        <v>44166</v>
      </c>
      <c r="B46" s="312">
        <v>312009.72596533981</v>
      </c>
      <c r="C46" s="312">
        <v>790779.92056164634</v>
      </c>
      <c r="D46" s="312">
        <v>1457404.6604010025</v>
      </c>
      <c r="E46" s="312">
        <v>2570261.7151408452</v>
      </c>
      <c r="F46" s="312">
        <v>4106180.7068273094</v>
      </c>
      <c r="G46" s="312">
        <v>8785443.2848970238</v>
      </c>
      <c r="H46" s="312">
        <v>76103691.275167778</v>
      </c>
      <c r="I46" s="315">
        <v>2289096.5403854791</v>
      </c>
    </row>
    <row r="47" spans="1:9">
      <c r="A47" s="316">
        <v>44286</v>
      </c>
      <c r="B47" s="309">
        <v>311083.67523178807</v>
      </c>
      <c r="C47" s="309">
        <v>792518.04979811574</v>
      </c>
      <c r="D47" s="309">
        <v>1460241.4267001615</v>
      </c>
      <c r="E47" s="309">
        <v>2571397.2197340797</v>
      </c>
      <c r="F47" s="310">
        <v>4106709.5307443365</v>
      </c>
      <c r="G47" s="309">
        <v>8751096.9625850338</v>
      </c>
      <c r="H47" s="309">
        <v>74229668.673202619</v>
      </c>
      <c r="I47" s="311">
        <v>2283499.6332960669</v>
      </c>
    </row>
    <row r="48" spans="1:9">
      <c r="A48" s="317">
        <v>44377</v>
      </c>
      <c r="B48" s="318">
        <v>309713.64788366656</v>
      </c>
      <c r="C48" s="318">
        <v>794895.01802998676</v>
      </c>
      <c r="D48" s="318">
        <v>1466655.1484568997</v>
      </c>
      <c r="E48" s="318">
        <v>2577215.4887140901</v>
      </c>
      <c r="F48" s="319">
        <v>4098185.4204204204</v>
      </c>
      <c r="G48" s="318">
        <v>8684914.9937040918</v>
      </c>
      <c r="H48" s="318">
        <v>72389562.602409646</v>
      </c>
      <c r="I48" s="320">
        <v>2331394.3915462177</v>
      </c>
    </row>
    <row r="49" spans="1:9">
      <c r="A49" s="44">
        <v>44440</v>
      </c>
      <c r="B49" s="309">
        <v>309793.29805966344</v>
      </c>
      <c r="C49" s="309">
        <v>797288.0478311386</v>
      </c>
      <c r="D49" s="309">
        <v>1476072.7644444443</v>
      </c>
      <c r="E49" s="309">
        <v>2580261.2266576453</v>
      </c>
      <c r="F49" s="310">
        <v>4098089.7283687945</v>
      </c>
      <c r="G49" s="309">
        <v>8604131.4186265264</v>
      </c>
      <c r="H49" s="309">
        <v>70435964.086956546</v>
      </c>
      <c r="I49" s="311">
        <v>2418179.5850713444</v>
      </c>
    </row>
    <row r="50" spans="1:9">
      <c r="A50" s="72">
        <v>44531</v>
      </c>
      <c r="B50" s="318">
        <v>309737.81437326607</v>
      </c>
      <c r="C50" s="318">
        <v>798371.14900662249</v>
      </c>
      <c r="D50" s="318">
        <v>1480951.0926024481</v>
      </c>
      <c r="E50" s="318">
        <v>2585932.987804878</v>
      </c>
      <c r="F50" s="319">
        <v>4137026.9838165878</v>
      </c>
      <c r="G50" s="318">
        <v>8643603.0050675683</v>
      </c>
      <c r="H50" s="318">
        <v>71844677.526041701</v>
      </c>
      <c r="I50" s="320">
        <v>2505093.6127897021</v>
      </c>
    </row>
    <row r="51" spans="1:9">
      <c r="A51" s="227"/>
    </row>
    <row r="54" spans="1:9">
      <c r="A54" s="45" t="s">
        <v>130</v>
      </c>
    </row>
    <row r="56" spans="1:9">
      <c r="A56" s="239" t="s">
        <v>128</v>
      </c>
    </row>
  </sheetData>
  <phoneticPr fontId="33" type="noConversion"/>
  <hyperlinks>
    <hyperlink ref="A56" location="Index!A1" display="back to index" xr:uid="{00000000-0004-0000-0600-000000000000}"/>
  </hyperlinks>
  <pageMargins left="0.25" right="0.25" top="0.75" bottom="0.75" header="0.3" footer="0.3"/>
  <pageSetup paperSize="9" scale="74"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58"/>
  <sheetViews>
    <sheetView workbookViewId="0">
      <pane xSplit="1" ySplit="2" topLeftCell="B3" activePane="bottomRight" state="frozen"/>
      <selection pane="topRight" activeCell="B1" sqref="B1"/>
      <selection pane="bottomLeft" activeCell="A3" sqref="A3"/>
      <selection pane="bottomRight" activeCell="G46" sqref="G46"/>
    </sheetView>
  </sheetViews>
  <sheetFormatPr defaultColWidth="15.08203125" defaultRowHeight="16.5"/>
  <cols>
    <col min="1" max="1" width="15.08203125" style="12"/>
    <col min="2" max="4" width="10.5" style="12" customWidth="1"/>
    <col min="5" max="5" width="14" style="12" customWidth="1"/>
    <col min="6" max="6" width="17.08203125" style="12" customWidth="1"/>
    <col min="7" max="7" width="17.25" style="12" customWidth="1"/>
    <col min="8" max="16384" width="15.08203125" style="12"/>
  </cols>
  <sheetData>
    <row r="1" spans="1:7" s="48" customFormat="1">
      <c r="A1" s="78" t="s">
        <v>54</v>
      </c>
      <c r="B1" s="78"/>
      <c r="C1" s="78"/>
      <c r="D1" s="78"/>
      <c r="E1" s="78"/>
      <c r="F1" s="78"/>
      <c r="G1" s="78"/>
    </row>
    <row r="2" spans="1:7" s="16" customFormat="1" ht="75.75" customHeight="1">
      <c r="A2" s="49" t="s">
        <v>49</v>
      </c>
      <c r="B2" s="49" t="s">
        <v>132</v>
      </c>
      <c r="C2" s="49" t="s">
        <v>133</v>
      </c>
      <c r="D2" s="49" t="s">
        <v>134</v>
      </c>
      <c r="E2" s="49" t="s">
        <v>135</v>
      </c>
      <c r="F2" s="49" t="s">
        <v>136</v>
      </c>
      <c r="G2" s="50" t="s">
        <v>137</v>
      </c>
    </row>
    <row r="3" spans="1:7">
      <c r="A3" s="44">
        <v>40451</v>
      </c>
      <c r="B3" s="166">
        <v>0</v>
      </c>
      <c r="C3" s="166">
        <v>0</v>
      </c>
      <c r="D3" s="166">
        <v>0</v>
      </c>
      <c r="E3" s="166">
        <v>0</v>
      </c>
      <c r="F3" s="166">
        <f>SUM(B3:D3)-E3</f>
        <v>0</v>
      </c>
      <c r="G3" s="167">
        <v>0</v>
      </c>
    </row>
    <row r="4" spans="1:7">
      <c r="A4" s="72">
        <v>40543</v>
      </c>
      <c r="B4" s="168">
        <v>0</v>
      </c>
      <c r="C4" s="168">
        <v>0</v>
      </c>
      <c r="D4" s="168">
        <v>0</v>
      </c>
      <c r="E4" s="168">
        <v>0</v>
      </c>
      <c r="F4" s="168">
        <f t="shared" ref="F4:F40" si="0">SUM(B4:D4)-E4</f>
        <v>0</v>
      </c>
      <c r="G4" s="169">
        <v>0</v>
      </c>
    </row>
    <row r="5" spans="1:7">
      <c r="A5" s="44">
        <v>40633</v>
      </c>
      <c r="B5" s="166">
        <v>0</v>
      </c>
      <c r="C5" s="166">
        <v>255</v>
      </c>
      <c r="D5" s="166">
        <v>0</v>
      </c>
      <c r="E5" s="166">
        <v>0</v>
      </c>
      <c r="F5" s="166">
        <f>SUM(B5:D5)-E5</f>
        <v>255</v>
      </c>
      <c r="G5" s="167">
        <v>145352.9411764706</v>
      </c>
    </row>
    <row r="6" spans="1:7">
      <c r="A6" s="72">
        <v>40724</v>
      </c>
      <c r="B6" s="168">
        <v>0</v>
      </c>
      <c r="C6" s="168">
        <v>472</v>
      </c>
      <c r="D6" s="168">
        <v>0</v>
      </c>
      <c r="E6" s="168">
        <v>0</v>
      </c>
      <c r="F6" s="168">
        <f t="shared" si="0"/>
        <v>472</v>
      </c>
      <c r="G6" s="169">
        <v>161319.27633474578</v>
      </c>
    </row>
    <row r="7" spans="1:7">
      <c r="A7" s="44">
        <v>40816</v>
      </c>
      <c r="B7" s="166">
        <v>0</v>
      </c>
      <c r="C7" s="166">
        <v>696</v>
      </c>
      <c r="D7" s="166">
        <v>0</v>
      </c>
      <c r="E7" s="166">
        <v>0</v>
      </c>
      <c r="F7" s="166">
        <f>SUM(B7:D7)-E7</f>
        <v>696</v>
      </c>
      <c r="G7" s="167">
        <v>250262.79084770117</v>
      </c>
    </row>
    <row r="8" spans="1:7">
      <c r="A8" s="72">
        <v>40908</v>
      </c>
      <c r="B8" s="168">
        <v>0</v>
      </c>
      <c r="C8" s="168">
        <v>719</v>
      </c>
      <c r="D8" s="168">
        <v>0</v>
      </c>
      <c r="E8" s="168">
        <v>0</v>
      </c>
      <c r="F8" s="168">
        <f t="shared" si="0"/>
        <v>719</v>
      </c>
      <c r="G8" s="169">
        <v>243708.66123783033</v>
      </c>
    </row>
    <row r="9" spans="1:7">
      <c r="A9" s="44">
        <v>40999</v>
      </c>
      <c r="B9" s="166">
        <v>0</v>
      </c>
      <c r="C9" s="166">
        <v>797</v>
      </c>
      <c r="D9" s="166">
        <v>0</v>
      </c>
      <c r="E9" s="166">
        <v>0</v>
      </c>
      <c r="F9" s="166">
        <f>SUM(B9:D9)-E9</f>
        <v>797</v>
      </c>
      <c r="G9" s="167">
        <v>234107.63316185697</v>
      </c>
    </row>
    <row r="10" spans="1:7">
      <c r="A10" s="72">
        <v>41090</v>
      </c>
      <c r="B10" s="168">
        <v>0</v>
      </c>
      <c r="C10" s="168">
        <v>871</v>
      </c>
      <c r="D10" s="168">
        <v>0</v>
      </c>
      <c r="E10" s="168">
        <v>0</v>
      </c>
      <c r="F10" s="168">
        <f t="shared" si="0"/>
        <v>871</v>
      </c>
      <c r="G10" s="169">
        <v>242383.46727898967</v>
      </c>
    </row>
    <row r="11" spans="1:7">
      <c r="A11" s="44">
        <v>41182</v>
      </c>
      <c r="B11" s="166">
        <v>1</v>
      </c>
      <c r="C11" s="166">
        <v>994</v>
      </c>
      <c r="D11" s="166">
        <v>0</v>
      </c>
      <c r="E11" s="166">
        <v>0</v>
      </c>
      <c r="F11" s="166">
        <f>SUM(B11:D11)-E11</f>
        <v>995</v>
      </c>
      <c r="G11" s="167">
        <v>254412.06030150753</v>
      </c>
    </row>
    <row r="12" spans="1:7">
      <c r="A12" s="72">
        <v>41274</v>
      </c>
      <c r="B12" s="168">
        <v>1</v>
      </c>
      <c r="C12" s="168">
        <v>1102</v>
      </c>
      <c r="D12" s="168">
        <v>0</v>
      </c>
      <c r="E12" s="168">
        <v>0</v>
      </c>
      <c r="F12" s="168">
        <f t="shared" si="0"/>
        <v>1103</v>
      </c>
      <c r="G12" s="169">
        <v>230532.184950136</v>
      </c>
    </row>
    <row r="13" spans="1:7">
      <c r="A13" s="44">
        <v>41364</v>
      </c>
      <c r="B13" s="166">
        <v>1</v>
      </c>
      <c r="C13" s="166">
        <v>1194</v>
      </c>
      <c r="D13" s="166">
        <v>0</v>
      </c>
      <c r="E13" s="166">
        <v>0</v>
      </c>
      <c r="F13" s="166">
        <f>SUM(B13:D13)-E13</f>
        <v>1195</v>
      </c>
      <c r="G13" s="167">
        <v>241726.35983263599</v>
      </c>
    </row>
    <row r="14" spans="1:7">
      <c r="A14" s="72">
        <v>41455</v>
      </c>
      <c r="B14" s="168">
        <v>1</v>
      </c>
      <c r="C14" s="168">
        <v>1333</v>
      </c>
      <c r="D14" s="168">
        <v>0</v>
      </c>
      <c r="E14" s="168">
        <v>0</v>
      </c>
      <c r="F14" s="168">
        <f t="shared" si="0"/>
        <v>1334</v>
      </c>
      <c r="G14" s="169">
        <v>225710.64467766116</v>
      </c>
    </row>
    <row r="15" spans="1:7">
      <c r="A15" s="44">
        <v>41547</v>
      </c>
      <c r="B15" s="166">
        <v>1</v>
      </c>
      <c r="C15" s="166">
        <v>1439</v>
      </c>
      <c r="D15" s="166">
        <v>0</v>
      </c>
      <c r="E15" s="166">
        <v>0</v>
      </c>
      <c r="F15" s="166">
        <f>SUM(B15:D15)-E15</f>
        <v>1440</v>
      </c>
      <c r="G15" s="167">
        <v>223661.11111111112</v>
      </c>
    </row>
    <row r="16" spans="1:7">
      <c r="A16" s="72">
        <v>41639</v>
      </c>
      <c r="B16" s="168">
        <v>1</v>
      </c>
      <c r="C16" s="168">
        <v>1541</v>
      </c>
      <c r="D16" s="168">
        <v>8</v>
      </c>
      <c r="E16" s="168">
        <v>5</v>
      </c>
      <c r="F16" s="168">
        <f t="shared" si="0"/>
        <v>1545</v>
      </c>
      <c r="G16" s="169">
        <v>224230.86900129702</v>
      </c>
    </row>
    <row r="17" spans="1:7">
      <c r="A17" s="44">
        <v>41729</v>
      </c>
      <c r="B17" s="166">
        <v>1</v>
      </c>
      <c r="C17" s="166">
        <v>1621</v>
      </c>
      <c r="D17" s="166">
        <v>15</v>
      </c>
      <c r="E17" s="166">
        <v>10</v>
      </c>
      <c r="F17" s="166">
        <f>SUM(B17:D17)-E17</f>
        <v>1627</v>
      </c>
      <c r="G17" s="167">
        <v>217575.83230579531</v>
      </c>
    </row>
    <row r="18" spans="1:7">
      <c r="A18" s="72">
        <v>41820</v>
      </c>
      <c r="B18" s="168">
        <v>1</v>
      </c>
      <c r="C18" s="168">
        <v>1723</v>
      </c>
      <c r="D18" s="168">
        <v>34</v>
      </c>
      <c r="E18" s="168">
        <v>22</v>
      </c>
      <c r="F18" s="168">
        <f t="shared" si="0"/>
        <v>1736</v>
      </c>
      <c r="G18" s="169">
        <v>219606.14849187934</v>
      </c>
    </row>
    <row r="19" spans="1:7">
      <c r="A19" s="44">
        <v>41912</v>
      </c>
      <c r="B19" s="166">
        <v>1</v>
      </c>
      <c r="C19" s="166">
        <v>1788</v>
      </c>
      <c r="D19" s="166">
        <v>48</v>
      </c>
      <c r="E19" s="166">
        <v>30</v>
      </c>
      <c r="F19" s="166">
        <f>SUM(B19:D19)-E19</f>
        <v>1807</v>
      </c>
      <c r="G19" s="167">
        <v>219115.14812744551</v>
      </c>
    </row>
    <row r="20" spans="1:7">
      <c r="A20" s="72">
        <v>42004</v>
      </c>
      <c r="B20" s="168">
        <v>1</v>
      </c>
      <c r="C20" s="168">
        <v>1858</v>
      </c>
      <c r="D20" s="168">
        <v>74</v>
      </c>
      <c r="E20" s="168">
        <v>48</v>
      </c>
      <c r="F20" s="168">
        <f t="shared" si="0"/>
        <v>1885</v>
      </c>
      <c r="G20" s="169">
        <v>211032.2754168908</v>
      </c>
    </row>
    <row r="21" spans="1:7">
      <c r="A21" s="44">
        <v>42094</v>
      </c>
      <c r="B21" s="166">
        <v>1</v>
      </c>
      <c r="C21" s="166">
        <v>1942</v>
      </c>
      <c r="D21" s="166">
        <v>89</v>
      </c>
      <c r="E21" s="166">
        <v>55</v>
      </c>
      <c r="F21" s="166">
        <f>SUM(B21:D21)-E21</f>
        <v>1977</v>
      </c>
      <c r="G21" s="167">
        <v>221161.60576428205</v>
      </c>
    </row>
    <row r="22" spans="1:7">
      <c r="A22" s="72">
        <v>42185</v>
      </c>
      <c r="B22" s="168">
        <v>1</v>
      </c>
      <c r="C22" s="168">
        <v>2062</v>
      </c>
      <c r="D22" s="168">
        <v>121</v>
      </c>
      <c r="E22" s="168">
        <v>73</v>
      </c>
      <c r="F22" s="168">
        <f t="shared" si="0"/>
        <v>2111</v>
      </c>
      <c r="G22" s="169">
        <v>226430</v>
      </c>
    </row>
    <row r="23" spans="1:7">
      <c r="A23" s="44">
        <v>42277</v>
      </c>
      <c r="B23" s="166">
        <v>1</v>
      </c>
      <c r="C23" s="166">
        <v>2273</v>
      </c>
      <c r="D23" s="166">
        <v>174</v>
      </c>
      <c r="E23" s="166">
        <v>100</v>
      </c>
      <c r="F23" s="166">
        <f>SUM(B23:D23)-E23</f>
        <v>2348</v>
      </c>
      <c r="G23" s="167">
        <v>217087</v>
      </c>
    </row>
    <row r="24" spans="1:7">
      <c r="A24" s="72">
        <v>42369</v>
      </c>
      <c r="B24" s="168">
        <v>1</v>
      </c>
      <c r="C24" s="168">
        <v>2429</v>
      </c>
      <c r="D24" s="168">
        <v>224</v>
      </c>
      <c r="E24" s="168">
        <v>123</v>
      </c>
      <c r="F24" s="168">
        <f t="shared" si="0"/>
        <v>2531</v>
      </c>
      <c r="G24" s="169">
        <v>213257</v>
      </c>
    </row>
    <row r="25" spans="1:7">
      <c r="A25" s="44">
        <v>42460</v>
      </c>
      <c r="B25" s="166">
        <v>1</v>
      </c>
      <c r="C25" s="166">
        <v>2480</v>
      </c>
      <c r="D25" s="166">
        <v>240</v>
      </c>
      <c r="E25" s="166">
        <v>130</v>
      </c>
      <c r="F25" s="166">
        <f>SUM(B25:D25)-E25</f>
        <v>2591</v>
      </c>
      <c r="G25" s="167">
        <v>209725</v>
      </c>
    </row>
    <row r="26" spans="1:7">
      <c r="A26" s="72">
        <v>42551</v>
      </c>
      <c r="B26" s="168">
        <v>1</v>
      </c>
      <c r="C26" s="168">
        <v>2627</v>
      </c>
      <c r="D26" s="168">
        <v>300</v>
      </c>
      <c r="E26" s="168">
        <v>157</v>
      </c>
      <c r="F26" s="168">
        <f t="shared" si="0"/>
        <v>2771</v>
      </c>
      <c r="G26" s="169">
        <v>212513</v>
      </c>
    </row>
    <row r="27" spans="1:7">
      <c r="A27" s="44">
        <v>42643</v>
      </c>
      <c r="B27" s="166">
        <v>1</v>
      </c>
      <c r="C27" s="166">
        <v>2657</v>
      </c>
      <c r="D27" s="166">
        <v>304</v>
      </c>
      <c r="E27" s="166">
        <v>158</v>
      </c>
      <c r="F27" s="166">
        <f>SUM(B27:D27)-E27</f>
        <v>2804</v>
      </c>
      <c r="G27" s="167">
        <v>210320</v>
      </c>
    </row>
    <row r="28" spans="1:7">
      <c r="A28" s="72">
        <v>42735</v>
      </c>
      <c r="B28" s="168">
        <v>1</v>
      </c>
      <c r="C28" s="168">
        <v>2808</v>
      </c>
      <c r="D28" s="168">
        <v>401</v>
      </c>
      <c r="E28" s="168">
        <v>189</v>
      </c>
      <c r="F28" s="168">
        <f t="shared" si="0"/>
        <v>3021</v>
      </c>
      <c r="G28" s="169">
        <v>204881</v>
      </c>
    </row>
    <row r="29" spans="1:7">
      <c r="A29" s="44">
        <v>42825</v>
      </c>
      <c r="B29" s="166">
        <v>1</v>
      </c>
      <c r="C29" s="166">
        <v>2821</v>
      </c>
      <c r="D29" s="166">
        <v>412</v>
      </c>
      <c r="E29" s="166">
        <v>191</v>
      </c>
      <c r="F29" s="166">
        <f>SUM(B29:D29)-E29</f>
        <v>3043</v>
      </c>
      <c r="G29" s="167">
        <v>204177</v>
      </c>
    </row>
    <row r="30" spans="1:7">
      <c r="A30" s="72">
        <v>42916</v>
      </c>
      <c r="B30" s="168">
        <v>1</v>
      </c>
      <c r="C30" s="168">
        <v>3028</v>
      </c>
      <c r="D30" s="168">
        <v>545</v>
      </c>
      <c r="E30" s="168">
        <v>245</v>
      </c>
      <c r="F30" s="168">
        <f t="shared" si="0"/>
        <v>3329</v>
      </c>
      <c r="G30" s="169">
        <v>213737</v>
      </c>
    </row>
    <row r="31" spans="1:7">
      <c r="A31" s="44">
        <v>43008</v>
      </c>
      <c r="B31" s="166">
        <v>1</v>
      </c>
      <c r="C31" s="166">
        <v>3093</v>
      </c>
      <c r="D31" s="166">
        <v>563</v>
      </c>
      <c r="E31" s="166">
        <v>252</v>
      </c>
      <c r="F31" s="166">
        <f>SUM(B31:D31)-E31</f>
        <v>3405</v>
      </c>
      <c r="G31" s="167">
        <v>215055</v>
      </c>
    </row>
    <row r="32" spans="1:7">
      <c r="A32" s="72">
        <v>43100</v>
      </c>
      <c r="B32" s="168">
        <v>1</v>
      </c>
      <c r="C32" s="168">
        <v>3135</v>
      </c>
      <c r="D32" s="168">
        <v>593</v>
      </c>
      <c r="E32" s="168">
        <v>272</v>
      </c>
      <c r="F32" s="168">
        <f t="shared" si="0"/>
        <v>3457</v>
      </c>
      <c r="G32" s="169">
        <v>214432</v>
      </c>
    </row>
    <row r="33" spans="1:7">
      <c r="A33" s="44">
        <v>43190</v>
      </c>
      <c r="B33" s="166">
        <v>1</v>
      </c>
      <c r="C33" s="166">
        <v>3293</v>
      </c>
      <c r="D33" s="166">
        <v>643</v>
      </c>
      <c r="E33" s="166">
        <v>295</v>
      </c>
      <c r="F33" s="166">
        <f>SUM(B33:D33)-E33</f>
        <v>3642</v>
      </c>
      <c r="G33" s="167">
        <v>216950</v>
      </c>
    </row>
    <row r="34" spans="1:7">
      <c r="A34" s="72">
        <v>43281</v>
      </c>
      <c r="B34" s="168">
        <v>1</v>
      </c>
      <c r="C34" s="168">
        <v>3461</v>
      </c>
      <c r="D34" s="168">
        <v>658</v>
      </c>
      <c r="E34" s="168">
        <v>308</v>
      </c>
      <c r="F34" s="168">
        <f t="shared" si="0"/>
        <v>3812</v>
      </c>
      <c r="G34" s="169">
        <v>241245</v>
      </c>
    </row>
    <row r="35" spans="1:7">
      <c r="A35" s="44">
        <v>43373</v>
      </c>
      <c r="B35" s="166">
        <v>1</v>
      </c>
      <c r="C35" s="166">
        <v>3521</v>
      </c>
      <c r="D35" s="166">
        <v>659</v>
      </c>
      <c r="E35" s="166">
        <v>312</v>
      </c>
      <c r="F35" s="166">
        <f>SUM(B35:D35)-E35</f>
        <v>3869</v>
      </c>
      <c r="G35" s="167">
        <v>241322.61890971038</v>
      </c>
    </row>
    <row r="36" spans="1:7">
      <c r="A36" s="72">
        <v>43465</v>
      </c>
      <c r="B36" s="168">
        <v>1</v>
      </c>
      <c r="C36" s="168">
        <v>3589</v>
      </c>
      <c r="D36" s="168">
        <v>663</v>
      </c>
      <c r="E36" s="168">
        <v>319</v>
      </c>
      <c r="F36" s="168">
        <f t="shared" si="0"/>
        <v>3934</v>
      </c>
      <c r="G36" s="169">
        <v>238440.52278551532</v>
      </c>
    </row>
    <row r="37" spans="1:7">
      <c r="A37" s="44">
        <v>43555</v>
      </c>
      <c r="B37" s="166">
        <v>1</v>
      </c>
      <c r="C37" s="166">
        <v>3731</v>
      </c>
      <c r="D37" s="166">
        <v>686</v>
      </c>
      <c r="E37" s="166">
        <v>346</v>
      </c>
      <c r="F37" s="166">
        <f>SUM(B37:D37)-E37</f>
        <v>4072</v>
      </c>
      <c r="G37" s="167">
        <v>240693.78424437298</v>
      </c>
    </row>
    <row r="38" spans="1:7">
      <c r="A38" s="72">
        <v>43646</v>
      </c>
      <c r="B38" s="168">
        <v>1</v>
      </c>
      <c r="C38" s="168">
        <v>3799</v>
      </c>
      <c r="D38" s="168">
        <v>685</v>
      </c>
      <c r="E38" s="168">
        <v>349</v>
      </c>
      <c r="F38" s="168">
        <f t="shared" si="0"/>
        <v>4136</v>
      </c>
      <c r="G38" s="169">
        <v>239356.26705263156</v>
      </c>
    </row>
    <row r="39" spans="1:7">
      <c r="A39" s="44">
        <v>43738</v>
      </c>
      <c r="B39" s="166">
        <v>0</v>
      </c>
      <c r="C39" s="196">
        <v>3881</v>
      </c>
      <c r="D39" s="196">
        <v>777</v>
      </c>
      <c r="E39" s="166">
        <v>396</v>
      </c>
      <c r="F39" s="166">
        <f>SUM(B39:D39)-E39</f>
        <v>4262</v>
      </c>
      <c r="G39" s="323">
        <v>235331.73081679977</v>
      </c>
    </row>
    <row r="40" spans="1:7">
      <c r="A40" s="72">
        <v>43830</v>
      </c>
      <c r="B40" s="168">
        <v>0</v>
      </c>
      <c r="C40" s="199">
        <v>3922</v>
      </c>
      <c r="D40" s="199">
        <v>758</v>
      </c>
      <c r="E40" s="168">
        <v>381</v>
      </c>
      <c r="F40" s="168">
        <f t="shared" si="0"/>
        <v>4299</v>
      </c>
      <c r="G40" s="324">
        <v>232603.76598419176</v>
      </c>
    </row>
    <row r="41" spans="1:7">
      <c r="A41" s="44">
        <v>43921</v>
      </c>
      <c r="B41" s="166">
        <v>0</v>
      </c>
      <c r="C41" s="196">
        <v>3892</v>
      </c>
      <c r="D41" s="196">
        <v>721</v>
      </c>
      <c r="E41" s="166">
        <v>370</v>
      </c>
      <c r="F41" s="166">
        <f t="shared" ref="F41:F47" si="1">SUM(B41:D41)-E41</f>
        <v>4243</v>
      </c>
      <c r="G41" s="323">
        <v>222963.65446813978</v>
      </c>
    </row>
    <row r="42" spans="1:7">
      <c r="A42" s="72">
        <v>44012</v>
      </c>
      <c r="B42" s="168">
        <v>0</v>
      </c>
      <c r="C42" s="199">
        <v>3989</v>
      </c>
      <c r="D42" s="199">
        <v>744</v>
      </c>
      <c r="E42" s="168">
        <v>371</v>
      </c>
      <c r="F42" s="168">
        <f t="shared" si="1"/>
        <v>4362</v>
      </c>
      <c r="G42" s="324">
        <v>224179.3495086488</v>
      </c>
    </row>
    <row r="43" spans="1:7">
      <c r="A43" s="44">
        <v>44075</v>
      </c>
      <c r="B43" s="166">
        <v>0</v>
      </c>
      <c r="C43" s="196">
        <v>4091</v>
      </c>
      <c r="D43" s="196">
        <v>766</v>
      </c>
      <c r="E43" s="166">
        <v>381</v>
      </c>
      <c r="F43" s="166">
        <f t="shared" si="1"/>
        <v>4476</v>
      </c>
      <c r="G43" s="323">
        <v>222406.5446565632</v>
      </c>
    </row>
    <row r="44" spans="1:7">
      <c r="A44" s="72">
        <v>44166</v>
      </c>
      <c r="B44" s="168">
        <v>0</v>
      </c>
      <c r="C44" s="199">
        <v>4041</v>
      </c>
      <c r="D44" s="199">
        <v>747</v>
      </c>
      <c r="E44" s="168">
        <v>368</v>
      </c>
      <c r="F44" s="168">
        <f>SUM(B44:D44)-E44</f>
        <v>4420</v>
      </c>
      <c r="G44" s="324">
        <v>220433.37854244001</v>
      </c>
    </row>
    <row r="45" spans="1:7">
      <c r="A45" s="316">
        <v>44286</v>
      </c>
      <c r="B45" s="166">
        <v>0</v>
      </c>
      <c r="C45" s="196">
        <v>4072</v>
      </c>
      <c r="D45" s="196">
        <v>757</v>
      </c>
      <c r="E45" s="166">
        <v>375</v>
      </c>
      <c r="F45" s="166">
        <f t="shared" si="1"/>
        <v>4454</v>
      </c>
      <c r="G45" s="323">
        <v>216968.04873280943</v>
      </c>
    </row>
    <row r="46" spans="1:7">
      <c r="A46" s="317">
        <v>44377</v>
      </c>
      <c r="B46" s="198">
        <v>0</v>
      </c>
      <c r="C46" s="197">
        <v>4076</v>
      </c>
      <c r="D46" s="197">
        <v>754</v>
      </c>
      <c r="E46" s="198">
        <v>367</v>
      </c>
      <c r="F46" s="198">
        <f>SUM(B46:D46)-E46</f>
        <v>4463</v>
      </c>
      <c r="G46" s="325">
        <v>216215.11419038274</v>
      </c>
    </row>
    <row r="47" spans="1:7">
      <c r="A47" s="44">
        <v>44440</v>
      </c>
      <c r="B47" s="166">
        <v>0</v>
      </c>
      <c r="C47" s="196">
        <v>4151</v>
      </c>
      <c r="D47" s="196">
        <v>771</v>
      </c>
      <c r="E47" s="166">
        <v>374</v>
      </c>
      <c r="F47" s="166">
        <f t="shared" si="1"/>
        <v>4548</v>
      </c>
      <c r="G47" s="323">
        <v>206067.60670681763</v>
      </c>
    </row>
    <row r="48" spans="1:7">
      <c r="A48" s="72">
        <v>44531</v>
      </c>
      <c r="B48" s="198">
        <v>0</v>
      </c>
      <c r="C48" s="197">
        <v>4266</v>
      </c>
      <c r="D48" s="197">
        <v>791</v>
      </c>
      <c r="E48" s="198">
        <v>390</v>
      </c>
      <c r="F48" s="198">
        <f>SUM(B48:D48)-E48</f>
        <v>4667</v>
      </c>
      <c r="G48" s="325">
        <v>222519.13043600565</v>
      </c>
    </row>
    <row r="52" spans="1:7">
      <c r="A52" s="121" t="s">
        <v>138</v>
      </c>
      <c r="B52" s="200"/>
      <c r="C52" s="67"/>
      <c r="D52" s="67"/>
      <c r="E52" s="67"/>
      <c r="F52" s="67"/>
      <c r="G52" s="67"/>
    </row>
    <row r="53" spans="1:7" s="67" customFormat="1" ht="16">
      <c r="A53" s="66" t="s">
        <v>139</v>
      </c>
      <c r="B53" s="200"/>
    </row>
    <row r="54" spans="1:7">
      <c r="A54" s="66" t="s">
        <v>140</v>
      </c>
    </row>
    <row r="55" spans="1:7">
      <c r="A55" s="66" t="s">
        <v>141</v>
      </c>
      <c r="B55" s="67"/>
      <c r="C55" s="67"/>
      <c r="D55" s="67"/>
      <c r="E55" s="67"/>
      <c r="F55" s="67"/>
      <c r="G55" s="67"/>
    </row>
    <row r="56" spans="1:7">
      <c r="A56" s="66"/>
      <c r="B56" s="67"/>
      <c r="C56" s="67"/>
      <c r="D56" s="67"/>
      <c r="E56" s="67"/>
      <c r="F56" s="67"/>
      <c r="G56" s="67"/>
    </row>
    <row r="57" spans="1:7">
      <c r="A57" s="200"/>
    </row>
    <row r="58" spans="1:7">
      <c r="A58" s="240" t="s">
        <v>128</v>
      </c>
    </row>
  </sheetData>
  <phoneticPr fontId="33" type="noConversion"/>
  <hyperlinks>
    <hyperlink ref="A58" location="Index!A1" display="back to index" xr:uid="{00000000-0004-0000-07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60"/>
  <sheetViews>
    <sheetView zoomScale="115" zoomScaleNormal="115" workbookViewId="0">
      <pane xSplit="1" ySplit="2" topLeftCell="B32" activePane="bottomRight" state="frozen"/>
      <selection pane="topRight" activeCell="B1" sqref="B1"/>
      <selection pane="bottomLeft" activeCell="A3" sqref="A3"/>
      <selection pane="bottomRight" activeCell="A53" sqref="A53"/>
    </sheetView>
  </sheetViews>
  <sheetFormatPr defaultColWidth="15.08203125" defaultRowHeight="16.5"/>
  <cols>
    <col min="1" max="1" width="12" style="64" customWidth="1"/>
    <col min="2" max="2" width="12" style="12" customWidth="1"/>
    <col min="3" max="3" width="12.75" style="12" customWidth="1"/>
    <col min="4" max="4" width="13" style="12" customWidth="1"/>
    <col min="5" max="6" width="13.25" style="12" customWidth="1"/>
    <col min="7" max="7" width="13.08203125" style="12" customWidth="1"/>
    <col min="8" max="8" width="13.33203125" style="12" customWidth="1"/>
    <col min="9" max="11" width="12" style="12" customWidth="1"/>
    <col min="12" max="16384" width="15.08203125" style="12"/>
  </cols>
  <sheetData>
    <row r="1" spans="1:11" s="143" customFormat="1">
      <c r="A1" s="47" t="s">
        <v>56</v>
      </c>
      <c r="B1" s="47"/>
      <c r="C1" s="47"/>
      <c r="D1" s="47"/>
      <c r="E1" s="47"/>
      <c r="F1" s="47"/>
      <c r="G1" s="47"/>
      <c r="H1" s="47"/>
      <c r="I1" s="47"/>
      <c r="J1" s="47"/>
      <c r="K1" s="47"/>
    </row>
    <row r="2" spans="1:11" s="236" customFormat="1" ht="56">
      <c r="A2" s="234" t="s">
        <v>142</v>
      </c>
      <c r="B2" s="234" t="s">
        <v>143</v>
      </c>
      <c r="C2" s="234" t="s">
        <v>144</v>
      </c>
      <c r="D2" s="234" t="s">
        <v>145</v>
      </c>
      <c r="E2" s="234" t="s">
        <v>146</v>
      </c>
      <c r="F2" s="234" t="s">
        <v>147</v>
      </c>
      <c r="G2" s="234" t="s">
        <v>148</v>
      </c>
      <c r="H2" s="234" t="s">
        <v>149</v>
      </c>
      <c r="I2" s="234" t="s">
        <v>150</v>
      </c>
      <c r="J2" s="234" t="s">
        <v>151</v>
      </c>
      <c r="K2" s="235" t="s">
        <v>125</v>
      </c>
    </row>
    <row r="3" spans="1:11">
      <c r="A3" s="44">
        <v>40451</v>
      </c>
      <c r="B3" s="187">
        <v>4643</v>
      </c>
      <c r="C3" s="187">
        <v>0</v>
      </c>
      <c r="D3" s="187">
        <v>1270</v>
      </c>
      <c r="E3" s="187">
        <v>4127</v>
      </c>
      <c r="F3" s="187">
        <v>23</v>
      </c>
      <c r="G3" s="187">
        <v>4552</v>
      </c>
      <c r="H3" s="187">
        <v>0</v>
      </c>
      <c r="I3" s="187">
        <v>1155</v>
      </c>
      <c r="J3" s="187">
        <v>45</v>
      </c>
      <c r="K3" s="188">
        <v>15815</v>
      </c>
    </row>
    <row r="4" spans="1:11">
      <c r="A4" s="72">
        <v>40543</v>
      </c>
      <c r="B4" s="189">
        <v>4149</v>
      </c>
      <c r="C4" s="189">
        <v>0</v>
      </c>
      <c r="D4" s="189">
        <v>727</v>
      </c>
      <c r="E4" s="189">
        <v>3417</v>
      </c>
      <c r="F4" s="189">
        <v>124</v>
      </c>
      <c r="G4" s="189">
        <v>4173</v>
      </c>
      <c r="H4" s="189">
        <v>0</v>
      </c>
      <c r="I4" s="189">
        <v>1031</v>
      </c>
      <c r="J4" s="189">
        <v>21</v>
      </c>
      <c r="K4" s="190">
        <v>13642</v>
      </c>
    </row>
    <row r="5" spans="1:11">
      <c r="A5" s="44">
        <v>40633</v>
      </c>
      <c r="B5" s="187">
        <v>4292</v>
      </c>
      <c r="C5" s="187">
        <v>0</v>
      </c>
      <c r="D5" s="187">
        <v>989</v>
      </c>
      <c r="E5" s="187">
        <v>4072</v>
      </c>
      <c r="F5" s="187">
        <v>25</v>
      </c>
      <c r="G5" s="187">
        <v>4270</v>
      </c>
      <c r="H5" s="187">
        <v>0</v>
      </c>
      <c r="I5" s="187">
        <v>1073</v>
      </c>
      <c r="J5" s="187">
        <v>16</v>
      </c>
      <c r="K5" s="188">
        <v>14737</v>
      </c>
    </row>
    <row r="6" spans="1:11">
      <c r="A6" s="72">
        <v>40724</v>
      </c>
      <c r="B6" s="189">
        <v>4464</v>
      </c>
      <c r="C6" s="189">
        <v>0</v>
      </c>
      <c r="D6" s="189">
        <v>1046</v>
      </c>
      <c r="E6" s="189">
        <v>3949</v>
      </c>
      <c r="F6" s="189">
        <v>154</v>
      </c>
      <c r="G6" s="189">
        <v>4792</v>
      </c>
      <c r="H6" s="189">
        <v>0</v>
      </c>
      <c r="I6" s="189">
        <v>991</v>
      </c>
      <c r="J6" s="189">
        <v>13</v>
      </c>
      <c r="K6" s="190">
        <v>15409</v>
      </c>
    </row>
    <row r="7" spans="1:11">
      <c r="A7" s="44">
        <v>40816</v>
      </c>
      <c r="B7" s="187">
        <v>4403</v>
      </c>
      <c r="C7" s="187">
        <v>0</v>
      </c>
      <c r="D7" s="187">
        <v>1166</v>
      </c>
      <c r="E7" s="187">
        <v>4232</v>
      </c>
      <c r="F7" s="187">
        <v>327</v>
      </c>
      <c r="G7" s="187">
        <v>4349</v>
      </c>
      <c r="H7" s="187">
        <v>0</v>
      </c>
      <c r="I7" s="187">
        <v>1175</v>
      </c>
      <c r="J7" s="187">
        <v>23</v>
      </c>
      <c r="K7" s="188">
        <v>15675</v>
      </c>
    </row>
    <row r="8" spans="1:11">
      <c r="A8" s="72">
        <v>40908</v>
      </c>
      <c r="B8" s="189">
        <v>3750</v>
      </c>
      <c r="C8" s="189">
        <v>1</v>
      </c>
      <c r="D8" s="189">
        <v>987</v>
      </c>
      <c r="E8" s="189">
        <v>3409</v>
      </c>
      <c r="F8" s="189">
        <v>320</v>
      </c>
      <c r="G8" s="189">
        <v>3833</v>
      </c>
      <c r="H8" s="189">
        <v>0</v>
      </c>
      <c r="I8" s="189">
        <v>1051</v>
      </c>
      <c r="J8" s="189">
        <v>16</v>
      </c>
      <c r="K8" s="190">
        <v>13367</v>
      </c>
    </row>
    <row r="9" spans="1:11">
      <c r="A9" s="44">
        <v>40999</v>
      </c>
      <c r="B9" s="187">
        <v>3818</v>
      </c>
      <c r="C9" s="187">
        <v>0</v>
      </c>
      <c r="D9" s="187">
        <v>918</v>
      </c>
      <c r="E9" s="187">
        <v>3035</v>
      </c>
      <c r="F9" s="187">
        <v>242</v>
      </c>
      <c r="G9" s="187">
        <v>2762</v>
      </c>
      <c r="H9" s="187">
        <v>1</v>
      </c>
      <c r="I9" s="187">
        <v>732</v>
      </c>
      <c r="J9" s="187">
        <v>10</v>
      </c>
      <c r="K9" s="188">
        <v>11518</v>
      </c>
    </row>
    <row r="10" spans="1:11">
      <c r="A10" s="72">
        <v>41090</v>
      </c>
      <c r="B10" s="189">
        <v>4435</v>
      </c>
      <c r="C10" s="189">
        <v>2</v>
      </c>
      <c r="D10" s="189">
        <v>1126</v>
      </c>
      <c r="E10" s="189">
        <v>3156</v>
      </c>
      <c r="F10" s="189">
        <v>127</v>
      </c>
      <c r="G10" s="189">
        <v>2177</v>
      </c>
      <c r="H10" s="189">
        <v>0</v>
      </c>
      <c r="I10" s="189">
        <v>749</v>
      </c>
      <c r="J10" s="189">
        <v>15</v>
      </c>
      <c r="K10" s="190">
        <v>11787</v>
      </c>
    </row>
    <row r="11" spans="1:11">
      <c r="A11" s="44">
        <v>41182</v>
      </c>
      <c r="B11" s="187">
        <v>4359</v>
      </c>
      <c r="C11" s="187">
        <v>0</v>
      </c>
      <c r="D11" s="187">
        <v>1254</v>
      </c>
      <c r="E11" s="187">
        <v>3574</v>
      </c>
      <c r="F11" s="187">
        <v>208</v>
      </c>
      <c r="G11" s="187">
        <v>2542</v>
      </c>
      <c r="H11" s="187">
        <v>133</v>
      </c>
      <c r="I11" s="187">
        <v>936</v>
      </c>
      <c r="J11" s="187">
        <v>15</v>
      </c>
      <c r="K11" s="188">
        <v>13021</v>
      </c>
    </row>
    <row r="12" spans="1:11">
      <c r="A12" s="72">
        <v>41274</v>
      </c>
      <c r="B12" s="189">
        <v>4110</v>
      </c>
      <c r="C12" s="189">
        <v>0</v>
      </c>
      <c r="D12" s="189">
        <v>1414</v>
      </c>
      <c r="E12" s="189">
        <v>3081</v>
      </c>
      <c r="F12" s="189">
        <v>0</v>
      </c>
      <c r="G12" s="189">
        <v>2000</v>
      </c>
      <c r="H12" s="189">
        <v>161</v>
      </c>
      <c r="I12" s="189">
        <v>852</v>
      </c>
      <c r="J12" s="189">
        <v>9</v>
      </c>
      <c r="K12" s="190">
        <v>11627</v>
      </c>
    </row>
    <row r="13" spans="1:11">
      <c r="A13" s="44">
        <v>41364</v>
      </c>
      <c r="B13" s="187">
        <v>4344</v>
      </c>
      <c r="C13" s="187">
        <v>0</v>
      </c>
      <c r="D13" s="187">
        <v>1346</v>
      </c>
      <c r="E13" s="187">
        <v>3148</v>
      </c>
      <c r="F13" s="187">
        <v>32</v>
      </c>
      <c r="G13" s="187">
        <v>2041</v>
      </c>
      <c r="H13" s="187">
        <v>264</v>
      </c>
      <c r="I13" s="187">
        <v>770</v>
      </c>
      <c r="J13" s="187">
        <v>10</v>
      </c>
      <c r="K13" s="188">
        <v>11955</v>
      </c>
    </row>
    <row r="14" spans="1:11">
      <c r="A14" s="72">
        <v>41455</v>
      </c>
      <c r="B14" s="189">
        <v>5010</v>
      </c>
      <c r="C14" s="189">
        <v>4</v>
      </c>
      <c r="D14" s="189">
        <v>1499</v>
      </c>
      <c r="E14" s="189">
        <v>3610</v>
      </c>
      <c r="F14" s="189">
        <v>154</v>
      </c>
      <c r="G14" s="189">
        <v>2371</v>
      </c>
      <c r="H14" s="189">
        <v>125</v>
      </c>
      <c r="I14" s="189">
        <v>755</v>
      </c>
      <c r="J14" s="189">
        <v>16</v>
      </c>
      <c r="K14" s="190">
        <v>13544</v>
      </c>
    </row>
    <row r="15" spans="1:11">
      <c r="A15" s="44">
        <v>41547</v>
      </c>
      <c r="B15" s="187">
        <v>5318</v>
      </c>
      <c r="C15" s="187">
        <v>0</v>
      </c>
      <c r="D15" s="187">
        <v>1821</v>
      </c>
      <c r="E15" s="187">
        <v>3928</v>
      </c>
      <c r="F15" s="187">
        <v>63</v>
      </c>
      <c r="G15" s="187">
        <v>2538</v>
      </c>
      <c r="H15" s="187">
        <v>143</v>
      </c>
      <c r="I15" s="187">
        <v>1002</v>
      </c>
      <c r="J15" s="187">
        <v>17</v>
      </c>
      <c r="K15" s="188">
        <v>14830</v>
      </c>
    </row>
    <row r="16" spans="1:11">
      <c r="A16" s="72">
        <v>41639</v>
      </c>
      <c r="B16" s="191">
        <v>5063</v>
      </c>
      <c r="C16" s="191">
        <v>0</v>
      </c>
      <c r="D16" s="189">
        <v>1645</v>
      </c>
      <c r="E16" s="189">
        <v>3285</v>
      </c>
      <c r="F16" s="189">
        <v>138</v>
      </c>
      <c r="G16" s="189">
        <v>2306</v>
      </c>
      <c r="H16" s="191">
        <v>128</v>
      </c>
      <c r="I16" s="191">
        <v>1062</v>
      </c>
      <c r="J16" s="191">
        <v>8</v>
      </c>
      <c r="K16" s="192">
        <v>13635</v>
      </c>
    </row>
    <row r="17" spans="1:11">
      <c r="A17" s="44">
        <v>41729</v>
      </c>
      <c r="B17" s="193">
        <v>5244</v>
      </c>
      <c r="C17" s="193">
        <v>2</v>
      </c>
      <c r="D17" s="187">
        <v>1582</v>
      </c>
      <c r="E17" s="187">
        <v>3520</v>
      </c>
      <c r="F17" s="187">
        <v>150</v>
      </c>
      <c r="G17" s="187">
        <v>2743</v>
      </c>
      <c r="H17" s="193">
        <v>275</v>
      </c>
      <c r="I17" s="193">
        <v>947</v>
      </c>
      <c r="J17" s="193">
        <v>6</v>
      </c>
      <c r="K17" s="194">
        <v>14469</v>
      </c>
    </row>
    <row r="18" spans="1:11">
      <c r="A18" s="72">
        <v>41820</v>
      </c>
      <c r="B18" s="191">
        <v>5830</v>
      </c>
      <c r="C18" s="191">
        <v>6</v>
      </c>
      <c r="D18" s="189">
        <v>2011</v>
      </c>
      <c r="E18" s="189">
        <v>3509</v>
      </c>
      <c r="F18" s="189">
        <v>576</v>
      </c>
      <c r="G18" s="189">
        <v>2802</v>
      </c>
      <c r="H18" s="191">
        <v>236</v>
      </c>
      <c r="I18" s="191">
        <v>979</v>
      </c>
      <c r="J18" s="191">
        <v>11</v>
      </c>
      <c r="K18" s="192">
        <v>15960</v>
      </c>
    </row>
    <row r="19" spans="1:11">
      <c r="A19" s="44">
        <v>41912</v>
      </c>
      <c r="B19" s="193">
        <v>5649</v>
      </c>
      <c r="C19" s="193">
        <v>8</v>
      </c>
      <c r="D19" s="193">
        <v>1320</v>
      </c>
      <c r="E19" s="193">
        <v>3790</v>
      </c>
      <c r="F19" s="193">
        <v>350</v>
      </c>
      <c r="G19" s="193">
        <v>2905</v>
      </c>
      <c r="H19" s="193">
        <v>107</v>
      </c>
      <c r="I19" s="193">
        <v>1198</v>
      </c>
      <c r="J19" s="193">
        <v>8</v>
      </c>
      <c r="K19" s="194">
        <v>15335</v>
      </c>
    </row>
    <row r="20" spans="1:11">
      <c r="A20" s="72">
        <v>42004</v>
      </c>
      <c r="B20" s="191">
        <v>5232</v>
      </c>
      <c r="C20" s="191">
        <v>40</v>
      </c>
      <c r="D20" s="191">
        <v>1886</v>
      </c>
      <c r="E20" s="191">
        <v>3102</v>
      </c>
      <c r="F20" s="191">
        <v>607</v>
      </c>
      <c r="G20" s="191">
        <v>2284</v>
      </c>
      <c r="H20" s="191">
        <v>253</v>
      </c>
      <c r="I20" s="191">
        <v>1134</v>
      </c>
      <c r="J20" s="191">
        <v>9</v>
      </c>
      <c r="K20" s="192">
        <v>14547</v>
      </c>
    </row>
    <row r="21" spans="1:11">
      <c r="A21" s="44">
        <v>42094</v>
      </c>
      <c r="B21" s="193">
        <v>5313</v>
      </c>
      <c r="C21" s="193">
        <v>130</v>
      </c>
      <c r="D21" s="193">
        <v>1790</v>
      </c>
      <c r="E21" s="193">
        <v>3470</v>
      </c>
      <c r="F21" s="193">
        <v>534</v>
      </c>
      <c r="G21" s="193">
        <v>2420</v>
      </c>
      <c r="H21" s="193">
        <v>132</v>
      </c>
      <c r="I21" s="193">
        <v>1159</v>
      </c>
      <c r="J21" s="193">
        <v>8</v>
      </c>
      <c r="K21" s="194">
        <v>14956</v>
      </c>
    </row>
    <row r="22" spans="1:11">
      <c r="A22" s="72">
        <v>42185</v>
      </c>
      <c r="B22" s="191">
        <v>6278</v>
      </c>
      <c r="C22" s="191">
        <v>158</v>
      </c>
      <c r="D22" s="191">
        <v>2164</v>
      </c>
      <c r="E22" s="191">
        <v>3992</v>
      </c>
      <c r="F22" s="191">
        <v>485</v>
      </c>
      <c r="G22" s="191">
        <v>3016</v>
      </c>
      <c r="H22" s="191">
        <v>288</v>
      </c>
      <c r="I22" s="191">
        <v>1200</v>
      </c>
      <c r="J22" s="191">
        <v>7</v>
      </c>
      <c r="K22" s="192">
        <v>17588</v>
      </c>
    </row>
    <row r="23" spans="1:11">
      <c r="A23" s="44">
        <v>42277</v>
      </c>
      <c r="B23" s="193">
        <v>5630</v>
      </c>
      <c r="C23" s="193">
        <v>931</v>
      </c>
      <c r="D23" s="193">
        <v>1357</v>
      </c>
      <c r="E23" s="193">
        <v>4321</v>
      </c>
      <c r="F23" s="193">
        <v>760</v>
      </c>
      <c r="G23" s="193">
        <v>3357</v>
      </c>
      <c r="H23" s="193">
        <v>461</v>
      </c>
      <c r="I23" s="193">
        <v>1412</v>
      </c>
      <c r="J23" s="193">
        <v>22</v>
      </c>
      <c r="K23" s="194">
        <v>18251</v>
      </c>
    </row>
    <row r="24" spans="1:11">
      <c r="A24" s="72">
        <v>42369</v>
      </c>
      <c r="B24" s="191">
        <v>5031</v>
      </c>
      <c r="C24" s="191">
        <v>1219</v>
      </c>
      <c r="D24" s="191">
        <v>1193</v>
      </c>
      <c r="E24" s="191">
        <v>3364</v>
      </c>
      <c r="F24" s="191">
        <v>485</v>
      </c>
      <c r="G24" s="191">
        <v>2691</v>
      </c>
      <c r="H24" s="191">
        <v>569</v>
      </c>
      <c r="I24" s="191">
        <v>1230</v>
      </c>
      <c r="J24" s="191">
        <v>36</v>
      </c>
      <c r="K24" s="192">
        <v>15818</v>
      </c>
    </row>
    <row r="25" spans="1:11">
      <c r="A25" s="44">
        <v>42460</v>
      </c>
      <c r="B25" s="193">
        <v>5314</v>
      </c>
      <c r="C25" s="193">
        <v>1172</v>
      </c>
      <c r="D25" s="193">
        <v>902</v>
      </c>
      <c r="E25" s="193">
        <v>3550</v>
      </c>
      <c r="F25" s="193">
        <v>791</v>
      </c>
      <c r="G25" s="193">
        <v>2782</v>
      </c>
      <c r="H25" s="193">
        <v>736</v>
      </c>
      <c r="I25" s="193">
        <v>1134</v>
      </c>
      <c r="J25" s="193">
        <v>18</v>
      </c>
      <c r="K25" s="194">
        <v>16399</v>
      </c>
    </row>
    <row r="26" spans="1:11">
      <c r="A26" s="72">
        <v>42551</v>
      </c>
      <c r="B26" s="191">
        <v>5952</v>
      </c>
      <c r="C26" s="191">
        <v>1323</v>
      </c>
      <c r="D26" s="191">
        <v>863</v>
      </c>
      <c r="E26" s="191">
        <v>4132</v>
      </c>
      <c r="F26" s="191">
        <v>710</v>
      </c>
      <c r="G26" s="191">
        <v>2826</v>
      </c>
      <c r="H26" s="191">
        <v>932</v>
      </c>
      <c r="I26" s="191">
        <v>1401</v>
      </c>
      <c r="J26" s="191">
        <v>11</v>
      </c>
      <c r="K26" s="192">
        <v>18150</v>
      </c>
    </row>
    <row r="27" spans="1:11">
      <c r="A27" s="44">
        <v>42643</v>
      </c>
      <c r="B27" s="193">
        <v>5861</v>
      </c>
      <c r="C27" s="193">
        <v>1312</v>
      </c>
      <c r="D27" s="193">
        <v>1117</v>
      </c>
      <c r="E27" s="193">
        <v>4102</v>
      </c>
      <c r="F27" s="193">
        <v>955</v>
      </c>
      <c r="G27" s="193">
        <v>2961</v>
      </c>
      <c r="H27" s="193">
        <v>630</v>
      </c>
      <c r="I27" s="193">
        <v>1414</v>
      </c>
      <c r="J27" s="193">
        <v>13</v>
      </c>
      <c r="K27" s="194">
        <v>18365</v>
      </c>
    </row>
    <row r="28" spans="1:11">
      <c r="A28" s="72">
        <v>42735</v>
      </c>
      <c r="B28" s="191">
        <v>5621</v>
      </c>
      <c r="C28" s="191">
        <v>1324</v>
      </c>
      <c r="D28" s="191">
        <v>1365</v>
      </c>
      <c r="E28" s="191">
        <v>3422</v>
      </c>
      <c r="F28" s="191">
        <v>778</v>
      </c>
      <c r="G28" s="191">
        <v>2611</v>
      </c>
      <c r="H28" s="191">
        <v>817</v>
      </c>
      <c r="I28" s="191">
        <v>1283</v>
      </c>
      <c r="J28" s="191">
        <v>8</v>
      </c>
      <c r="K28" s="192">
        <v>17229</v>
      </c>
    </row>
    <row r="29" spans="1:11">
      <c r="A29" s="44">
        <v>42825</v>
      </c>
      <c r="B29" s="193">
        <v>6076</v>
      </c>
      <c r="C29" s="193">
        <v>1558</v>
      </c>
      <c r="D29" s="193">
        <v>1638</v>
      </c>
      <c r="E29" s="193">
        <v>3856</v>
      </c>
      <c r="F29" s="193">
        <v>661</v>
      </c>
      <c r="G29" s="193">
        <v>3110</v>
      </c>
      <c r="H29" s="193">
        <v>662</v>
      </c>
      <c r="I29" s="193">
        <v>1319</v>
      </c>
      <c r="J29" s="193">
        <v>10</v>
      </c>
      <c r="K29" s="194">
        <v>18890</v>
      </c>
    </row>
    <row r="30" spans="1:11">
      <c r="A30" s="72">
        <v>42916</v>
      </c>
      <c r="B30" s="191">
        <v>6331</v>
      </c>
      <c r="C30" s="191">
        <v>1210</v>
      </c>
      <c r="D30" s="191">
        <v>992</v>
      </c>
      <c r="E30" s="191">
        <v>3950</v>
      </c>
      <c r="F30" s="191">
        <v>852</v>
      </c>
      <c r="G30" s="191">
        <v>3589</v>
      </c>
      <c r="H30" s="191">
        <v>708</v>
      </c>
      <c r="I30" s="191">
        <v>1382</v>
      </c>
      <c r="J30" s="191">
        <v>17</v>
      </c>
      <c r="K30" s="192">
        <v>19031</v>
      </c>
    </row>
    <row r="31" spans="1:11">
      <c r="A31" s="44">
        <v>43008</v>
      </c>
      <c r="B31" s="193">
        <v>6465</v>
      </c>
      <c r="C31" s="193">
        <v>1567</v>
      </c>
      <c r="D31" s="193">
        <v>1396</v>
      </c>
      <c r="E31" s="193">
        <v>4346</v>
      </c>
      <c r="F31" s="193">
        <v>866</v>
      </c>
      <c r="G31" s="193">
        <v>3897</v>
      </c>
      <c r="H31" s="193">
        <v>721</v>
      </c>
      <c r="I31" s="193">
        <v>1509</v>
      </c>
      <c r="J31" s="193">
        <v>5</v>
      </c>
      <c r="K31" s="194">
        <v>20772</v>
      </c>
    </row>
    <row r="32" spans="1:11">
      <c r="A32" s="72">
        <v>43100</v>
      </c>
      <c r="B32" s="191">
        <v>5733</v>
      </c>
      <c r="C32" s="191">
        <v>1193</v>
      </c>
      <c r="D32" s="191">
        <v>1033</v>
      </c>
      <c r="E32" s="191">
        <v>3574</v>
      </c>
      <c r="F32" s="191">
        <v>644</v>
      </c>
      <c r="G32" s="191">
        <v>3432</v>
      </c>
      <c r="H32" s="191">
        <v>593</v>
      </c>
      <c r="I32" s="191">
        <v>1315</v>
      </c>
      <c r="J32" s="191">
        <v>1</v>
      </c>
      <c r="K32" s="192">
        <v>17518</v>
      </c>
    </row>
    <row r="33" spans="1:11">
      <c r="A33" s="44">
        <v>43190</v>
      </c>
      <c r="B33" s="193">
        <v>5740</v>
      </c>
      <c r="C33" s="193">
        <v>1086</v>
      </c>
      <c r="D33" s="193">
        <v>896</v>
      </c>
      <c r="E33" s="193">
        <v>3777</v>
      </c>
      <c r="F33" s="193">
        <v>921</v>
      </c>
      <c r="G33" s="193">
        <v>3851</v>
      </c>
      <c r="H33" s="193">
        <v>781</v>
      </c>
      <c r="I33" s="193">
        <v>1333</v>
      </c>
      <c r="J33" s="193">
        <v>3</v>
      </c>
      <c r="K33" s="194">
        <v>18388</v>
      </c>
    </row>
    <row r="34" spans="1:11">
      <c r="A34" s="72">
        <v>43281</v>
      </c>
      <c r="B34" s="191">
        <v>7153</v>
      </c>
      <c r="C34" s="191">
        <v>1455</v>
      </c>
      <c r="D34" s="191">
        <v>1388</v>
      </c>
      <c r="E34" s="191">
        <v>4108</v>
      </c>
      <c r="F34" s="191">
        <v>799</v>
      </c>
      <c r="G34" s="191">
        <v>3772</v>
      </c>
      <c r="H34" s="191">
        <v>712</v>
      </c>
      <c r="I34" s="191">
        <v>1554</v>
      </c>
      <c r="J34" s="191">
        <v>9</v>
      </c>
      <c r="K34" s="192">
        <v>20950</v>
      </c>
    </row>
    <row r="35" spans="1:11">
      <c r="A35" s="44">
        <v>43373</v>
      </c>
      <c r="B35" s="193">
        <v>7431</v>
      </c>
      <c r="C35" s="193">
        <v>1417</v>
      </c>
      <c r="D35" s="193">
        <v>831</v>
      </c>
      <c r="E35" s="193">
        <v>3664</v>
      </c>
      <c r="F35" s="193">
        <v>967</v>
      </c>
      <c r="G35" s="193">
        <v>3814</v>
      </c>
      <c r="H35" s="193">
        <v>718</v>
      </c>
      <c r="I35" s="193">
        <v>1617</v>
      </c>
      <c r="J35" s="193">
        <v>7</v>
      </c>
      <c r="K35" s="194">
        <v>20466</v>
      </c>
    </row>
    <row r="36" spans="1:11">
      <c r="A36" s="72">
        <v>43465</v>
      </c>
      <c r="B36" s="191">
        <v>5363</v>
      </c>
      <c r="C36" s="191">
        <v>739</v>
      </c>
      <c r="D36" s="191">
        <v>810</v>
      </c>
      <c r="E36" s="191">
        <v>2634</v>
      </c>
      <c r="F36" s="191">
        <v>846</v>
      </c>
      <c r="G36" s="191">
        <v>2739</v>
      </c>
      <c r="H36" s="191">
        <v>628</v>
      </c>
      <c r="I36" s="191">
        <v>1269</v>
      </c>
      <c r="J36" s="191">
        <v>3</v>
      </c>
      <c r="K36" s="192">
        <v>15031</v>
      </c>
    </row>
    <row r="37" spans="1:11">
      <c r="A37" s="44">
        <v>43555</v>
      </c>
      <c r="B37" s="193">
        <v>5108</v>
      </c>
      <c r="C37" s="193">
        <v>854</v>
      </c>
      <c r="D37" s="193">
        <v>673</v>
      </c>
      <c r="E37" s="193">
        <v>3173</v>
      </c>
      <c r="F37" s="193">
        <v>823</v>
      </c>
      <c r="G37" s="193">
        <v>3494</v>
      </c>
      <c r="H37" s="193">
        <v>675</v>
      </c>
      <c r="I37" s="193">
        <v>1171</v>
      </c>
      <c r="J37" s="193">
        <v>3</v>
      </c>
      <c r="K37" s="194">
        <v>15974</v>
      </c>
    </row>
    <row r="38" spans="1:11">
      <c r="A38" s="72">
        <v>43646</v>
      </c>
      <c r="B38" s="191">
        <v>5226</v>
      </c>
      <c r="C38" s="191">
        <v>925</v>
      </c>
      <c r="D38" s="191">
        <v>715</v>
      </c>
      <c r="E38" s="191">
        <v>3344</v>
      </c>
      <c r="F38" s="191">
        <v>943</v>
      </c>
      <c r="G38" s="191">
        <v>3770</v>
      </c>
      <c r="H38" s="191">
        <v>670</v>
      </c>
      <c r="I38" s="191">
        <v>1326</v>
      </c>
      <c r="J38" s="191">
        <v>1</v>
      </c>
      <c r="K38" s="192">
        <v>16920</v>
      </c>
    </row>
    <row r="39" spans="1:11">
      <c r="A39" s="44">
        <v>43738</v>
      </c>
      <c r="B39" s="193">
        <v>5545</v>
      </c>
      <c r="C39" s="193">
        <v>1528</v>
      </c>
      <c r="D39" s="193">
        <v>1015</v>
      </c>
      <c r="E39" s="193">
        <v>3361</v>
      </c>
      <c r="F39" s="193">
        <v>1051</v>
      </c>
      <c r="G39" s="193">
        <v>3914</v>
      </c>
      <c r="H39" s="193">
        <v>818</v>
      </c>
      <c r="I39" s="193">
        <v>1476</v>
      </c>
      <c r="J39" s="193">
        <v>1</v>
      </c>
      <c r="K39" s="194">
        <v>18709</v>
      </c>
    </row>
    <row r="40" spans="1:11">
      <c r="A40" s="72">
        <v>43830</v>
      </c>
      <c r="B40" s="191">
        <v>5155</v>
      </c>
      <c r="C40" s="191">
        <v>1552</v>
      </c>
      <c r="D40" s="191">
        <v>1061</v>
      </c>
      <c r="E40" s="191">
        <v>2971</v>
      </c>
      <c r="F40" s="191">
        <v>973</v>
      </c>
      <c r="G40" s="191">
        <v>3110</v>
      </c>
      <c r="H40" s="191">
        <v>704</v>
      </c>
      <c r="I40" s="191">
        <v>1304</v>
      </c>
      <c r="J40" s="191">
        <v>2</v>
      </c>
      <c r="K40" s="192">
        <v>16832</v>
      </c>
    </row>
    <row r="41" spans="1:11">
      <c r="A41" s="44">
        <v>43921</v>
      </c>
      <c r="B41" s="193">
        <v>5312</v>
      </c>
      <c r="C41" s="193">
        <v>1436</v>
      </c>
      <c r="D41" s="193">
        <v>518</v>
      </c>
      <c r="E41" s="193">
        <v>3236</v>
      </c>
      <c r="F41" s="193">
        <v>616</v>
      </c>
      <c r="G41" s="193">
        <v>2764</v>
      </c>
      <c r="H41" s="193">
        <v>594</v>
      </c>
      <c r="I41" s="193">
        <v>1097</v>
      </c>
      <c r="J41" s="193">
        <v>1</v>
      </c>
      <c r="K41" s="194">
        <v>15574</v>
      </c>
    </row>
    <row r="42" spans="1:11">
      <c r="A42" s="72">
        <v>44012</v>
      </c>
      <c r="B42" s="141">
        <v>5248</v>
      </c>
      <c r="C42" s="141">
        <v>1389</v>
      </c>
      <c r="D42" s="141">
        <v>1103</v>
      </c>
      <c r="E42" s="141">
        <v>3517</v>
      </c>
      <c r="F42" s="141">
        <v>1183</v>
      </c>
      <c r="G42" s="141">
        <v>3161</v>
      </c>
      <c r="H42" s="141">
        <v>668</v>
      </c>
      <c r="I42" s="141">
        <v>1191</v>
      </c>
      <c r="J42" s="141">
        <v>0</v>
      </c>
      <c r="K42" s="108">
        <v>17460</v>
      </c>
    </row>
    <row r="43" spans="1:11">
      <c r="A43" s="44">
        <v>44104</v>
      </c>
      <c r="B43" s="193">
        <v>6668</v>
      </c>
      <c r="C43" s="193">
        <v>1729</v>
      </c>
      <c r="D43" s="193">
        <v>868</v>
      </c>
      <c r="E43" s="193">
        <v>4688</v>
      </c>
      <c r="F43" s="193">
        <v>1056</v>
      </c>
      <c r="G43" s="193">
        <v>3718</v>
      </c>
      <c r="H43" s="193">
        <v>791</v>
      </c>
      <c r="I43" s="193">
        <v>1744</v>
      </c>
      <c r="J43" s="193">
        <v>1</v>
      </c>
      <c r="K43" s="194">
        <v>21263</v>
      </c>
    </row>
    <row r="44" spans="1:11">
      <c r="A44" s="72">
        <v>44196</v>
      </c>
      <c r="B44" s="141">
        <v>7664</v>
      </c>
      <c r="C44" s="141">
        <v>1897</v>
      </c>
      <c r="D44" s="141">
        <v>1748</v>
      </c>
      <c r="E44" s="141">
        <v>4805</v>
      </c>
      <c r="F44" s="141">
        <v>2158</v>
      </c>
      <c r="G44" s="141">
        <v>2704</v>
      </c>
      <c r="H44" s="141">
        <v>588</v>
      </c>
      <c r="I44" s="141">
        <v>1690</v>
      </c>
      <c r="J44" s="141">
        <v>0</v>
      </c>
      <c r="K44" s="108">
        <v>23254</v>
      </c>
    </row>
    <row r="45" spans="1:11">
      <c r="A45" s="44">
        <v>44286</v>
      </c>
      <c r="B45" s="193">
        <v>7466</v>
      </c>
      <c r="C45" s="193">
        <v>1896</v>
      </c>
      <c r="D45" s="193">
        <v>1012</v>
      </c>
      <c r="E45" s="193">
        <v>5292</v>
      </c>
      <c r="F45" s="193">
        <v>713</v>
      </c>
      <c r="G45" s="193">
        <v>2638</v>
      </c>
      <c r="H45" s="193">
        <v>428</v>
      </c>
      <c r="I45" s="193">
        <v>1654</v>
      </c>
      <c r="J45" s="193">
        <v>0</v>
      </c>
      <c r="K45" s="194">
        <v>21099</v>
      </c>
    </row>
    <row r="46" spans="1:11">
      <c r="A46" s="72">
        <v>44377</v>
      </c>
      <c r="B46" s="141">
        <v>7090</v>
      </c>
      <c r="C46" s="141">
        <v>1823</v>
      </c>
      <c r="D46" s="141">
        <v>1262</v>
      </c>
      <c r="E46" s="141">
        <v>5501</v>
      </c>
      <c r="F46" s="141">
        <v>1077</v>
      </c>
      <c r="G46" s="141">
        <v>2933</v>
      </c>
      <c r="H46" s="141">
        <v>573</v>
      </c>
      <c r="I46" s="141">
        <v>1964</v>
      </c>
      <c r="J46" s="141">
        <v>0</v>
      </c>
      <c r="K46" s="108">
        <v>22223</v>
      </c>
    </row>
    <row r="47" spans="1:11">
      <c r="A47" s="44">
        <v>44440</v>
      </c>
      <c r="B47" s="193">
        <v>6393</v>
      </c>
      <c r="C47" s="193">
        <v>2132</v>
      </c>
      <c r="D47" s="193">
        <v>1345</v>
      </c>
      <c r="E47" s="193">
        <v>5442</v>
      </c>
      <c r="F47" s="193">
        <v>1447</v>
      </c>
      <c r="G47" s="193">
        <v>2291</v>
      </c>
      <c r="H47" s="193">
        <v>661</v>
      </c>
      <c r="I47" s="193">
        <v>1923</v>
      </c>
      <c r="J47" s="193">
        <v>0</v>
      </c>
      <c r="K47" s="194">
        <v>21634</v>
      </c>
    </row>
    <row r="48" spans="1:11">
      <c r="A48" s="72">
        <v>44531</v>
      </c>
      <c r="B48" s="141">
        <v>6020</v>
      </c>
      <c r="C48" s="141">
        <v>2054</v>
      </c>
      <c r="D48" s="141">
        <v>612</v>
      </c>
      <c r="E48" s="141">
        <v>4605</v>
      </c>
      <c r="F48" s="141">
        <v>854</v>
      </c>
      <c r="G48" s="141">
        <v>2409</v>
      </c>
      <c r="H48" s="141">
        <v>504</v>
      </c>
      <c r="I48" s="141">
        <v>1700</v>
      </c>
      <c r="J48" s="141">
        <v>0</v>
      </c>
      <c r="K48" s="108">
        <v>18758</v>
      </c>
    </row>
    <row r="49" spans="1:11">
      <c r="A49" s="124" t="s">
        <v>125</v>
      </c>
      <c r="B49" s="195">
        <f>SUM(B3:B48)</f>
        <v>252300</v>
      </c>
      <c r="C49" s="195">
        <f t="shared" ref="C49:K49" si="0">SUM(C3:C48)</f>
        <v>37072</v>
      </c>
      <c r="D49" s="195">
        <f t="shared" si="0"/>
        <v>55674</v>
      </c>
      <c r="E49" s="195">
        <f t="shared" si="0"/>
        <v>174141</v>
      </c>
      <c r="F49" s="195">
        <f t="shared" si="0"/>
        <v>28568</v>
      </c>
      <c r="G49" s="195">
        <f t="shared" si="0"/>
        <v>143214</v>
      </c>
      <c r="H49" s="195">
        <f t="shared" si="0"/>
        <v>19588</v>
      </c>
      <c r="I49" s="195">
        <f t="shared" si="0"/>
        <v>57363</v>
      </c>
      <c r="J49" s="195">
        <f t="shared" si="0"/>
        <v>455</v>
      </c>
      <c r="K49" s="195">
        <f t="shared" si="0"/>
        <v>768375</v>
      </c>
    </row>
    <row r="50" spans="1:11">
      <c r="B50" s="69"/>
      <c r="C50" s="69"/>
      <c r="D50" s="69"/>
      <c r="E50" s="69"/>
      <c r="F50" s="69"/>
      <c r="G50" s="69"/>
      <c r="H50" s="69"/>
      <c r="I50" s="69"/>
      <c r="J50" s="69"/>
      <c r="K50" s="69"/>
    </row>
    <row r="51" spans="1:11">
      <c r="B51" s="69"/>
      <c r="C51" s="69"/>
      <c r="D51" s="69"/>
      <c r="E51" s="69"/>
      <c r="F51" s="69"/>
      <c r="G51" s="69"/>
      <c r="H51" s="69"/>
      <c r="I51" s="69"/>
      <c r="J51" s="69"/>
    </row>
    <row r="52" spans="1:11" s="67" customFormat="1" ht="15">
      <c r="A52" s="121" t="s">
        <v>138</v>
      </c>
      <c r="B52" s="147"/>
      <c r="C52" s="147"/>
      <c r="D52" s="147"/>
      <c r="E52" s="147"/>
      <c r="F52" s="147"/>
      <c r="G52" s="147"/>
      <c r="H52" s="147"/>
      <c r="I52" s="147"/>
      <c r="J52" s="147"/>
    </row>
    <row r="53" spans="1:11" s="67" customFormat="1" ht="15">
      <c r="A53" s="66" t="s">
        <v>152</v>
      </c>
      <c r="B53" s="147"/>
      <c r="C53" s="147"/>
      <c r="D53" s="147"/>
      <c r="E53" s="147"/>
      <c r="F53" s="147"/>
      <c r="G53" s="147"/>
      <c r="H53" s="147"/>
      <c r="I53" s="147"/>
      <c r="J53" s="147"/>
    </row>
    <row r="54" spans="1:11" s="67" customFormat="1" ht="15">
      <c r="A54" s="66" t="s">
        <v>153</v>
      </c>
      <c r="B54" s="147"/>
      <c r="C54" s="147"/>
      <c r="D54" s="147"/>
      <c r="E54" s="147"/>
      <c r="F54" s="147"/>
      <c r="G54" s="147"/>
      <c r="H54" s="147"/>
      <c r="I54" s="147"/>
      <c r="J54" s="147"/>
    </row>
    <row r="55" spans="1:11" s="67" customFormat="1" ht="15">
      <c r="A55" s="66"/>
      <c r="B55" s="147"/>
      <c r="C55" s="147"/>
      <c r="D55" s="147"/>
      <c r="E55" s="147"/>
      <c r="F55" s="147"/>
      <c r="G55" s="147"/>
      <c r="H55" s="147"/>
      <c r="I55" s="147"/>
      <c r="J55" s="147"/>
    </row>
    <row r="56" spans="1:11" s="67" customFormat="1" ht="15">
      <c r="A56" s="66" t="s">
        <v>154</v>
      </c>
      <c r="B56" s="147"/>
      <c r="C56" s="147"/>
      <c r="D56" s="147"/>
      <c r="E56" s="147"/>
      <c r="F56" s="147"/>
      <c r="G56" s="147"/>
      <c r="H56" s="147"/>
      <c r="I56" s="147"/>
      <c r="J56" s="147"/>
    </row>
    <row r="57" spans="1:11" s="67" customFormat="1" ht="15">
      <c r="A57" s="66"/>
      <c r="B57" s="147"/>
      <c r="C57" s="147"/>
      <c r="D57" s="147"/>
      <c r="E57" s="147"/>
      <c r="F57" s="147"/>
      <c r="G57" s="147"/>
      <c r="H57" s="147"/>
      <c r="I57" s="147"/>
      <c r="J57" s="147"/>
    </row>
    <row r="58" spans="1:11">
      <c r="A58" s="351"/>
    </row>
    <row r="59" spans="1:11">
      <c r="A59" s="66"/>
    </row>
    <row r="60" spans="1:11">
      <c r="A60" s="240" t="s">
        <v>128</v>
      </c>
    </row>
  </sheetData>
  <autoFilter ref="A2:K49" xr:uid="{00000000-0001-0000-0800-000000000000}"/>
  <phoneticPr fontId="33" type="noConversion"/>
  <hyperlinks>
    <hyperlink ref="A60" location="Index!A1" display="back to index" xr:uid="{CE143F55-322B-49FE-B83D-E6CD3E097C99}"/>
  </hyperlinks>
  <pageMargins left="0.25" right="0.25" top="0.75" bottom="0.42" header="0.3" footer="0.3"/>
  <pageSetup paperSize="9" scale="68"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K56"/>
  <sheetViews>
    <sheetView workbookViewId="0">
      <pane xSplit="1" ySplit="2" topLeftCell="B3" activePane="bottomRight" state="frozen"/>
      <selection pane="topRight" activeCell="B1" sqref="B1"/>
      <selection pane="bottomLeft" activeCell="A3" sqref="A3"/>
      <selection pane="bottomRight" activeCell="K22" sqref="K22"/>
    </sheetView>
  </sheetViews>
  <sheetFormatPr defaultColWidth="15.08203125" defaultRowHeight="16.5"/>
  <cols>
    <col min="1" max="1" width="12.5" style="64" customWidth="1"/>
    <col min="2" max="4" width="12.5" style="12" customWidth="1"/>
    <col min="5" max="5" width="13.5" style="12" customWidth="1"/>
    <col min="6" max="6" width="13.33203125" style="12" customWidth="1"/>
    <col min="7" max="7" width="13.25" style="12" customWidth="1"/>
    <col min="8" max="11" width="12.5" style="12" customWidth="1"/>
    <col min="12" max="16384" width="15.08203125" style="12"/>
  </cols>
  <sheetData>
    <row r="1" spans="1:11" s="70" customFormat="1">
      <c r="A1" s="47" t="s">
        <v>58</v>
      </c>
      <c r="B1" s="47"/>
      <c r="C1" s="47"/>
      <c r="D1" s="47"/>
      <c r="E1" s="47"/>
      <c r="F1" s="47"/>
      <c r="G1" s="47"/>
      <c r="H1" s="47"/>
      <c r="I1" s="47"/>
      <c r="J1" s="47"/>
      <c r="K1" s="47"/>
    </row>
    <row r="2" spans="1:11" s="43" customFormat="1" ht="90">
      <c r="A2" s="49" t="s">
        <v>142</v>
      </c>
      <c r="B2" s="231" t="s">
        <v>143</v>
      </c>
      <c r="C2" s="231" t="s">
        <v>144</v>
      </c>
      <c r="D2" s="231" t="s">
        <v>145</v>
      </c>
      <c r="E2" s="231" t="s">
        <v>146</v>
      </c>
      <c r="F2" s="231" t="s">
        <v>147</v>
      </c>
      <c r="G2" s="231" t="s">
        <v>148</v>
      </c>
      <c r="H2" s="231" t="s">
        <v>149</v>
      </c>
      <c r="I2" s="231" t="s">
        <v>150</v>
      </c>
      <c r="J2" s="231" t="s">
        <v>151</v>
      </c>
      <c r="K2" s="50" t="s">
        <v>125</v>
      </c>
    </row>
    <row r="3" spans="1:11">
      <c r="A3" s="44">
        <v>40451</v>
      </c>
      <c r="B3" s="182">
        <v>1417351461.2</v>
      </c>
      <c r="C3" s="182">
        <v>0</v>
      </c>
      <c r="D3" s="182">
        <v>230646338.01999989</v>
      </c>
      <c r="E3" s="182">
        <v>550407772.01000023</v>
      </c>
      <c r="F3" s="182">
        <v>1503439.16</v>
      </c>
      <c r="G3" s="182">
        <v>144667128.45000011</v>
      </c>
      <c r="H3" s="182">
        <v>0</v>
      </c>
      <c r="I3" s="182">
        <v>47478649.729999997</v>
      </c>
      <c r="J3" s="182">
        <v>5857880.5999999996</v>
      </c>
      <c r="K3" s="183">
        <v>2397912669.1700006</v>
      </c>
    </row>
    <row r="4" spans="1:11">
      <c r="A4" s="72">
        <v>40543</v>
      </c>
      <c r="B4" s="184">
        <v>1224729947.8800001</v>
      </c>
      <c r="C4" s="184">
        <v>0</v>
      </c>
      <c r="D4" s="184">
        <v>132013553.88</v>
      </c>
      <c r="E4" s="184">
        <v>437691652.17000002</v>
      </c>
      <c r="F4" s="184">
        <v>10149513.439999999</v>
      </c>
      <c r="G4" s="184">
        <v>119749093.95</v>
      </c>
      <c r="H4" s="184">
        <v>0</v>
      </c>
      <c r="I4" s="184">
        <v>37661196.82</v>
      </c>
      <c r="J4" s="184">
        <v>1775165</v>
      </c>
      <c r="K4" s="185">
        <v>1963770123.1400003</v>
      </c>
    </row>
    <row r="5" spans="1:11">
      <c r="A5" s="44">
        <v>40633</v>
      </c>
      <c r="B5" s="182">
        <v>1312792064.8099999</v>
      </c>
      <c r="C5" s="182">
        <v>0</v>
      </c>
      <c r="D5" s="182">
        <v>196376910.78</v>
      </c>
      <c r="E5" s="182">
        <v>519578019.94999993</v>
      </c>
      <c r="F5" s="182">
        <v>1826048</v>
      </c>
      <c r="G5" s="182">
        <v>126710223.11</v>
      </c>
      <c r="H5" s="182">
        <v>0</v>
      </c>
      <c r="I5" s="182">
        <v>41542827.369999997</v>
      </c>
      <c r="J5" s="182">
        <v>1482648</v>
      </c>
      <c r="K5" s="183">
        <v>2200308742.02</v>
      </c>
    </row>
    <row r="6" spans="1:11">
      <c r="A6" s="72">
        <v>40724</v>
      </c>
      <c r="B6" s="184">
        <v>1348678694.6700001</v>
      </c>
      <c r="C6" s="184">
        <v>0</v>
      </c>
      <c r="D6" s="184">
        <v>190055777.88</v>
      </c>
      <c r="E6" s="184">
        <v>526926291.32999998</v>
      </c>
      <c r="F6" s="184">
        <v>4420019.9800000004</v>
      </c>
      <c r="G6" s="184">
        <v>140495940.69999999</v>
      </c>
      <c r="H6" s="184">
        <v>0</v>
      </c>
      <c r="I6" s="184">
        <v>40655986.329999998</v>
      </c>
      <c r="J6" s="184">
        <v>794948</v>
      </c>
      <c r="K6" s="185">
        <v>2252027658.8899999</v>
      </c>
    </row>
    <row r="7" spans="1:11">
      <c r="A7" s="44">
        <v>40816</v>
      </c>
      <c r="B7" s="182">
        <v>1356396457.8299999</v>
      </c>
      <c r="C7" s="182">
        <v>0</v>
      </c>
      <c r="D7" s="182">
        <v>237534142.41</v>
      </c>
      <c r="E7" s="182">
        <v>534097058.54000008</v>
      </c>
      <c r="F7" s="182">
        <v>13768385.26</v>
      </c>
      <c r="G7" s="182">
        <v>139694707.58000001</v>
      </c>
      <c r="H7" s="182">
        <v>0</v>
      </c>
      <c r="I7" s="182">
        <v>47279478.749999993</v>
      </c>
      <c r="J7" s="182">
        <v>1690441</v>
      </c>
      <c r="K7" s="183">
        <v>2330460671.3700004</v>
      </c>
    </row>
    <row r="8" spans="1:11">
      <c r="A8" s="72">
        <v>40908</v>
      </c>
      <c r="B8" s="184">
        <v>1176199838.8900001</v>
      </c>
      <c r="C8" s="184">
        <v>175000</v>
      </c>
      <c r="D8" s="184">
        <v>206200169.76999989</v>
      </c>
      <c r="E8" s="184">
        <v>445951805.44999993</v>
      </c>
      <c r="F8" s="184">
        <v>26878982.920000002</v>
      </c>
      <c r="G8" s="184">
        <v>118327680.91</v>
      </c>
      <c r="H8" s="184">
        <v>0</v>
      </c>
      <c r="I8" s="184">
        <v>40506576.619999997</v>
      </c>
      <c r="J8" s="184">
        <v>812688</v>
      </c>
      <c r="K8" s="185">
        <v>2015052742.5600002</v>
      </c>
    </row>
    <row r="9" spans="1:11">
      <c r="A9" s="44">
        <v>40999</v>
      </c>
      <c r="B9" s="182">
        <v>1169263630.75</v>
      </c>
      <c r="C9" s="182">
        <v>0</v>
      </c>
      <c r="D9" s="182">
        <v>191076594.38999999</v>
      </c>
      <c r="E9" s="182">
        <v>495375434.57000017</v>
      </c>
      <c r="F9" s="182">
        <v>17048698.140000001</v>
      </c>
      <c r="G9" s="182">
        <v>101437593.90000001</v>
      </c>
      <c r="H9" s="182">
        <v>173328</v>
      </c>
      <c r="I9" s="182">
        <v>30141842.390000001</v>
      </c>
      <c r="J9" s="182">
        <v>1190444</v>
      </c>
      <c r="K9" s="183">
        <v>2005707566.1400003</v>
      </c>
    </row>
    <row r="10" spans="1:11">
      <c r="A10" s="72">
        <v>41090</v>
      </c>
      <c r="B10" s="184">
        <v>1385687635.4000001</v>
      </c>
      <c r="C10" s="184">
        <v>898874</v>
      </c>
      <c r="D10" s="184">
        <v>232660506.94</v>
      </c>
      <c r="E10" s="184">
        <v>493144184.23000008</v>
      </c>
      <c r="F10" s="184">
        <v>10867146.810000001</v>
      </c>
      <c r="G10" s="184">
        <v>107935909.29000001</v>
      </c>
      <c r="H10" s="184">
        <v>0</v>
      </c>
      <c r="I10" s="184">
        <v>32947206.600000001</v>
      </c>
      <c r="J10" s="184">
        <v>1228568</v>
      </c>
      <c r="K10" s="185">
        <v>2265370031.27</v>
      </c>
    </row>
    <row r="11" spans="1:11">
      <c r="A11" s="44">
        <v>41182</v>
      </c>
      <c r="B11" s="182">
        <v>1323250878.3199999</v>
      </c>
      <c r="C11" s="182">
        <v>0</v>
      </c>
      <c r="D11" s="182">
        <v>249413068.58000001</v>
      </c>
      <c r="E11" s="182">
        <v>518292656.94000012</v>
      </c>
      <c r="F11" s="182">
        <v>15538470</v>
      </c>
      <c r="G11" s="182">
        <v>120641972.73</v>
      </c>
      <c r="H11" s="182">
        <v>9163551</v>
      </c>
      <c r="I11" s="182">
        <v>39357202.039999999</v>
      </c>
      <c r="J11" s="182">
        <v>1022740</v>
      </c>
      <c r="K11" s="183">
        <v>2276680539.6099997</v>
      </c>
    </row>
    <row r="12" spans="1:11">
      <c r="A12" s="72">
        <v>41274</v>
      </c>
      <c r="B12" s="184">
        <v>1260137320.8599999</v>
      </c>
      <c r="C12" s="184">
        <v>0</v>
      </c>
      <c r="D12" s="184">
        <v>297491381.34000009</v>
      </c>
      <c r="E12" s="184">
        <v>470210379.06999999</v>
      </c>
      <c r="F12" s="184">
        <v>0</v>
      </c>
      <c r="G12" s="184">
        <v>88004114.730000004</v>
      </c>
      <c r="H12" s="184">
        <v>6376565</v>
      </c>
      <c r="I12" s="184">
        <v>35066196.909999996</v>
      </c>
      <c r="J12" s="184">
        <v>788732</v>
      </c>
      <c r="K12" s="185">
        <v>2158074689.9099998</v>
      </c>
    </row>
    <row r="13" spans="1:11">
      <c r="A13" s="44">
        <v>41364</v>
      </c>
      <c r="B13" s="182">
        <v>1340300963.9300001</v>
      </c>
      <c r="C13" s="182">
        <v>0</v>
      </c>
      <c r="D13" s="182">
        <v>264608744.66</v>
      </c>
      <c r="E13" s="182">
        <v>477837605.93000001</v>
      </c>
      <c r="F13" s="182">
        <v>3967579</v>
      </c>
      <c r="G13" s="182">
        <v>92879567.980000019</v>
      </c>
      <c r="H13" s="182">
        <v>9702715</v>
      </c>
      <c r="I13" s="182">
        <v>31877392.520000011</v>
      </c>
      <c r="J13" s="182">
        <v>748814</v>
      </c>
      <c r="K13" s="183">
        <v>2221923383.02</v>
      </c>
    </row>
    <row r="14" spans="1:11">
      <c r="A14" s="72">
        <v>41455</v>
      </c>
      <c r="B14" s="184">
        <v>1570592939.549999</v>
      </c>
      <c r="C14" s="184">
        <v>422752</v>
      </c>
      <c r="D14" s="184">
        <v>321508933.80000007</v>
      </c>
      <c r="E14" s="184">
        <v>576954916.31000018</v>
      </c>
      <c r="F14" s="184">
        <v>13765202.140000001</v>
      </c>
      <c r="G14" s="184">
        <v>113801871.72</v>
      </c>
      <c r="H14" s="184">
        <v>4711963</v>
      </c>
      <c r="I14" s="184">
        <v>33556915.240000002</v>
      </c>
      <c r="J14" s="184">
        <v>1701446.6</v>
      </c>
      <c r="K14" s="185">
        <v>2637016940.3599982</v>
      </c>
    </row>
    <row r="15" spans="1:11">
      <c r="A15" s="44">
        <v>41547</v>
      </c>
      <c r="B15" s="182">
        <v>1606111483.1600001</v>
      </c>
      <c r="C15" s="182">
        <v>0</v>
      </c>
      <c r="D15" s="182">
        <v>387872280.56999999</v>
      </c>
      <c r="E15" s="182">
        <v>576763317.62</v>
      </c>
      <c r="F15" s="182">
        <v>15256000</v>
      </c>
      <c r="G15" s="182">
        <v>124411840.81</v>
      </c>
      <c r="H15" s="182">
        <v>6531269</v>
      </c>
      <c r="I15" s="182">
        <v>42691280.880000003</v>
      </c>
      <c r="J15" s="182">
        <v>2383912</v>
      </c>
      <c r="K15" s="183">
        <v>2762021384.04</v>
      </c>
    </row>
    <row r="16" spans="1:11">
      <c r="A16" s="72">
        <v>41639</v>
      </c>
      <c r="B16" s="263">
        <v>1548646512.0799999</v>
      </c>
      <c r="C16" s="263">
        <v>0</v>
      </c>
      <c r="D16" s="263">
        <v>372828579.01000011</v>
      </c>
      <c r="E16" s="263">
        <v>457423206.94999993</v>
      </c>
      <c r="F16" s="263">
        <v>7085308.1600000001</v>
      </c>
      <c r="G16" s="263">
        <v>106804009.39</v>
      </c>
      <c r="H16" s="263">
        <v>5075040</v>
      </c>
      <c r="I16" s="263">
        <v>41928500.799999997</v>
      </c>
      <c r="J16" s="263">
        <v>2532210</v>
      </c>
      <c r="K16" s="264">
        <v>2542323366.3899999</v>
      </c>
    </row>
    <row r="17" spans="1:11">
      <c r="A17" s="44">
        <v>41729</v>
      </c>
      <c r="B17" s="265">
        <v>1671688636.73</v>
      </c>
      <c r="C17" s="265">
        <v>110233</v>
      </c>
      <c r="D17" s="265">
        <v>331626080.12000012</v>
      </c>
      <c r="E17" s="265">
        <v>564290894.93999982</v>
      </c>
      <c r="F17" s="265">
        <v>8616167</v>
      </c>
      <c r="G17" s="265">
        <v>126484746.70999999</v>
      </c>
      <c r="H17" s="265">
        <v>10035187</v>
      </c>
      <c r="I17" s="265">
        <v>39608692.109999999</v>
      </c>
      <c r="J17" s="265">
        <v>658560</v>
      </c>
      <c r="K17" s="266">
        <v>2753119197.6100001</v>
      </c>
    </row>
    <row r="18" spans="1:11">
      <c r="A18" s="72">
        <v>41820</v>
      </c>
      <c r="B18" s="263">
        <v>1886598746.3599999</v>
      </c>
      <c r="C18" s="263">
        <v>3473566</v>
      </c>
      <c r="D18" s="263">
        <v>449148875.50999999</v>
      </c>
      <c r="E18" s="263">
        <v>570763200.67000031</v>
      </c>
      <c r="F18" s="263">
        <v>32637767.07</v>
      </c>
      <c r="G18" s="263">
        <v>135728058.93000001</v>
      </c>
      <c r="H18" s="263">
        <v>12560066</v>
      </c>
      <c r="I18" s="263">
        <v>44226337.369999997</v>
      </c>
      <c r="J18" s="263">
        <v>546315</v>
      </c>
      <c r="K18" s="264">
        <v>3135682932.9099998</v>
      </c>
    </row>
    <row r="19" spans="1:11">
      <c r="A19" s="44">
        <v>41912</v>
      </c>
      <c r="B19" s="265">
        <v>1853856470.5999999</v>
      </c>
      <c r="C19" s="265">
        <v>2175201</v>
      </c>
      <c r="D19" s="265">
        <v>313750749.74000001</v>
      </c>
      <c r="E19" s="265">
        <v>630307155.29999995</v>
      </c>
      <c r="F19" s="265">
        <v>31766815.039999999</v>
      </c>
      <c r="G19" s="265">
        <v>147177820.31999999</v>
      </c>
      <c r="H19" s="265">
        <v>3492922</v>
      </c>
      <c r="I19" s="265">
        <v>53560597.219999999</v>
      </c>
      <c r="J19" s="265">
        <v>645382</v>
      </c>
      <c r="K19" s="266">
        <v>3036733113.2200003</v>
      </c>
    </row>
    <row r="20" spans="1:11">
      <c r="A20" s="72">
        <v>42004</v>
      </c>
      <c r="B20" s="263">
        <v>1746336702.5699999</v>
      </c>
      <c r="C20" s="263">
        <v>7104930</v>
      </c>
      <c r="D20" s="263">
        <v>419606946.7700001</v>
      </c>
      <c r="E20" s="263">
        <v>525810993.74000013</v>
      </c>
      <c r="F20" s="263">
        <v>52510126.710000001</v>
      </c>
      <c r="G20" s="263">
        <v>110536985.6600001</v>
      </c>
      <c r="H20" s="263">
        <v>9224867.0999999996</v>
      </c>
      <c r="I20" s="263">
        <v>48331270.439999998</v>
      </c>
      <c r="J20" s="263">
        <v>920860</v>
      </c>
      <c r="K20" s="264">
        <v>2920383682.9900007</v>
      </c>
    </row>
    <row r="21" spans="1:11">
      <c r="A21" s="44">
        <v>42094</v>
      </c>
      <c r="B21" s="265">
        <v>1786425561.8499999</v>
      </c>
      <c r="C21" s="265">
        <v>29300582</v>
      </c>
      <c r="D21" s="265">
        <v>412796106.88</v>
      </c>
      <c r="E21" s="265">
        <v>597017836.83999991</v>
      </c>
      <c r="F21" s="265">
        <v>36025116.630000003</v>
      </c>
      <c r="G21" s="265">
        <v>127407494.47</v>
      </c>
      <c r="H21" s="265">
        <v>6743040.9800000004</v>
      </c>
      <c r="I21" s="265">
        <v>49878454.549999997</v>
      </c>
      <c r="J21" s="265">
        <v>475630</v>
      </c>
      <c r="K21" s="266">
        <v>3046069824.1999998</v>
      </c>
    </row>
    <row r="22" spans="1:11">
      <c r="A22" s="72">
        <v>42185</v>
      </c>
      <c r="B22" s="263">
        <v>2160200627.8200002</v>
      </c>
      <c r="C22" s="263">
        <v>38790510.539999999</v>
      </c>
      <c r="D22" s="263">
        <v>494736359.30000001</v>
      </c>
      <c r="E22" s="263">
        <v>681772010.25999987</v>
      </c>
      <c r="F22" s="263">
        <v>35408317</v>
      </c>
      <c r="G22" s="263">
        <v>151156192.1800001</v>
      </c>
      <c r="H22" s="263">
        <v>15210920.960000001</v>
      </c>
      <c r="I22" s="263">
        <v>55313906.630000003</v>
      </c>
      <c r="J22" s="263">
        <v>291505</v>
      </c>
      <c r="K22" s="264">
        <v>3632880349.6900005</v>
      </c>
    </row>
    <row r="23" spans="1:11">
      <c r="A23" s="44">
        <v>42277</v>
      </c>
      <c r="B23" s="265">
        <v>1979035091.0599999</v>
      </c>
      <c r="C23" s="265">
        <v>245482539</v>
      </c>
      <c r="D23" s="265">
        <v>329507900.99000001</v>
      </c>
      <c r="E23" s="265">
        <v>719968245.19000006</v>
      </c>
      <c r="F23" s="265">
        <v>41515326.109999999</v>
      </c>
      <c r="G23" s="265">
        <v>163187674.34999999</v>
      </c>
      <c r="H23" s="265">
        <v>32959426.5</v>
      </c>
      <c r="I23" s="265">
        <v>64068118</v>
      </c>
      <c r="J23" s="265">
        <v>2000713.1</v>
      </c>
      <c r="K23" s="266">
        <v>3577725034.3000002</v>
      </c>
    </row>
    <row r="24" spans="1:11">
      <c r="A24" s="72">
        <v>42369</v>
      </c>
      <c r="B24" s="263">
        <v>1899839918</v>
      </c>
      <c r="C24" s="263">
        <v>328981179</v>
      </c>
      <c r="D24" s="263">
        <v>297090969</v>
      </c>
      <c r="E24" s="263">
        <v>560144627</v>
      </c>
      <c r="F24" s="263">
        <v>39912195</v>
      </c>
      <c r="G24" s="263">
        <v>118714005</v>
      </c>
      <c r="H24" s="263">
        <v>36004929</v>
      </c>
      <c r="I24" s="263">
        <v>56587849</v>
      </c>
      <c r="J24" s="263">
        <v>12375806</v>
      </c>
      <c r="K24" s="264">
        <v>3349651477</v>
      </c>
    </row>
    <row r="25" spans="1:11">
      <c r="A25" s="44">
        <v>42460</v>
      </c>
      <c r="B25" s="265">
        <v>1953483181</v>
      </c>
      <c r="C25" s="265">
        <v>341049685</v>
      </c>
      <c r="D25" s="265">
        <v>238449709</v>
      </c>
      <c r="E25" s="265">
        <v>654490855</v>
      </c>
      <c r="F25" s="265">
        <v>49931961</v>
      </c>
      <c r="G25" s="265">
        <v>125462455</v>
      </c>
      <c r="H25" s="265">
        <v>44069935</v>
      </c>
      <c r="I25" s="265">
        <v>53112375</v>
      </c>
      <c r="J25" s="265">
        <v>1917041</v>
      </c>
      <c r="K25" s="266">
        <v>3461967197</v>
      </c>
    </row>
    <row r="26" spans="1:11">
      <c r="A26" s="72">
        <v>42551</v>
      </c>
      <c r="B26" s="263">
        <v>2204031733</v>
      </c>
      <c r="C26" s="263">
        <v>373936578</v>
      </c>
      <c r="D26" s="263">
        <v>197298699</v>
      </c>
      <c r="E26" s="263">
        <v>795706825.04999995</v>
      </c>
      <c r="F26" s="263">
        <v>42904586</v>
      </c>
      <c r="G26" s="263">
        <v>135299171</v>
      </c>
      <c r="H26" s="263">
        <v>58016950</v>
      </c>
      <c r="I26" s="263">
        <v>68061242</v>
      </c>
      <c r="J26" s="263">
        <v>1531315</v>
      </c>
      <c r="K26" s="264">
        <v>3876787099.0500002</v>
      </c>
    </row>
    <row r="27" spans="1:11">
      <c r="A27" s="44">
        <v>42643</v>
      </c>
      <c r="B27" s="265">
        <v>2238649543</v>
      </c>
      <c r="C27" s="265">
        <v>396840688</v>
      </c>
      <c r="D27" s="265">
        <v>268376037</v>
      </c>
      <c r="E27" s="265">
        <v>777317877.67000008</v>
      </c>
      <c r="F27" s="265">
        <v>62256920</v>
      </c>
      <c r="G27" s="265">
        <v>143239546</v>
      </c>
      <c r="H27" s="265">
        <v>44740731</v>
      </c>
      <c r="I27" s="265">
        <v>67807847</v>
      </c>
      <c r="J27" s="265">
        <v>1045794</v>
      </c>
      <c r="K27" s="266">
        <v>4000274983.6700001</v>
      </c>
    </row>
    <row r="28" spans="1:11">
      <c r="A28" s="72">
        <v>42735</v>
      </c>
      <c r="B28" s="263">
        <v>2169315469</v>
      </c>
      <c r="C28" s="263">
        <v>390951279</v>
      </c>
      <c r="D28" s="263">
        <v>365735270</v>
      </c>
      <c r="E28" s="263">
        <v>649599238.42000008</v>
      </c>
      <c r="F28" s="263">
        <v>67833444</v>
      </c>
      <c r="G28" s="263">
        <v>126200681</v>
      </c>
      <c r="H28" s="263">
        <v>49308341.5</v>
      </c>
      <c r="I28" s="263">
        <v>60251385</v>
      </c>
      <c r="J28" s="263">
        <v>554324</v>
      </c>
      <c r="K28" s="264">
        <v>3879749431.9200001</v>
      </c>
    </row>
    <row r="29" spans="1:11">
      <c r="A29" s="44">
        <v>42825</v>
      </c>
      <c r="B29" s="265">
        <v>2373281604.1500001</v>
      </c>
      <c r="C29" s="265">
        <v>462831328</v>
      </c>
      <c r="D29" s="265">
        <v>391613326</v>
      </c>
      <c r="E29" s="265">
        <v>806748935.48000002</v>
      </c>
      <c r="F29" s="265">
        <v>63637706.850000001</v>
      </c>
      <c r="G29" s="265">
        <v>149410857.19</v>
      </c>
      <c r="H29" s="265">
        <v>42263546</v>
      </c>
      <c r="I29" s="265">
        <v>65650183</v>
      </c>
      <c r="J29" s="265">
        <v>689075</v>
      </c>
      <c r="K29" s="266">
        <v>4356126561.6700001</v>
      </c>
    </row>
    <row r="30" spans="1:11">
      <c r="A30" s="72">
        <v>42916</v>
      </c>
      <c r="B30" s="263">
        <v>2456390138.8200002</v>
      </c>
      <c r="C30" s="263">
        <v>366313963</v>
      </c>
      <c r="D30" s="263">
        <v>276763831</v>
      </c>
      <c r="E30" s="263">
        <v>760145613.25999999</v>
      </c>
      <c r="F30" s="263">
        <v>67787063</v>
      </c>
      <c r="G30" s="263">
        <v>178173080.75999999</v>
      </c>
      <c r="H30" s="263">
        <v>45643532</v>
      </c>
      <c r="I30" s="263">
        <v>67662018</v>
      </c>
      <c r="J30" s="263">
        <v>1525527</v>
      </c>
      <c r="K30" s="264">
        <v>4220404766.8400002</v>
      </c>
    </row>
    <row r="31" spans="1:11">
      <c r="A31" s="44">
        <v>43008</v>
      </c>
      <c r="B31" s="265">
        <v>2580436696.77</v>
      </c>
      <c r="C31" s="265">
        <v>474820165</v>
      </c>
      <c r="D31" s="265">
        <v>404149743</v>
      </c>
      <c r="E31" s="265">
        <v>838069102.88999999</v>
      </c>
      <c r="F31" s="265">
        <v>79096734</v>
      </c>
      <c r="G31" s="265">
        <v>188577514.06999999</v>
      </c>
      <c r="H31" s="265">
        <v>48219532.170000002</v>
      </c>
      <c r="I31" s="265">
        <v>74515859</v>
      </c>
      <c r="J31" s="265">
        <v>384428</v>
      </c>
      <c r="K31" s="266">
        <v>4688269774.8999996</v>
      </c>
    </row>
    <row r="32" spans="1:11">
      <c r="A32" s="72">
        <v>43100</v>
      </c>
      <c r="B32" s="263">
        <v>2329815143.3000002</v>
      </c>
      <c r="C32" s="263">
        <v>386151849</v>
      </c>
      <c r="D32" s="263">
        <v>304220691</v>
      </c>
      <c r="E32" s="263">
        <v>715649101.30999994</v>
      </c>
      <c r="F32" s="263">
        <v>60102066</v>
      </c>
      <c r="G32" s="263">
        <v>166383466.56999999</v>
      </c>
      <c r="H32" s="263">
        <v>42585859.700000003</v>
      </c>
      <c r="I32" s="263">
        <v>63315974.460000001</v>
      </c>
      <c r="J32" s="263">
        <v>94402</v>
      </c>
      <c r="K32" s="264">
        <v>4068318553.3400002</v>
      </c>
    </row>
    <row r="33" spans="1:11">
      <c r="A33" s="44">
        <v>43190</v>
      </c>
      <c r="B33" s="265">
        <v>2337425902.5500002</v>
      </c>
      <c r="C33" s="265">
        <v>334430999.69999999</v>
      </c>
      <c r="D33" s="265">
        <v>244289837.93000001</v>
      </c>
      <c r="E33" s="265">
        <v>789026892.5</v>
      </c>
      <c r="F33" s="265">
        <v>71801087.099999994</v>
      </c>
      <c r="G33" s="265">
        <v>186623947.46000001</v>
      </c>
      <c r="H33" s="265">
        <v>54490458.899999999</v>
      </c>
      <c r="I33" s="265">
        <v>65403373.170000002</v>
      </c>
      <c r="J33" s="265">
        <v>147271</v>
      </c>
      <c r="K33" s="266">
        <v>4083639770.3099999</v>
      </c>
    </row>
    <row r="34" spans="1:11">
      <c r="A34" s="72">
        <v>43281</v>
      </c>
      <c r="B34" s="263">
        <v>2898381519.1700001</v>
      </c>
      <c r="C34" s="263">
        <v>452352674.19999999</v>
      </c>
      <c r="D34" s="263">
        <v>388935566.04000002</v>
      </c>
      <c r="E34" s="263">
        <v>890343837.05999994</v>
      </c>
      <c r="F34" s="263">
        <v>69882658.379999995</v>
      </c>
      <c r="G34" s="263">
        <v>187857341.95999989</v>
      </c>
      <c r="H34" s="263">
        <v>54889787.75</v>
      </c>
      <c r="I34" s="263">
        <v>81145496.289999992</v>
      </c>
      <c r="J34" s="263">
        <v>347633</v>
      </c>
      <c r="K34" s="264">
        <v>5024136513.8499994</v>
      </c>
    </row>
    <row r="35" spans="1:11">
      <c r="A35" s="44">
        <v>43373</v>
      </c>
      <c r="B35" s="265">
        <v>2797568702.6399989</v>
      </c>
      <c r="C35" s="265">
        <v>434838777.65999991</v>
      </c>
      <c r="D35" s="265">
        <v>228576719</v>
      </c>
      <c r="E35" s="265">
        <v>791142603.79999995</v>
      </c>
      <c r="F35" s="265">
        <v>55353299.340000004</v>
      </c>
      <c r="G35" s="265">
        <v>194114278.37</v>
      </c>
      <c r="H35" s="265">
        <v>46719544.799999997</v>
      </c>
      <c r="I35" s="265">
        <v>80372727.469999999</v>
      </c>
      <c r="J35" s="265">
        <v>393614.3</v>
      </c>
      <c r="K35" s="266">
        <v>4629080267.3799992</v>
      </c>
    </row>
    <row r="36" spans="1:11">
      <c r="A36" s="72">
        <v>43465</v>
      </c>
      <c r="B36" s="263">
        <v>1996328103.819999</v>
      </c>
      <c r="C36" s="263">
        <v>236303845.96000001</v>
      </c>
      <c r="D36" s="263">
        <v>212983361.25</v>
      </c>
      <c r="E36" s="263">
        <v>588404171.19999993</v>
      </c>
      <c r="F36" s="263">
        <v>64695359.500000007</v>
      </c>
      <c r="G36" s="263">
        <v>141779737.40000001</v>
      </c>
      <c r="H36" s="263">
        <v>39169389</v>
      </c>
      <c r="I36" s="263">
        <v>60068861.000000007</v>
      </c>
      <c r="J36" s="263">
        <v>130693</v>
      </c>
      <c r="K36" s="264">
        <v>3339863522.1299987</v>
      </c>
    </row>
    <row r="37" spans="1:11">
      <c r="A37" s="44">
        <v>43555</v>
      </c>
      <c r="B37" s="265">
        <v>1974247151.1400001</v>
      </c>
      <c r="C37" s="265">
        <v>269600889</v>
      </c>
      <c r="D37" s="265">
        <v>205579454</v>
      </c>
      <c r="E37" s="265">
        <v>659087756.0999999</v>
      </c>
      <c r="F37" s="265">
        <v>70293268.25</v>
      </c>
      <c r="G37" s="265">
        <v>177571488.41999999</v>
      </c>
      <c r="H37" s="265">
        <v>39059521.899999999</v>
      </c>
      <c r="I37" s="265">
        <v>57977490</v>
      </c>
      <c r="J37" s="265">
        <v>85217</v>
      </c>
      <c r="K37" s="266">
        <v>3453502235.8100004</v>
      </c>
    </row>
    <row r="38" spans="1:11">
      <c r="A38" s="72">
        <v>43646</v>
      </c>
      <c r="B38" s="263">
        <v>2043699456.23</v>
      </c>
      <c r="C38" s="263">
        <v>267965295</v>
      </c>
      <c r="D38" s="263">
        <v>199867512</v>
      </c>
      <c r="E38" s="263">
        <v>760347117.32000005</v>
      </c>
      <c r="F38" s="263">
        <v>68339129</v>
      </c>
      <c r="G38" s="263">
        <v>198387805.05000001</v>
      </c>
      <c r="H38" s="263">
        <v>45275550.109999999</v>
      </c>
      <c r="I38" s="263">
        <v>70928394.849999994</v>
      </c>
      <c r="J38" s="263">
        <v>20075</v>
      </c>
      <c r="K38" s="264">
        <v>3654830334.5600004</v>
      </c>
    </row>
    <row r="39" spans="1:11">
      <c r="A39" s="44">
        <v>43738</v>
      </c>
      <c r="B39" s="265">
        <v>2111161343</v>
      </c>
      <c r="C39" s="265">
        <v>454030973</v>
      </c>
      <c r="D39" s="265">
        <v>274527277.24000001</v>
      </c>
      <c r="E39" s="265">
        <v>751063809.15999997</v>
      </c>
      <c r="F39" s="265">
        <v>77321296</v>
      </c>
      <c r="G39" s="265">
        <v>205840232.19999999</v>
      </c>
      <c r="H39" s="265">
        <v>54799008</v>
      </c>
      <c r="I39" s="265">
        <v>77196063</v>
      </c>
      <c r="J39" s="265">
        <v>35000</v>
      </c>
      <c r="K39" s="266">
        <v>4005975001.5999994</v>
      </c>
    </row>
    <row r="40" spans="1:11">
      <c r="A40" s="72">
        <v>43830</v>
      </c>
      <c r="B40" s="263">
        <v>2020437533</v>
      </c>
      <c r="C40" s="263">
        <v>474313217</v>
      </c>
      <c r="D40" s="263">
        <v>295202337</v>
      </c>
      <c r="E40" s="263">
        <v>659455264</v>
      </c>
      <c r="F40" s="263">
        <v>82430803</v>
      </c>
      <c r="G40" s="263">
        <v>157795395.71000001</v>
      </c>
      <c r="H40" s="263">
        <v>42573306</v>
      </c>
      <c r="I40" s="263">
        <v>66331346</v>
      </c>
      <c r="J40" s="263">
        <v>106265</v>
      </c>
      <c r="K40" s="264">
        <v>3798645466.71</v>
      </c>
    </row>
    <row r="41" spans="1:11">
      <c r="A41" s="44">
        <v>43921</v>
      </c>
      <c r="B41" s="265">
        <v>2074420028.76</v>
      </c>
      <c r="C41" s="265">
        <v>450801652</v>
      </c>
      <c r="D41" s="265">
        <v>165451092.30000001</v>
      </c>
      <c r="E41" s="265">
        <v>735471410.53999996</v>
      </c>
      <c r="F41" s="265">
        <v>54904039.130000003</v>
      </c>
      <c r="G41" s="265">
        <v>137689805.90000001</v>
      </c>
      <c r="H41" s="265">
        <v>42564447.609999999</v>
      </c>
      <c r="I41" s="265">
        <v>56064276.510000013</v>
      </c>
      <c r="J41" s="265">
        <v>33638</v>
      </c>
      <c r="K41" s="266">
        <v>3717400390.750001</v>
      </c>
    </row>
    <row r="42" spans="1:11">
      <c r="A42" s="72">
        <v>44012</v>
      </c>
      <c r="B42" s="263">
        <v>2027672826.98</v>
      </c>
      <c r="C42" s="263">
        <v>423798101.5</v>
      </c>
      <c r="D42" s="263">
        <v>282089728.98000002</v>
      </c>
      <c r="E42" s="263">
        <v>677413523.58999991</v>
      </c>
      <c r="F42" s="263">
        <v>78704465.280000001</v>
      </c>
      <c r="G42" s="263">
        <v>160386427.7400001</v>
      </c>
      <c r="H42" s="263">
        <v>40626455.209999993</v>
      </c>
      <c r="I42" s="263">
        <v>64005519.289999977</v>
      </c>
      <c r="J42" s="263">
        <v>0</v>
      </c>
      <c r="K42" s="264">
        <v>3754697048.5700006</v>
      </c>
    </row>
    <row r="43" spans="1:11">
      <c r="A43" s="44">
        <v>44104</v>
      </c>
      <c r="B43" s="265">
        <v>2561594423.5599999</v>
      </c>
      <c r="C43" s="265">
        <v>507514194.39999998</v>
      </c>
      <c r="D43" s="265">
        <v>223117503.88999999</v>
      </c>
      <c r="E43" s="265">
        <v>909616366.13000023</v>
      </c>
      <c r="F43" s="265">
        <v>84693579.660000011</v>
      </c>
      <c r="G43" s="265">
        <v>189006471.4000001</v>
      </c>
      <c r="H43" s="265">
        <v>48435008.590000004</v>
      </c>
      <c r="I43" s="265">
        <v>92639861.189999998</v>
      </c>
      <c r="J43" s="265">
        <v>182600</v>
      </c>
      <c r="K43" s="266">
        <v>4616800008.8199997</v>
      </c>
    </row>
    <row r="44" spans="1:11">
      <c r="A44" s="72">
        <v>44196</v>
      </c>
      <c r="B44" s="263">
        <v>2995589522.9299998</v>
      </c>
      <c r="C44" s="263">
        <v>583213431.77999997</v>
      </c>
      <c r="D44" s="263">
        <v>473685642.05000001</v>
      </c>
      <c r="E44" s="263">
        <v>951443308.99000025</v>
      </c>
      <c r="F44" s="263">
        <v>128332580.59</v>
      </c>
      <c r="G44" s="263">
        <v>131857426.7200001</v>
      </c>
      <c r="H44" s="263">
        <v>32859111.32</v>
      </c>
      <c r="I44" s="263">
        <v>87262195.5</v>
      </c>
      <c r="J44" s="263">
        <v>0</v>
      </c>
      <c r="K44" s="264">
        <v>5384243219.8800001</v>
      </c>
    </row>
    <row r="45" spans="1:11">
      <c r="A45" s="44">
        <v>44286</v>
      </c>
      <c r="B45" s="265">
        <v>3027678647.3000002</v>
      </c>
      <c r="C45" s="265">
        <v>615042005.5</v>
      </c>
      <c r="D45" s="265">
        <v>237585779.33000001</v>
      </c>
      <c r="E45" s="265">
        <v>1085366169.26</v>
      </c>
      <c r="F45" s="265">
        <v>66579899</v>
      </c>
      <c r="G45" s="265">
        <v>126463398.17</v>
      </c>
      <c r="H45" s="265">
        <v>28803365</v>
      </c>
      <c r="I45" s="265">
        <v>88499748</v>
      </c>
      <c r="J45" s="265">
        <v>0</v>
      </c>
      <c r="K45" s="266">
        <v>5276019011.5600004</v>
      </c>
    </row>
    <row r="46" spans="1:11">
      <c r="A46" s="72">
        <v>44377</v>
      </c>
      <c r="B46" s="263">
        <v>2950385719</v>
      </c>
      <c r="C46" s="263">
        <v>620078955</v>
      </c>
      <c r="D46" s="263">
        <v>333593885</v>
      </c>
      <c r="E46" s="263">
        <v>1174960556.3299999</v>
      </c>
      <c r="F46" s="263">
        <v>78113239</v>
      </c>
      <c r="G46" s="263">
        <v>136619207</v>
      </c>
      <c r="H46" s="263">
        <v>35249879</v>
      </c>
      <c r="I46" s="263">
        <v>110503231</v>
      </c>
      <c r="J46" s="263">
        <v>0</v>
      </c>
      <c r="K46" s="264">
        <v>5439504671.3299999</v>
      </c>
    </row>
    <row r="47" spans="1:11">
      <c r="A47" s="44">
        <v>44440</v>
      </c>
      <c r="B47" s="265">
        <v>2809233359</v>
      </c>
      <c r="C47" s="265">
        <v>723842977</v>
      </c>
      <c r="D47" s="265">
        <v>382252216</v>
      </c>
      <c r="E47" s="265">
        <v>1064715606.11</v>
      </c>
      <c r="F47" s="265">
        <v>246145476</v>
      </c>
      <c r="G47" s="265">
        <v>108047731</v>
      </c>
      <c r="H47" s="265">
        <v>35942474</v>
      </c>
      <c r="I47" s="265">
        <v>106930542</v>
      </c>
      <c r="J47" s="265">
        <v>0</v>
      </c>
      <c r="K47" s="266">
        <v>5477110381.1099997</v>
      </c>
    </row>
    <row r="48" spans="1:11">
      <c r="A48" s="72">
        <v>44531</v>
      </c>
      <c r="B48" s="263">
        <v>2789445469</v>
      </c>
      <c r="C48" s="263">
        <v>756440626</v>
      </c>
      <c r="D48" s="263">
        <v>197458957</v>
      </c>
      <c r="E48" s="263">
        <v>900310441.23000002</v>
      </c>
      <c r="F48" s="263">
        <v>58763273</v>
      </c>
      <c r="G48" s="263">
        <v>108370952</v>
      </c>
      <c r="H48" s="263">
        <v>27820354</v>
      </c>
      <c r="I48" s="263">
        <v>95919794</v>
      </c>
      <c r="J48" s="263">
        <v>0</v>
      </c>
      <c r="K48" s="264">
        <v>4934529866.2299995</v>
      </c>
    </row>
    <row r="49" spans="1:11">
      <c r="A49" s="124" t="s">
        <v>125</v>
      </c>
      <c r="B49" s="267">
        <f>SUM(B3:B48)</f>
        <v>91744794801.439987</v>
      </c>
      <c r="C49" s="267">
        <f t="shared" ref="C49:K49" si="0">SUM(C3:C48)</f>
        <v>11454379516.24</v>
      </c>
      <c r="D49" s="267">
        <f t="shared" si="0"/>
        <v>13350355145.349998</v>
      </c>
      <c r="E49" s="267">
        <f t="shared" si="0"/>
        <v>31316625647.41</v>
      </c>
      <c r="F49" s="267">
        <f t="shared" si="0"/>
        <v>2270370556.6500001</v>
      </c>
      <c r="G49" s="267">
        <f t="shared" si="0"/>
        <v>6487113050.96</v>
      </c>
      <c r="H49" s="267">
        <f t="shared" si="0"/>
        <v>1212091879.0999999</v>
      </c>
      <c r="I49" s="267">
        <f t="shared" si="0"/>
        <v>2735892281.0500002</v>
      </c>
      <c r="J49" s="267">
        <f t="shared" si="0"/>
        <v>51149320.600000001</v>
      </c>
      <c r="K49" s="267">
        <f t="shared" si="0"/>
        <v>160622772198.80002</v>
      </c>
    </row>
    <row r="50" spans="1:11">
      <c r="B50" s="69"/>
      <c r="C50" s="69"/>
      <c r="D50" s="69"/>
      <c r="E50" s="69"/>
      <c r="F50" s="69"/>
      <c r="G50" s="69"/>
      <c r="H50" s="69"/>
      <c r="I50" s="69"/>
      <c r="J50" s="69"/>
      <c r="K50" s="69"/>
    </row>
    <row r="51" spans="1:11">
      <c r="B51" s="69"/>
      <c r="C51" s="69"/>
      <c r="D51" s="69"/>
      <c r="E51" s="69"/>
      <c r="F51" s="69"/>
      <c r="G51" s="69"/>
      <c r="H51" s="69"/>
      <c r="I51" s="69"/>
      <c r="J51" s="69"/>
      <c r="K51" s="69"/>
    </row>
    <row r="52" spans="1:11">
      <c r="B52" s="69"/>
      <c r="C52" s="69"/>
      <c r="D52" s="69"/>
      <c r="E52" s="69"/>
      <c r="F52" s="69"/>
      <c r="G52" s="69"/>
      <c r="H52" s="69"/>
      <c r="I52" s="69"/>
      <c r="J52" s="69"/>
      <c r="K52" s="69"/>
    </row>
    <row r="53" spans="1:11">
      <c r="A53" s="66" t="s">
        <v>155</v>
      </c>
    </row>
    <row r="54" spans="1:11">
      <c r="A54" s="66"/>
      <c r="B54" s="69"/>
      <c r="C54" s="69"/>
      <c r="D54" s="69"/>
      <c r="E54" s="69"/>
      <c r="F54" s="69"/>
      <c r="G54" s="69"/>
      <c r="H54" s="69"/>
      <c r="I54" s="69"/>
      <c r="J54" s="69"/>
      <c r="K54" s="69"/>
    </row>
    <row r="55" spans="1:11">
      <c r="A55" s="240" t="s">
        <v>128</v>
      </c>
    </row>
    <row r="56" spans="1:11">
      <c r="A56" s="66"/>
    </row>
  </sheetData>
  <phoneticPr fontId="33" type="noConversion"/>
  <hyperlinks>
    <hyperlink ref="A55" location="Index!A1" display="back to index" xr:uid="{00000000-0004-0000-0900-000000000000}"/>
  </hyperlinks>
  <pageMargins left="0.25" right="0.25" top="0.56999999999999995" bottom="0.49" header="0.3" footer="0.3"/>
  <pageSetup paperSize="9" scale="84"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450680220380B40BB3C978BB1BC373D" ma:contentTypeVersion="15" ma:contentTypeDescription="Create a new document." ma:contentTypeScope="" ma:versionID="5c61ace1b04fcf93d4300c69bb633382">
  <xsd:schema xmlns:xsd="http://www.w3.org/2001/XMLSchema" xmlns:xs="http://www.w3.org/2001/XMLSchema" xmlns:p="http://schemas.microsoft.com/office/2006/metadata/properties" xmlns:ns2="bd19ea6e-84b0-4b8c-8191-e25bb31d0674" xmlns:ns3="9379ae95-7da3-49e2-ad1d-8c30cf1067f8" xmlns:ns4="9f0ac7ce-5f57-4ea0-9af7-01d4f3f1ccae" targetNamespace="http://schemas.microsoft.com/office/2006/metadata/properties" ma:root="true" ma:fieldsID="8475916ee60b5287fa0fb020aa1ede05" ns2:_="" ns3:_="" ns4:_="">
    <xsd:import namespace="bd19ea6e-84b0-4b8c-8191-e25bb31d0674"/>
    <xsd:import namespace="9379ae95-7da3-49e2-ad1d-8c30cf1067f8"/>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19ea6e-84b0-4b8c-8191-e25bb31d06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79ae95-7da3-49e2-ad1d-8c30cf1067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a190abb-f6ba-4aff-b164-2608bee2639f}" ma:internalName="TaxCatchAll" ma:showField="CatchAllData" ma:web="9379ae95-7da3-49e2-ad1d-8c30cf106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c D A A B Q S w M E F A A C A A g A q I R k U X l Q y 6 G n A A A A + A A A A B I A H A B D b 2 5 m a W c v U G F j a 2 F n Z S 5 4 b W w g o h g A K K A U A A A A A A A A A A A A A A A A A A A A A A A A A A A A h Y / R C o I w G I V f R X b v N s 1 Q 5 H c S 3 S Y E U X Q 7 5 t K R z n C z + W 5 d 9 E i 9 Q k J Z 3 X V 5 D t + B 7 z x u d 8 j H t v G u s j e q 0 x k K M E W e 1 K I r l a 4 y N N i T n 6 C c w Z a L M 6 + k N 8 H a p K N R G a q t v a S E O O e w W + C u r 0 h I a U C O x W Y n a t l y X 2 l j u R Y S f V b l / x V i c H j J s B D H C V 7 G E c V R E g C Z a y i U / i L h Z I w p k J 8 S 1 k N j h 1 4 y q f 3 V H s g c g b x f s C d Q S w M E F A A C A A g A q I R k 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i E Z F E o i k e 4 D g A A A B E A A A A T A B w A R m 9 y b X V s Y X M v U 2 V j d G l v b j E u b S C i G A A o o B Q A A A A A A A A A A A A A A A A A A A A A A A A A A A A r T k 0 u y c z P U w i G 0 I b W A F B L A Q I t A B Q A A g A I A K i E Z F F 5 U M u h p w A A A P g A A A A S A A A A A A A A A A A A A A A A A A A A A A B D b 2 5 m a W c v U G F j a 2 F n Z S 5 4 b W x Q S w E C L Q A U A A I A C A C o h G R R D 8 r p q 6 Q A A A D p A A A A E w A A A A A A A A A A A A A A A A D z A A A A W 0 N v b n R l b n R f V H l w Z X N d L n h t b F B L A Q I t A B Q A A g A I A K i E Z F 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P C A 7 q 2 M D l Q I 9 R o 2 V w R W A E A A A A A A I A A A A A A B B m A A A A A Q A A I A A A A P 1 G L w T T K q Q i I r / a A k z m E R m p B k 1 l I I f i q Z I 9 V c g / 8 U s q A A A A A A 6 A A A A A A g A A I A A A A K L r h n + W o Y v o u A s d R W 2 P h s u l B 1 j h r m E E L z P 7 l 4 I 9 D W y D U A A A A K C / i W E T 2 9 p G / / u 7 7 I h G E o 9 s b j 8 i 6 3 3 H g l a 9 5 W c g v L U m O H E 5 g 5 f m H 4 z + N u g N Q G a g I v 5 Y Z 4 8 A n e 6 6 S D U m r h c m W d f 6 G W y Y X w 2 7 J Y z P + h q R T E o O Q A A A A L f 7 3 7 i L u k m N L f I c l 0 K W Z r q b E X W v I G 5 x g D U Q H 5 J X / U B l V o J x A Q 0 0 G h d i t z b I v d A w Y C y p G q 4 c e 3 U b L 2 c f 7 a 9 N r l w = < / D a t a M a s h u p > 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d19ea6e-84b0-4b8c-8191-e25bb31d0674">
      <Terms xmlns="http://schemas.microsoft.com/office/infopath/2007/PartnerControls"/>
    </lcf76f155ced4ddcb4097134ff3c332f>
    <TaxCatchAll xmlns="9f0ac7ce-5f57-4ea0-9af7-01d4f3f1ccae" xsi:nil="true"/>
    <SharedWithUsers xmlns="9379ae95-7da3-49e2-ad1d-8c30cf1067f8">
      <UserInfo>
        <DisplayName>Victoria Pye</DisplayName>
        <AccountId>246</AccountId>
        <AccountType/>
      </UserInfo>
      <UserInfo>
        <DisplayName>Sriyani Dias</DisplayName>
        <AccountId>27</AccountId>
        <AccountType/>
      </UserInfo>
      <UserInfo>
        <DisplayName>Alif Khondaker</DisplayName>
        <AccountId>250</AccountId>
        <AccountType/>
      </UserInfo>
      <UserInfo>
        <DisplayName>Richard Potts</DisplayName>
        <AccountId>48</AccountId>
        <AccountType/>
      </UserInfo>
    </SharedWithUsers>
  </documentManagement>
</p:properties>
</file>

<file path=customXml/itemProps1.xml><?xml version="1.0" encoding="utf-8"?>
<ds:datastoreItem xmlns:ds="http://schemas.openxmlformats.org/officeDocument/2006/customXml" ds:itemID="{CBB81138-E031-4065-A1D5-4CB0D9455D0F}">
  <ds:schemaRefs>
    <ds:schemaRef ds:uri="http://schemas.microsoft.com/sharepoint/v3/contenttype/forms"/>
  </ds:schemaRefs>
</ds:datastoreItem>
</file>

<file path=customXml/itemProps2.xml><?xml version="1.0" encoding="utf-8"?>
<ds:datastoreItem xmlns:ds="http://schemas.openxmlformats.org/officeDocument/2006/customXml" ds:itemID="{0C3960FC-32B6-4A70-A17F-5921C2923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19ea6e-84b0-4b8c-8191-e25bb31d0674"/>
    <ds:schemaRef ds:uri="9379ae95-7da3-49e2-ad1d-8c30cf1067f8"/>
    <ds:schemaRef ds:uri="9f0ac7ce-5f57-4ea0-9af7-01d4f3f1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580801-D591-4311-BB15-B7F0D594A134}">
  <ds:schemaRefs>
    <ds:schemaRef ds:uri="http://schemas.microsoft.com/DataMashup"/>
  </ds:schemaRefs>
</ds:datastoreItem>
</file>

<file path=customXml/itemProps4.xml><?xml version="1.0" encoding="utf-8"?>
<ds:datastoreItem xmlns:ds="http://schemas.openxmlformats.org/officeDocument/2006/customXml" ds:itemID="{F7C4ABF2-7D58-4F27-A677-2D8DB2ECDB4F}">
  <ds:schemaRefs>
    <ds:schemaRef ds:uri="http://schemas.microsoft.com/office/2006/metadata/properties"/>
    <ds:schemaRef ds:uri="http://schemas.microsoft.com/office/infopath/2007/PartnerControls"/>
    <ds:schemaRef ds:uri="bd19ea6e-84b0-4b8c-8191-e25bb31d0674"/>
    <ds:schemaRef ds:uri="9f0ac7ce-5f57-4ea0-9af7-01d4f3f1ccae"/>
    <ds:schemaRef ds:uri="9379ae95-7da3-49e2-ad1d-8c30cf1067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TITLE page</vt:lpstr>
      <vt:lpstr>Methodology and data</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Data Quality Statement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2022-02-24T05:10:27Z</dcterms:created>
  <dcterms:modified xsi:type="dcterms:W3CDTF">2022-10-11T00:12:29Z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0x010100A450680220380B40BB3C978BB1BC373D</vt:lpwstr>
  </property>
  <property fmtid="{D5CDD505-2E9C-101B-9397-08002B2CF9AE}" pid="3" name="MediaServiceImageTags">
    <vt:lpwstr/>
  </property>
</Properties>
</file>