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https://nswgov-my.sharepoint.com/personal/megan_haines_sira_nsw_gov_au/Documents/Website/Megan Vesey/May 2020/"/>
    </mc:Choice>
  </mc:AlternateContent>
  <xr:revisionPtr revIDLastSave="0" documentId="8_{E53B4555-A701-438D-9B49-9FAFACC1B1C2}" xr6:coauthVersionLast="45" xr6:coauthVersionMax="45" xr10:uidLastSave="{00000000-0000-0000-0000-000000000000}"/>
  <bookViews>
    <workbookView xWindow="-120" yWindow="-120" windowWidth="29040" windowHeight="15840" tabRatio="903" xr2:uid="{00000000-000D-0000-FFFF-FFFF00000000}"/>
  </bookViews>
  <sheets>
    <sheet name="Month " sheetId="16" r:id="rId1"/>
    <sheet name="Effectiveness - Return to work" sheetId="82" r:id="rId2"/>
    <sheet name="Effectiveness - Claim Psych" sheetId="80" r:id="rId3"/>
    <sheet name="Effectiveness - Claims body loc" sheetId="81" r:id="rId4"/>
    <sheet name="RTW by insurer type" sheetId="75" r:id="rId5"/>
    <sheet name="Efficiency - Claim payments" sheetId="114" r:id="rId6"/>
    <sheet name="Benefits to and for workers " sheetId="65" r:id="rId7"/>
    <sheet name="Scheme late decisions " sheetId="122" r:id="rId8"/>
    <sheet name="Insurer scorecard " sheetId="47" r:id="rId9"/>
    <sheet name="Claims share" sheetId="78" r:id="rId10"/>
    <sheet name="CustomerExp - Enquiries &amp; Compl" sheetId="91" r:id="rId11"/>
    <sheet name="CustomerExp - WIRO" sheetId="44" r:id="rId12"/>
    <sheet name="CustomerExp - Disputes lodged" sheetId="72" r:id="rId13"/>
    <sheet name="CustomerExp - Disputes_WCC" sheetId="113" r:id="rId14"/>
    <sheet name="Affordability - Insurance" sheetId="15" r:id="rId15"/>
    <sheet name="Efficiency - Weekly benefits" sheetId="41" r:id="rId16"/>
    <sheet name="Efficiency - Receiving benefit" sheetId="42" r:id="rId17"/>
    <sheet name="Return to work - including med" sheetId="95" r:id="rId18"/>
    <sheet name="Efficiency - Avg weekly ben dur" sheetId="115" r:id="rId19"/>
    <sheet name="Effectiveness - Claim develop" sheetId="93" r:id="rId20"/>
    <sheet name="Efficiency - Payment develop" sheetId="92" r:id="rId21"/>
    <sheet name="Effectiveness - Active Claims" sheetId="79" r:id="rId22"/>
    <sheet name="NI" sheetId="116" r:id="rId23"/>
    <sheet name="SI" sheetId="117" r:id="rId24"/>
    <sheet name="SSI" sheetId="118" r:id="rId25"/>
    <sheet name="TMF nonEM" sheetId="119" r:id="rId26"/>
    <sheet name="TMF EM" sheetId="120" r:id="rId27"/>
    <sheet name="DQS_Claims data" sheetId="86" r:id="rId28"/>
    <sheet name="DQS_Policy data" sheetId="87" r:id="rId29"/>
    <sheet name="DQS_Customer experience" sheetId="88" r:id="rId30"/>
  </sheets>
  <externalReferences>
    <externalReference r:id="rId31"/>
    <externalReference r:id="rId32"/>
  </externalReferences>
  <definedNames>
    <definedName name="_AMO_UniqueIdentifier" hidden="1">"'94db59c5-3591-4e2d-8a34-0e088994a81f'"</definedName>
    <definedName name="_xlnm._FilterDatabase" localSheetId="12" hidden="1">'CustomerExp - Disputes lodged'!$A$2:$E$2</definedName>
    <definedName name="data_date" localSheetId="7">#REF!</definedName>
    <definedName name="data_date">#REF!</definedName>
    <definedName name="Insurer_Name" localSheetId="7">'Scheme late decisions '!$Q$1:$Q$87</definedName>
    <definedName name="Insurer_Name">#REF!</definedName>
    <definedName name="List" localSheetId="7">'Scheme late decisions '!$P$2:$P$87</definedName>
    <definedName name="List">#REF!</definedName>
    <definedName name="_xlnm.Print_Area" localSheetId="27">'DQS_Claims data'!$A$1:$B$87</definedName>
    <definedName name="_xlnm.Print_Area" localSheetId="29">'DQS_Customer experience'!$A$1:$B$87</definedName>
    <definedName name="_xlnm.Print_Area" localSheetId="28">'DQS_Policy data'!$A$1:$B$87</definedName>
    <definedName name="Test" localSheetId="7">'Scheme late decisions '!$Q$2:$Q$87</definedName>
    <definedName name="Test">#REF!</definedName>
    <definedName name="val_date" localSheetId="7">#REF!</definedName>
    <definedName name="val_date">#REF!</definedName>
    <definedName name="valn_date">[1]Param!$C$3</definedName>
    <definedName name="valn_year">[2]Param!$C$3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7" i="44" l="1"/>
  <c r="D26" i="44"/>
  <c r="D25" i="44"/>
  <c r="D24" i="44"/>
  <c r="D23" i="44"/>
  <c r="D22" i="44"/>
  <c r="D21" i="44"/>
  <c r="D20" i="44"/>
  <c r="D19" i="44"/>
  <c r="D18" i="44"/>
  <c r="D17" i="44"/>
  <c r="D15" i="44"/>
  <c r="D14" i="44"/>
  <c r="D13" i="44"/>
  <c r="D12" i="44"/>
  <c r="D11" i="44"/>
  <c r="D10" i="44"/>
  <c r="D9" i="44"/>
  <c r="D8" i="44"/>
  <c r="D7" i="44"/>
  <c r="D6" i="44"/>
  <c r="D5" i="44"/>
  <c r="BW27" i="113"/>
  <c r="BV27" i="113"/>
  <c r="BU27" i="113"/>
  <c r="BT27" i="113"/>
  <c r="BS27" i="113"/>
  <c r="BR27" i="113"/>
  <c r="BQ27" i="113"/>
  <c r="BP27" i="113"/>
  <c r="BO27" i="113"/>
  <c r="BN27" i="113"/>
  <c r="BM27" i="113"/>
  <c r="BL27" i="113"/>
  <c r="BK27" i="113"/>
  <c r="BJ27" i="113"/>
  <c r="BI27" i="113"/>
  <c r="BH27" i="113"/>
  <c r="BG27" i="113"/>
  <c r="BF27" i="113"/>
  <c r="BE27" i="113"/>
  <c r="BD27" i="113"/>
  <c r="BC27" i="113"/>
  <c r="BB27" i="113"/>
  <c r="BA27" i="113"/>
  <c r="AZ27" i="113"/>
  <c r="AY27" i="113"/>
  <c r="AX27" i="113"/>
  <c r="AW27" i="113"/>
  <c r="AV27" i="113"/>
  <c r="AU27" i="113"/>
  <c r="AT27" i="113"/>
  <c r="AS27" i="113"/>
  <c r="AR27" i="113"/>
  <c r="BW13" i="113"/>
  <c r="BV13" i="113"/>
  <c r="BU13" i="113"/>
  <c r="BT13" i="113"/>
  <c r="BS13" i="113"/>
  <c r="BR13" i="113"/>
  <c r="BQ13" i="113"/>
  <c r="BP13" i="113"/>
  <c r="BO13" i="113"/>
  <c r="BN13" i="113"/>
  <c r="BM13" i="113"/>
  <c r="BL13" i="113"/>
  <c r="BK13" i="113"/>
  <c r="BJ13" i="113"/>
  <c r="BI13" i="113"/>
  <c r="BH13" i="113"/>
  <c r="BG13" i="113"/>
  <c r="BF13" i="113"/>
  <c r="BE13" i="113"/>
  <c r="BD13" i="113"/>
  <c r="BC13" i="113"/>
  <c r="BB13" i="113"/>
  <c r="BA13" i="113"/>
  <c r="AZ13" i="113"/>
  <c r="AY13" i="113"/>
  <c r="AX13" i="113"/>
  <c r="AW13" i="113"/>
  <c r="AV13" i="113"/>
  <c r="AU13" i="113"/>
  <c r="AT13" i="113"/>
  <c r="AS13" i="113"/>
  <c r="AR13" i="113"/>
  <c r="AQ13" i="113"/>
  <c r="AP13" i="113"/>
  <c r="AO13" i="113"/>
  <c r="AN13" i="113"/>
  <c r="AM13" i="113"/>
  <c r="AL13" i="113"/>
  <c r="AK13" i="113"/>
  <c r="AJ13" i="113"/>
  <c r="AI13" i="113"/>
  <c r="AH13" i="113"/>
  <c r="AG13" i="113"/>
  <c r="AF13" i="113"/>
  <c r="AE13" i="113"/>
  <c r="AD13" i="113"/>
  <c r="AC13" i="113"/>
  <c r="AB13" i="113"/>
  <c r="AA13" i="113"/>
  <c r="Z13" i="113"/>
  <c r="Y13" i="113"/>
  <c r="X13" i="113"/>
  <c r="W13" i="113"/>
  <c r="V13" i="113"/>
  <c r="U13" i="113"/>
  <c r="T13" i="113"/>
  <c r="S13" i="113"/>
  <c r="R13" i="113"/>
  <c r="Q13" i="113"/>
  <c r="P13" i="113"/>
  <c r="O13" i="113"/>
  <c r="N13" i="113"/>
  <c r="M13" i="113"/>
  <c r="L13" i="113"/>
  <c r="K13" i="113"/>
  <c r="J13" i="113"/>
  <c r="I13" i="113"/>
  <c r="H13" i="113"/>
  <c r="G13" i="113"/>
  <c r="F13" i="113"/>
  <c r="E13" i="113"/>
  <c r="D13" i="113"/>
  <c r="C13" i="113"/>
  <c r="B13" i="113"/>
  <c r="AB8" i="72"/>
  <c r="B7" i="78"/>
  <c r="AA8" i="72"/>
  <c r="Y8" i="72"/>
  <c r="Z8" i="72"/>
  <c r="X8" i="72"/>
  <c r="V8" i="72"/>
  <c r="W8" i="72"/>
  <c r="U8" i="72"/>
  <c r="T8" i="72"/>
  <c r="S8" i="72"/>
  <c r="R8" i="72"/>
  <c r="Q8" i="72"/>
  <c r="P8" i="72"/>
  <c r="O8" i="72"/>
  <c r="N8" i="72"/>
  <c r="M8" i="72"/>
  <c r="L8" i="72"/>
  <c r="K8" i="72"/>
  <c r="J8" i="72"/>
  <c r="I8" i="72"/>
  <c r="H8" i="72"/>
  <c r="G8" i="72"/>
  <c r="F8" i="72"/>
  <c r="E8" i="72"/>
  <c r="D8" i="72"/>
  <c r="C8" i="72"/>
  <c r="B8" i="72"/>
</calcChain>
</file>

<file path=xl/sharedStrings.xml><?xml version="1.0" encoding="utf-8"?>
<sst xmlns="http://schemas.openxmlformats.org/spreadsheetml/2006/main" count="1549" uniqueCount="587">
  <si>
    <t>These tables have been prepared to support the State Insurance Regulatory Authority (SIRA) workers compensation monthly report.</t>
  </si>
  <si>
    <t>Month</t>
  </si>
  <si>
    <t>Nominal insurer</t>
  </si>
  <si>
    <t>Self insurer</t>
  </si>
  <si>
    <t>Specialised insurers</t>
  </si>
  <si>
    <t>Government self-insurers (TMF)</t>
  </si>
  <si>
    <t>Total</t>
  </si>
  <si>
    <t>Reported claims by psychological claim category and insurer types</t>
  </si>
  <si>
    <t>Primary psychological injury</t>
  </si>
  <si>
    <t>Non-psychological injury</t>
  </si>
  <si>
    <t>Reported claims by body locations - NSW System</t>
  </si>
  <si>
    <t>Bodily location of injury</t>
  </si>
  <si>
    <t>Apr-19</t>
  </si>
  <si>
    <t>May-19</t>
  </si>
  <si>
    <t>Jun-19</t>
  </si>
  <si>
    <t>Jul-19</t>
  </si>
  <si>
    <t>Aug-19</t>
  </si>
  <si>
    <t>Sep-19</t>
  </si>
  <si>
    <t>Oct-19</t>
  </si>
  <si>
    <t>Nov-19</t>
  </si>
  <si>
    <t>Dec-19</t>
  </si>
  <si>
    <t>Jan-20</t>
  </si>
  <si>
    <t>Feb-20</t>
  </si>
  <si>
    <t>Mar-20</t>
  </si>
  <si>
    <t>Apr-20</t>
  </si>
  <si>
    <t>1: Head</t>
  </si>
  <si>
    <t>2: Neck</t>
  </si>
  <si>
    <t>3: Trunk</t>
  </si>
  <si>
    <t>4: Upper limbs</t>
  </si>
  <si>
    <t>5: Lower limbs</t>
  </si>
  <si>
    <t>6: Multiple locations</t>
  </si>
  <si>
    <t>7: Systemic locations</t>
  </si>
  <si>
    <t xml:space="preserve">8. Psychological </t>
  </si>
  <si>
    <t xml:space="preserve">9: To be confirmed </t>
  </si>
  <si>
    <t>Reported claims by body locations - Nominal Insurer</t>
  </si>
  <si>
    <t>Reported claims by body locations - Self Insurers</t>
  </si>
  <si>
    <t>Reported claims by body locations - Specialised Insurers</t>
  </si>
  <si>
    <t>Reported claims by body locations - Government self-insurers (TMF)</t>
  </si>
  <si>
    <t>Return to work (RTW)</t>
  </si>
  <si>
    <t>4 Week</t>
  </si>
  <si>
    <t>13 Week</t>
  </si>
  <si>
    <t>26 Week</t>
  </si>
  <si>
    <t>52 Week</t>
  </si>
  <si>
    <t>104 Week</t>
  </si>
  <si>
    <t>Total Claims</t>
  </si>
  <si>
    <t>RTW Claims</t>
  </si>
  <si>
    <t>RTW %</t>
  </si>
  <si>
    <t>2019 Year</t>
  </si>
  <si>
    <t>NI</t>
  </si>
  <si>
    <t>SI</t>
  </si>
  <si>
    <t>SSI</t>
  </si>
  <si>
    <t>TMF (All)</t>
  </si>
  <si>
    <t>Scheme</t>
  </si>
  <si>
    <t>Direct to claimant</t>
  </si>
  <si>
    <t>Services to claimant</t>
  </si>
  <si>
    <t>Insurer expense</t>
  </si>
  <si>
    <t>Efficiency - Claim payment types - NSW System</t>
  </si>
  <si>
    <t>Payment Type</t>
  </si>
  <si>
    <t>Common law (WID)</t>
  </si>
  <si>
    <t>Commutation</t>
  </si>
  <si>
    <t>Death payments</t>
  </si>
  <si>
    <t>Investigation payments</t>
  </si>
  <si>
    <t>Legal payments</t>
  </si>
  <si>
    <t>Medical payments</t>
  </si>
  <si>
    <t>Rehabilitation payments</t>
  </si>
  <si>
    <t xml:space="preserve">Lump sum payments (S66 &amp; 67) </t>
  </si>
  <si>
    <t>Weekly payments</t>
  </si>
  <si>
    <t>Other payments</t>
  </si>
  <si>
    <t>Efficiency - Claim payment types - Nominal insurer</t>
  </si>
  <si>
    <t xml:space="preserve"> </t>
  </si>
  <si>
    <t>Efficiency - Claim payment types - Self insurers</t>
  </si>
  <si>
    <t>Efficiency - Claim payment types - Specialised insurers</t>
  </si>
  <si>
    <t>Efficiency - Claim payment types - Government self-insurers (TMF)</t>
  </si>
  <si>
    <t>Complaints received by SIRA by month</t>
  </si>
  <si>
    <t>Level 1</t>
  </si>
  <si>
    <t>Level 2</t>
  </si>
  <si>
    <t>Nominal Insurer complaints received by SIRA
 by month</t>
  </si>
  <si>
    <t>Government self-insurers (TMF) complaints
 received by SIRA by month</t>
  </si>
  <si>
    <t>Self-Insurers complaints received by SIRA
 by month</t>
  </si>
  <si>
    <t>Specialised Insurers (including uninsured and others) complaints received by SIRA by month</t>
  </si>
  <si>
    <t>-</t>
  </si>
  <si>
    <t>Top 5 Level 1 complaints: issues and drivers</t>
  </si>
  <si>
    <t>Allied Health Providers : Conduct/performance</t>
  </si>
  <si>
    <t>Allied Health Providers : Fees / Billing</t>
  </si>
  <si>
    <t>Case Management Practice : Employer behaviour</t>
  </si>
  <si>
    <t>Case Management Practice:InsurerConduct/ Behaviour</t>
  </si>
  <si>
    <t>Case Management Practice: Liability Enquiry</t>
  </si>
  <si>
    <t>Communication:Clarity of Insurer Information</t>
  </si>
  <si>
    <t>Customer Service:Behaviour</t>
  </si>
  <si>
    <t>Customer Service:Management of Claim</t>
  </si>
  <si>
    <t>Decision Making:Full Liability</t>
  </si>
  <si>
    <t>Disputes:Liability</t>
  </si>
  <si>
    <t>Disputes : Work Capacity Decision</t>
  </si>
  <si>
    <t>External Decision:WCC Determination</t>
  </si>
  <si>
    <t>External Decision : WIRO Recommendation</t>
  </si>
  <si>
    <t>Hearing Services : Fees &amp; billing</t>
  </si>
  <si>
    <t>Independent Medical Examination:Guidelines</t>
  </si>
  <si>
    <t>Independent Medical Examination : Conduct/performance</t>
  </si>
  <si>
    <t>Licensed Insurers:Claims Lodgement</t>
  </si>
  <si>
    <t>Medical Practitioner ? Treating Specialist : Fees/billing</t>
  </si>
  <si>
    <t>Medical Practitioner Treating Specialist : Fees/billing</t>
  </si>
  <si>
    <t>Medical Practitioners - NTD : Fees / Billing</t>
  </si>
  <si>
    <t>Medical:Guidelines</t>
  </si>
  <si>
    <t>Medical:Liability</t>
  </si>
  <si>
    <t>Medical:Payments</t>
  </si>
  <si>
    <t>Medical:Timeframes</t>
  </si>
  <si>
    <t>Payments:Non payment WCC Decision</t>
  </si>
  <si>
    <t>Policy : Insurance Policy</t>
  </si>
  <si>
    <t>Premiums : Fees &amp; billing</t>
  </si>
  <si>
    <t>Weekly Payments: Liability - process</t>
  </si>
  <si>
    <t>Weekly Payments: Provisional Liability Timeframes</t>
  </si>
  <si>
    <t>Weekly Payments:Calculations</t>
  </si>
  <si>
    <t>Weekly Payments:Liability-Timeframes</t>
  </si>
  <si>
    <t>Weekly Payments:Payments</t>
  </si>
  <si>
    <t>Workplace Injury Management : RTW Plan - employer</t>
  </si>
  <si>
    <t>Workplace Injury Management: Suitable Employment</t>
  </si>
  <si>
    <t>Workplace rehabilitation providers : Conduct/performance</t>
  </si>
  <si>
    <t>Vocational Programs : JCPP</t>
  </si>
  <si>
    <t>Vocational Programs : Payments</t>
  </si>
  <si>
    <t>Top 5 Level 2 complaints: issues and drivers</t>
  </si>
  <si>
    <t>Allied Health Providers : Allied health recovery request (AHRR)</t>
  </si>
  <si>
    <t>Allied Health Providers : Fees/billing</t>
  </si>
  <si>
    <t>Case Management Practice : Liability Enquiry</t>
  </si>
  <si>
    <t>Case Management Practice : Insurer investigations e.g factuals (excluding surveillance)</t>
  </si>
  <si>
    <t>Case Management Practice: Employer Behaviour</t>
  </si>
  <si>
    <t>Disputes: Work Capacity Decision</t>
  </si>
  <si>
    <t xml:space="preserve">Disputes: Liability </t>
  </si>
  <si>
    <t>Domestic Assistance : Liability</t>
  </si>
  <si>
    <t>Fraud and non insurance : Fraud</t>
  </si>
  <si>
    <t>HBCF Claim Decision : Decision documentation</t>
  </si>
  <si>
    <t>HBCF Claim Decision : Internal review process</t>
  </si>
  <si>
    <t>HBCF Eligibility : Dispute Resolution Complaint</t>
  </si>
  <si>
    <t>HBCF Provision of insurance : Coverage</t>
  </si>
  <si>
    <t>HBCF Service provider : Professionalism</t>
  </si>
  <si>
    <t>Injury Management Consultants : Conduct/Performance</t>
  </si>
  <si>
    <t>Legal Costs : General</t>
  </si>
  <si>
    <t>Medical Practitioner - Treating Specialist - Fees/Billing</t>
  </si>
  <si>
    <t>Medical Practitioners - NTD : Fees/billing</t>
  </si>
  <si>
    <t>Permanent Impairment Assessor : Conduct/Performance</t>
  </si>
  <si>
    <t>Premiums : Fees &amp; Billing</t>
  </si>
  <si>
    <t>Record Enquiry : Claims History search</t>
  </si>
  <si>
    <t>SIRA Functions : Publications</t>
  </si>
  <si>
    <t>SIRA Functions : Service / Process</t>
  </si>
  <si>
    <t>SIRA Functions : Website</t>
  </si>
  <si>
    <t>Weekly Payments : Provisional Liability - Timeframes</t>
  </si>
  <si>
    <t>Weekly Payments : Wage Reimbursement</t>
  </si>
  <si>
    <t>WID : General</t>
  </si>
  <si>
    <t>Workplace Injury Management: Relationship Manangement</t>
  </si>
  <si>
    <t>Workplace Injury Management : RTW Co-Ord Conduct/Performance</t>
  </si>
  <si>
    <t>Workplace Injury Management:Suitable Employment</t>
  </si>
  <si>
    <t>Workplace Rehabilitation providers : Conduct/Performance</t>
  </si>
  <si>
    <t>WIRO - Enquiries and complaints</t>
  </si>
  <si>
    <t>Complaints</t>
  </si>
  <si>
    <t>Enquiries</t>
  </si>
  <si>
    <t xml:space="preserve"> -   </t>
  </si>
  <si>
    <t>Mar-18</t>
  </si>
  <si>
    <t>Apr-18</t>
  </si>
  <si>
    <t>May-18</t>
  </si>
  <si>
    <t>Jun-18</t>
  </si>
  <si>
    <t>Jul-18</t>
  </si>
  <si>
    <t>Aug-18</t>
  </si>
  <si>
    <t>Sep-18</t>
  </si>
  <si>
    <t>Oct-18</t>
  </si>
  <si>
    <t>Nov-18</t>
  </si>
  <si>
    <t>Dec-18</t>
  </si>
  <si>
    <t>Jan-19</t>
  </si>
  <si>
    <t>Feb-19</t>
  </si>
  <si>
    <t>Mar-19</t>
  </si>
  <si>
    <t xml:space="preserve">CustomerExp - Disputes types and organisations </t>
  </si>
  <si>
    <t>Dispute types</t>
  </si>
  <si>
    <t>Insurers (Internal review)</t>
  </si>
  <si>
    <t>SIRA/WCC (Merit review) *</t>
  </si>
  <si>
    <t>WIRO (Procedural review)</t>
  </si>
  <si>
    <t xml:space="preserve">Workers Compensation Commission (Liability etc) </t>
  </si>
  <si>
    <t xml:space="preserve">TOTAL </t>
  </si>
  <si>
    <t>* From 1 January 2019 all merit reviews will be lodged with WCC</t>
  </si>
  <si>
    <t>Workers Compensation Commission</t>
  </si>
  <si>
    <t>Matters received</t>
  </si>
  <si>
    <t>Matters finalised</t>
  </si>
  <si>
    <t>Application to resolve a dispute (form 2/form 2D)</t>
  </si>
  <si>
    <t>Application for expedited assessment (form 1)</t>
  </si>
  <si>
    <t>Application for mediation (form 11C)</t>
  </si>
  <si>
    <t>Medical appeal (form 10)</t>
  </si>
  <si>
    <t>Arbitral appeal (form 9)</t>
  </si>
  <si>
    <t>Workplace injury management dispute (form 6)</t>
  </si>
  <si>
    <t>Registration of commutation (form 5A)</t>
  </si>
  <si>
    <t>Application for assessment of costs (form 15)</t>
  </si>
  <si>
    <t>Application to strike out a pre-filing statement (form 11E)</t>
  </si>
  <si>
    <t xml:space="preserve">Average time to resolution </t>
  </si>
  <si>
    <t>Application to resolve a dispute (form 2/form 2D) without appeal</t>
  </si>
  <si>
    <t>Work Capacity Decision Disputes</t>
  </si>
  <si>
    <t>(already included in data above)</t>
  </si>
  <si>
    <t>Active claims by insurer types</t>
  </si>
  <si>
    <t>Insurance as a percentage of NSW wages</t>
  </si>
  <si>
    <t>Financial Year</t>
  </si>
  <si>
    <t>Premium to Wages</t>
  </si>
  <si>
    <t>2011/12</t>
  </si>
  <si>
    <t>2012/13</t>
  </si>
  <si>
    <t>2013/14</t>
  </si>
  <si>
    <t>2014/15</t>
  </si>
  <si>
    <t>2015/16</t>
  </si>
  <si>
    <t>2016/17</t>
  </si>
  <si>
    <t>2017/18</t>
  </si>
  <si>
    <t>2018/19</t>
  </si>
  <si>
    <t>% share of total claims</t>
  </si>
  <si>
    <t>Insurer type</t>
  </si>
  <si>
    <t>4 week</t>
  </si>
  <si>
    <t>13 week</t>
  </si>
  <si>
    <t>26 week</t>
  </si>
  <si>
    <t>52 week</t>
  </si>
  <si>
    <t>104 week</t>
  </si>
  <si>
    <t>TMF</t>
  </si>
  <si>
    <t>Specialised insurer</t>
  </si>
  <si>
    <t>% share of reported wages
FY 2018/19</t>
  </si>
  <si>
    <t>% share of total claims
FY 2018/19</t>
  </si>
  <si>
    <t>% share of total payments made in April 2020</t>
  </si>
  <si>
    <t>% share of total active claims</t>
  </si>
  <si>
    <t>% of injury notifications actioned within 7 days</t>
  </si>
  <si>
    <t>% of Level 1 complaints to active claims</t>
  </si>
  <si>
    <t>Government self insurer (TMF)</t>
  </si>
  <si>
    <t>Specialised Insurers</t>
  </si>
  <si>
    <t>Self insurers</t>
  </si>
  <si>
    <t>Efficiency - Weekly benefits paid per month* - NSW system</t>
  </si>
  <si>
    <t>Efficiency - Workers receiving weekly benefits per month* - NSW system</t>
  </si>
  <si>
    <t>Return to work including medical only claimants rate</t>
  </si>
  <si>
    <t>Government self-insurer (TMF)</t>
  </si>
  <si>
    <t>System average</t>
  </si>
  <si>
    <t>Average duration of weekly benefits paid in the first 6 months*</t>
  </si>
  <si>
    <t>Quarter ending</t>
  </si>
  <si>
    <t>* This measure uses work hours lost and injury quarter to calculate average days, it is reported to March 2019 to allow for claim data development.</t>
  </si>
  <si>
    <t>Overall</t>
  </si>
  <si>
    <t>Effectiveness - Claim development - NSW System</t>
  </si>
  <si>
    <t>Financial year</t>
  </si>
  <si>
    <t>Development months</t>
  </si>
  <si>
    <t>2015/2016</t>
  </si>
  <si>
    <t>2016/2017</t>
  </si>
  <si>
    <t>2017/2018</t>
  </si>
  <si>
    <t>2018/2019</t>
  </si>
  <si>
    <t>2019/2020</t>
  </si>
  <si>
    <t>Efficiency - Claims payments development - NSW System</t>
  </si>
  <si>
    <t>Scheme Level</t>
  </si>
  <si>
    <t>No of Late Days</t>
  </si>
  <si>
    <t>In Percentages</t>
  </si>
  <si>
    <t>List</t>
  </si>
  <si>
    <t>Insurer Name</t>
  </si>
  <si>
    <t>Earliest Month</t>
  </si>
  <si>
    <t xml:space="preserve">Ontime </t>
  </si>
  <si>
    <t xml:space="preserve"> 1 to 7 days</t>
  </si>
  <si>
    <t xml:space="preserve"> 8 to 14 days</t>
  </si>
  <si>
    <t xml:space="preserve"> 15 to 21 days</t>
  </si>
  <si>
    <t>greater than 21 days</t>
  </si>
  <si>
    <t>Ontime%</t>
  </si>
  <si>
    <t>004</t>
  </si>
  <si>
    <t>RACING NSW</t>
  </si>
  <si>
    <t>016</t>
  </si>
  <si>
    <t>NS-016</t>
  </si>
  <si>
    <t>033</t>
  </si>
  <si>
    <t>ALLIANZ AUSTRALIA WORKERS' COMPENSATION (NSW) LIMITED</t>
  </si>
  <si>
    <t>036</t>
  </si>
  <si>
    <t>COAL MINES INSURANCE PTY LTD</t>
  </si>
  <si>
    <t>137</t>
  </si>
  <si>
    <t>GUILD INSURANCE LIMITED</t>
  </si>
  <si>
    <t>150</t>
  </si>
  <si>
    <t>CATHOLIC CHURCH INSURANCES LIMITED</t>
  </si>
  <si>
    <t>157</t>
  </si>
  <si>
    <t>GIO GENERAL LIMITED</t>
  </si>
  <si>
    <t>180</t>
  </si>
  <si>
    <t>STATECOVER MUTUAL LIMITED</t>
  </si>
  <si>
    <t>181</t>
  </si>
  <si>
    <t>HOSPITALITY EMPLOYERS MUTUAL LIMITED</t>
  </si>
  <si>
    <t>201</t>
  </si>
  <si>
    <t>AUSTRALIA AND NEW ZEALAND BANKING GROUP LIMITED</t>
  </si>
  <si>
    <t>204</t>
  </si>
  <si>
    <t>3M AUSTRALIA PTY LTD</t>
  </si>
  <si>
    <t>205</t>
  </si>
  <si>
    <t>WESTPAC BANKING CORPORATION</t>
  </si>
  <si>
    <t>213</t>
  </si>
  <si>
    <t>CSR LIMITED</t>
  </si>
  <si>
    <t>219</t>
  </si>
  <si>
    <t>COUNCIL OF THE CITY OF SYDNEY</t>
  </si>
  <si>
    <t>235</t>
  </si>
  <si>
    <t>AUSGRID MANAGEMENT PTY LIMITED</t>
  </si>
  <si>
    <t>237</t>
  </si>
  <si>
    <t>UNILEVER AUSTRALIA (HOLDINGS) PTY LTD</t>
  </si>
  <si>
    <t>238</t>
  </si>
  <si>
    <t>NORTHERN BEACHES COUNCIL</t>
  </si>
  <si>
    <t>243</t>
  </si>
  <si>
    <t>BOC LIMITED</t>
  </si>
  <si>
    <t>244</t>
  </si>
  <si>
    <t>QANTAS AIRWAYS LIMITED</t>
  </si>
  <si>
    <t>245</t>
  </si>
  <si>
    <t>NS-245</t>
  </si>
  <si>
    <t>246</t>
  </si>
  <si>
    <t>COUNCIL OF THE CITY OF NEWCASTLE</t>
  </si>
  <si>
    <t>250</t>
  </si>
  <si>
    <t>TRANSPORT SERVICE OF NSW</t>
  </si>
  <si>
    <t>251</t>
  </si>
  <si>
    <t>ENDEAVOUR ENERGY NETWORK MANAGEMENT PTY LTD</t>
  </si>
  <si>
    <t>256</t>
  </si>
  <si>
    <t>HAWKESBURY CITY COUNCIL</t>
  </si>
  <si>
    <t>257</t>
  </si>
  <si>
    <t>COUNCIL OF THE CITY OF WOLLONGONG</t>
  </si>
  <si>
    <t>259</t>
  </si>
  <si>
    <t>LIVERPOOL CITY COUNCIL</t>
  </si>
  <si>
    <t>261</t>
  </si>
  <si>
    <t>UNIVERSITY OF NEW SOUTH WALES</t>
  </si>
  <si>
    <t>263</t>
  </si>
  <si>
    <t>COUNCIL OF THE CITY OF LAKE MACQUARIE</t>
  </si>
  <si>
    <t>264</t>
  </si>
  <si>
    <t>CANTERBURY-BANKSTOWN COUNCIL</t>
  </si>
  <si>
    <t>267</t>
  </si>
  <si>
    <t>SUTHERLAND SHIRE COUNCIL</t>
  </si>
  <si>
    <t>274</t>
  </si>
  <si>
    <t>COUNCIL OF THE CITY OF BLACKTOWN</t>
  </si>
  <si>
    <t>275</t>
  </si>
  <si>
    <t>CENTRAL COAST COUNCIL</t>
  </si>
  <si>
    <t>276</t>
  </si>
  <si>
    <t>INGHAMS ENTERPRISES PTY LIMITED</t>
  </si>
  <si>
    <t>277</t>
  </si>
  <si>
    <t>SHOALHAVEN CITY COUNCIL</t>
  </si>
  <si>
    <t>278</t>
  </si>
  <si>
    <t>MARS AUSTRALIA PTY LTD</t>
  </si>
  <si>
    <t>280</t>
  </si>
  <si>
    <t>FAIRFIELD CITY COUNCIL</t>
  </si>
  <si>
    <t>281</t>
  </si>
  <si>
    <t>NS-281</t>
  </si>
  <si>
    <t>283</t>
  </si>
  <si>
    <t>NS-283</t>
  </si>
  <si>
    <t>287</t>
  </si>
  <si>
    <t>BRAMBLES INDUSTRIES LIMITED</t>
  </si>
  <si>
    <t>290</t>
  </si>
  <si>
    <t>FLETCHER INTERNATIONAL EXPORTS PTY LIMITED</t>
  </si>
  <si>
    <t>291</t>
  </si>
  <si>
    <t>CAMPBELLTOWN CITY COUNCIL</t>
  </si>
  <si>
    <t>294</t>
  </si>
  <si>
    <t>ISS PROPERTY SERVICES PTY LTD</t>
  </si>
  <si>
    <t>295</t>
  </si>
  <si>
    <t>UNIVERSITY OF WOLLONGONG</t>
  </si>
  <si>
    <t>296</t>
  </si>
  <si>
    <t>MCDONALDS AUSTRALIA HOLDINGS LIMITED</t>
  </si>
  <si>
    <t>297</t>
  </si>
  <si>
    <t>WOOLWORTHS GROUP LIMITED</t>
  </si>
  <si>
    <t>299</t>
  </si>
  <si>
    <t>NS-299</t>
  </si>
  <si>
    <t>301</t>
  </si>
  <si>
    <t>BROADSPECTRUM (AUSTRALIA) PTY LIMITED</t>
  </si>
  <si>
    <t>302</t>
  </si>
  <si>
    <t>NS-302</t>
  </si>
  <si>
    <t>303</t>
  </si>
  <si>
    <t>COLES GROUP LIMITED</t>
  </si>
  <si>
    <t>304</t>
  </si>
  <si>
    <t>VEOLIA ENVIRONMENTAL SERVICES (AUSTRALIA) PTY LTD</t>
  </si>
  <si>
    <t>305</t>
  </si>
  <si>
    <t>NORTHERN CO-OPERATIVE MEAT COMPANY LIMITED</t>
  </si>
  <si>
    <t>306</t>
  </si>
  <si>
    <t>BLUESCOPE STEEL LIMITED</t>
  </si>
  <si>
    <t>307</t>
  </si>
  <si>
    <t>HOLCIM (AUSTRALIA) HOLDINGS PTY LTD</t>
  </si>
  <si>
    <t>309</t>
  </si>
  <si>
    <t>NS-309</t>
  </si>
  <si>
    <t>310</t>
  </si>
  <si>
    <t>NS-310</t>
  </si>
  <si>
    <t>311</t>
  </si>
  <si>
    <t>MYER HOLDINGS LIMITED</t>
  </si>
  <si>
    <t>312</t>
  </si>
  <si>
    <t>BRICKWORKS LIMITED</t>
  </si>
  <si>
    <t>313</t>
  </si>
  <si>
    <t>SOUTHERN MEATS PTY LIMITED</t>
  </si>
  <si>
    <t>314</t>
  </si>
  <si>
    <t>HEALIUS LTD</t>
  </si>
  <si>
    <t>315</t>
  </si>
  <si>
    <t>COLIN JOSS &amp; CO PTY LIMITED</t>
  </si>
  <si>
    <t>316</t>
  </si>
  <si>
    <t>SYDNEY TRAINS</t>
  </si>
  <si>
    <t>317</t>
  </si>
  <si>
    <t>NSW TRAINS</t>
  </si>
  <si>
    <t>318</t>
  </si>
  <si>
    <t>JELD-WEN AUSTRALIA PTY LTD</t>
  </si>
  <si>
    <t>320</t>
  </si>
  <si>
    <t>THE STAR ENTERTAINMENT GROUP LTD</t>
  </si>
  <si>
    <t>321</t>
  </si>
  <si>
    <t>TOLL HOLDINGS LIMITED</t>
  </si>
  <si>
    <t>322</t>
  </si>
  <si>
    <t>COMMONWEALTH STEEL COMPANY PTY LTD</t>
  </si>
  <si>
    <t>323</t>
  </si>
  <si>
    <t>TOMAGO ALUMINIUM CO P/L</t>
  </si>
  <si>
    <t>325</t>
  </si>
  <si>
    <t>ONESTEEL TRADING PTY LIMITED</t>
  </si>
  <si>
    <t>326</t>
  </si>
  <si>
    <t>ONESTEEL RECYCLING PTY LIMITED</t>
  </si>
  <si>
    <t>327</t>
  </si>
  <si>
    <t>AUSTUBE MILLS PTY LIMITED</t>
  </si>
  <si>
    <t>328</t>
  </si>
  <si>
    <t>BORAL LIMITED</t>
  </si>
  <si>
    <t>329</t>
  </si>
  <si>
    <t>LIBERTY ONESTEEL (MANUFACTURING) PTY LIMITED</t>
  </si>
  <si>
    <t>330</t>
  </si>
  <si>
    <t>NS-330</t>
  </si>
  <si>
    <t>331</t>
  </si>
  <si>
    <t>COCA COLA AMATIL LIMITED</t>
  </si>
  <si>
    <t>332</t>
  </si>
  <si>
    <t>RGF STAFFING MELBOURNE ONE PTY LTD</t>
  </si>
  <si>
    <t>333</t>
  </si>
  <si>
    <t>PERSOL AUSTRALIA HOLDINGS PTY LIMITED</t>
  </si>
  <si>
    <t>334</t>
  </si>
  <si>
    <t>DAC FINANCE</t>
  </si>
  <si>
    <t>335</t>
  </si>
  <si>
    <t>RANDSTAD</t>
  </si>
  <si>
    <t>336</t>
  </si>
  <si>
    <t>ALDI STORES - A LIMITED PARTNERSHIP</t>
  </si>
  <si>
    <t>337</t>
  </si>
  <si>
    <t>WESFARMERS LIMITED</t>
  </si>
  <si>
    <t>501</t>
  </si>
  <si>
    <t>TMF ALLIANZ</t>
  </si>
  <si>
    <t>502</t>
  </si>
  <si>
    <t>TMF EML</t>
  </si>
  <si>
    <t>503</t>
  </si>
  <si>
    <t>TMF QBE</t>
  </si>
  <si>
    <t>702</t>
  </si>
  <si>
    <t>NS-702</t>
  </si>
  <si>
    <t>140</t>
  </si>
  <si>
    <t>NS-140</t>
  </si>
  <si>
    <t>701</t>
  </si>
  <si>
    <t>ICARE - EML (701)</t>
  </si>
  <si>
    <t>DQ</t>
  </si>
  <si>
    <t>Development Quarter</t>
  </si>
  <si>
    <t>Primary Psychological Claims</t>
  </si>
  <si>
    <t>Report Quarter</t>
  </si>
  <si>
    <t>Number of claims reported - Psych</t>
  </si>
  <si>
    <t>Number of total claims reported</t>
  </si>
  <si>
    <t>Proportion of total claims reported</t>
  </si>
  <si>
    <t>Total Payments - Psych (current value)</t>
  </si>
  <si>
    <t>Total Payments (current value)</t>
  </si>
  <si>
    <t>Proportion of total payments</t>
  </si>
  <si>
    <t>Number of incidents</t>
  </si>
  <si>
    <t>Accident Year</t>
  </si>
  <si>
    <t>Notification</t>
  </si>
  <si>
    <t>Liability accepted</t>
  </si>
  <si>
    <t>Liability not yet decided</t>
  </si>
  <si>
    <t>Liability denied</t>
  </si>
  <si>
    <t>Provisional liability</t>
  </si>
  <si>
    <t>Other</t>
  </si>
  <si>
    <t>Non-reportable</t>
  </si>
  <si>
    <t>Data Quality Statement</t>
  </si>
  <si>
    <t>SAS Workers Compensation claims file</t>
  </si>
  <si>
    <t>Agency publishing the data:</t>
  </si>
  <si>
    <t>State Insurance Regulatory Authority (SIRA)</t>
  </si>
  <si>
    <t>Name of dataset or data source:</t>
  </si>
  <si>
    <t>Data as at:</t>
  </si>
  <si>
    <t>Data quality rating:</t>
  </si>
  <si>
    <t>4 stars</t>
  </si>
  <si>
    <t>Data quality levels by dimension:</t>
  </si>
  <si>
    <t>Institutional environment</t>
  </si>
  <si>
    <t>MEDIUM *</t>
  </si>
  <si>
    <t>Yes</t>
  </si>
  <si>
    <t>Agency is the registered custodian of the data</t>
  </si>
  <si>
    <t>Organisation has an active Data Quality Framework in place</t>
  </si>
  <si>
    <t>No</t>
  </si>
  <si>
    <t>Quality control responsibility for this data is clearly assigned</t>
  </si>
  <si>
    <t>Data collection is authorised by law, regulation or agreement (Section 243A of the Workplace Injury Management and Workers Compensation Act 1998)</t>
  </si>
  <si>
    <t>Agency has no commercial interest or conflict of interest in the data</t>
  </si>
  <si>
    <t>Accuracy</t>
  </si>
  <si>
    <t>Data has been subject to a quality assurance process</t>
  </si>
  <si>
    <t>Data is revised and publicised if errors are identified</t>
  </si>
  <si>
    <t>The impact of any adjustments or other changes are reported</t>
  </si>
  <si>
    <t>There are no known gaps in the data. (For example: non-responses, missing records, data not collected.) OR
Gaps are identified in caveats attached to the dataset or data source.</t>
  </si>
  <si>
    <t>Any factors impacting validity are reported</t>
  </si>
  <si>
    <t>Coherence</t>
  </si>
  <si>
    <t>HIGH *</t>
  </si>
  <si>
    <t>Standard concepts, classifications and categories are used</t>
  </si>
  <si>
    <t>Elements within the data can be meaningfully compared</t>
  </si>
  <si>
    <t>This data is consistent with other data sources</t>
  </si>
  <si>
    <t>A time series is available for this data</t>
  </si>
  <si>
    <t>This data is consistent with previous releases [OR this dataset is a single collection, not part of a series]</t>
  </si>
  <si>
    <t>Interpretability</t>
  </si>
  <si>
    <t>A data dictionary is available to explain the meaning of data elements, their origin, format and relationships</t>
  </si>
  <si>
    <t>Information is available about the sources and methods of data collection (eg instruments, forms, instructions)</t>
  </si>
  <si>
    <t>Information is available to help users evaluate the accuracy of the data and any level of error</t>
  </si>
  <si>
    <t>Information is available to explain concepts, help users correctly interpret the data and understand how it can be used</t>
  </si>
  <si>
    <t>Ambiguous or technical terms are explained</t>
  </si>
  <si>
    <t>Accessibility</t>
  </si>
  <si>
    <t>Data is available on the web with an open licence</t>
  </si>
  <si>
    <t>Data is available in machine-processable, structured form</t>
  </si>
  <si>
    <t>Data is available in a non-proprietary format</t>
  </si>
  <si>
    <t>Data is described using open standards and universal resource identifiers (URIs)</t>
  </si>
  <si>
    <t>Data is linked to other data, to provide context</t>
  </si>
  <si>
    <t>Understanding the Data Quality Statement</t>
  </si>
  <si>
    <t>About the star rating</t>
  </si>
  <si>
    <t>The reporting questionnaire asks five key questions for each of these data quality dimensions: Institutional Environment, Accuracy, Coherence, Interpretability and Accessibility.</t>
  </si>
  <si>
    <t>For each question: “yes” = 1 point; “no” = 0 points.
Other questions describe additional information that can help users interpret the data.
The number of points determines the Quality Level for each dimension (high: 5 points, medium: 3-4 points, low: 0-2 points).
Dimensions with four or five points receive a star.</t>
  </si>
  <si>
    <t>Evaluating data quality</t>
  </si>
  <si>
    <t>Quality relates to the fitness for purpose of the data. As “purpose” will vary among users, each user may make a different assessment of the quality of the same data.</t>
  </si>
  <si>
    <t>The following questions may help users evaluate data quality for their requirements. This list is not intended to be exhaustive. Users are encouraged to generate their own questions to assess data quality according to their specific needs and environment.</t>
  </si>
  <si>
    <t>-      What was the primary purpose or aim for collecting the data?</t>
  </si>
  <si>
    <t>-      How well does the coverage (and exclusions) match the User’s needs?</t>
  </si>
  <si>
    <t>-      How useful are these data at small levels of geography?</t>
  </si>
  <si>
    <t>-      Does this data source provide all the relevant items or variables of interest?</t>
  </si>
  <si>
    <t>-      Does the population presented by the data match the User’s needs?</t>
  </si>
  <si>
    <t>-      To what extent does the method of data collection seem appropriate for the information being gathered?</t>
  </si>
  <si>
    <t>-      Have standard classifications (eg industry or occupation classifications) been used in the collection of the data? If not, why? Does this affect the ability of data from different sources to be compared or brought together?</t>
  </si>
  <si>
    <t>-      Have rates and percentages been calculated consistently throughout the data?</t>
  </si>
  <si>
    <t>-      Is there a time difference between the user’s reference period, and the reference period of the data?</t>
  </si>
  <si>
    <t>-      What is the gap of time between the reference period (when the data were collected) and the release date of the data?</t>
  </si>
  <si>
    <t>-      Will there be subsequent surveys or data collection exercises for this topic?</t>
  </si>
  <si>
    <t>-      Are there likely to be updates or revisions to the data after official release?</t>
  </si>
  <si>
    <t>Information about source data to help users evaluate relevance:</t>
  </si>
  <si>
    <t>Scope and coverage</t>
  </si>
  <si>
    <t/>
  </si>
  <si>
    <t>About whom, or what, was the data collected? (target audience, population, event)</t>
  </si>
  <si>
    <t>Injured workers covered by the NSW workers compensation system or the Coal Industry Act 2001 and their associated claim costs.</t>
  </si>
  <si>
    <t>What was the original purpose for collecting the data?</t>
  </si>
  <si>
    <t>To regulate the Workers Compensation System in NSW</t>
  </si>
  <si>
    <t>Who or what are excluded? Does this have any impact or cause any bias?</t>
  </si>
  <si>
    <t>Data from insurers that have ceased business but are still required to report on their claims liabilities is excluded. This may impact cost data reported.</t>
  </si>
  <si>
    <t>Reference period</t>
  </si>
  <si>
    <t>What is the period for which the data were obtained?</t>
  </si>
  <si>
    <t>Entire history 1987 to current</t>
  </si>
  <si>
    <t>Were there any exceptions to the collection/observation period (eg delays in receipt of data, changes to recording processes)</t>
  </si>
  <si>
    <t>Not applicable</t>
  </si>
  <si>
    <t>Geographic detail</t>
  </si>
  <si>
    <t>Which geographic regions are covered by the data?</t>
  </si>
  <si>
    <t>Predominantly NSW, but accident location could be anywhere in the world</t>
  </si>
  <si>
    <t>What levels of geography are the data available for? (eg postcode, Local Government Area)</t>
  </si>
  <si>
    <t>Postcode level</t>
  </si>
  <si>
    <t>How are the data represented or apportioned at lower levels of geography?</t>
  </si>
  <si>
    <t>Outputs</t>
  </si>
  <si>
    <t>In what form are the data available? (eg original raw numbers, indexes, estimates)</t>
  </si>
  <si>
    <t>Original raw numbers</t>
  </si>
  <si>
    <t>Other cautions</t>
  </si>
  <si>
    <t>What does the data not represent or cover?</t>
  </si>
  <si>
    <t>Any other issue or caution that affects the use or interpretation of the data?</t>
  </si>
  <si>
    <t>Timing</t>
  </si>
  <si>
    <t>When did the data become available?</t>
  </si>
  <si>
    <t>Monthly</t>
  </si>
  <si>
    <t>Are there likely to be updates or revisions to the data after its release?</t>
  </si>
  <si>
    <t>Frequency of production</t>
  </si>
  <si>
    <t>How often is the data collected or expected to be collected?</t>
  </si>
  <si>
    <t>Are there other, less frequent data sources that contain more detailed data that can be used in other reporting years when available?</t>
  </si>
  <si>
    <t>SAS Workers Compensation policy files</t>
  </si>
  <si>
    <t>SAS Workers Compensation policy files for Nominal Insurer and Self and Specialised insurers</t>
  </si>
  <si>
    <t>NSW Workers compensation policies held by employers and self and specialised insurers.</t>
  </si>
  <si>
    <t>NSW</t>
  </si>
  <si>
    <t>Customer experience complaints and enquiries data</t>
  </si>
  <si>
    <t>Salesforce - Customer experience complaints and enquiries data</t>
  </si>
  <si>
    <t>Data collection is authorised by law, regulation or agreement</t>
  </si>
  <si>
    <t>LOW</t>
  </si>
  <si>
    <t>NSW Workers Compensation customer data</t>
  </si>
  <si>
    <t>To provide SIRA with information to regulate the Workers Compensation System in NSW</t>
  </si>
  <si>
    <t xml:space="preserve">No exclusions - Customer Experience provided raw data to SIRA </t>
  </si>
  <si>
    <t>January 2017 to date</t>
  </si>
  <si>
    <t>Not Applicable</t>
  </si>
  <si>
    <t>Predominantly NSW</t>
  </si>
  <si>
    <t>May-20</t>
  </si>
  <si>
    <t>.</t>
  </si>
  <si>
    <t>Allied Health Providers : Allied health guidelines</t>
  </si>
  <si>
    <t>Allied Health Providers : Approval of service provider</t>
  </si>
  <si>
    <t>HBCF Licence holder service : Complaint process</t>
  </si>
  <si>
    <t>Hospitals and Ambulance : Private hospital billing</t>
  </si>
  <si>
    <t>Medical Practitioner ? Treating Specialist : Conduct/performance</t>
  </si>
  <si>
    <t>Medical : Pre-approval exemptions</t>
  </si>
  <si>
    <t>SIRA Functions : Service/Process</t>
  </si>
  <si>
    <t>Workplace Injury Management : Guidelines</t>
  </si>
  <si>
    <t>HBCF Eligibility : Revision or restriction</t>
  </si>
  <si>
    <t>SIRA Enquiries received by month</t>
  </si>
  <si>
    <t>Payment Quarter</t>
  </si>
  <si>
    <t>Weekly payments - Nominal Insurer</t>
  </si>
  <si>
    <t>Accident year</t>
  </si>
  <si>
    <t>Medical payments - Nominal Insurer</t>
  </si>
  <si>
    <t>Total number of incidents - Nominal Insurer</t>
  </si>
  <si>
    <t>Psychological claims - Nominal Insurer</t>
  </si>
  <si>
    <t>Weekly payments - Self Insurer</t>
  </si>
  <si>
    <t>Medical payments - Self Insurer</t>
  </si>
  <si>
    <t>Total number of incidents - Self Insurer</t>
  </si>
  <si>
    <t>Psychological claims - Self Insurer</t>
  </si>
  <si>
    <t>Weekly payments - Specialised Insurer</t>
  </si>
  <si>
    <t>Medical payments - Specialised Insurer</t>
  </si>
  <si>
    <t>Total number of incidents - Specialised Insurer</t>
  </si>
  <si>
    <t>Psychological claims - Specialised Insurer</t>
  </si>
  <si>
    <t>Weekly payments - TMF Insurer - Non-Emergency Services</t>
  </si>
  <si>
    <t>Medical payments - TMF Insurer - Non-Emergency Services</t>
  </si>
  <si>
    <t>Total number of incidents - TMF Insurer - Non-Emergency Services</t>
  </si>
  <si>
    <t>Psychological claims - TMF Insurer - Non-Emergency Services</t>
  </si>
  <si>
    <t>Weekly payments - TMF Insurer - Emergency Services</t>
  </si>
  <si>
    <t>Medical payments - TMF Insurer - Emergency Services</t>
  </si>
  <si>
    <t>Total number of incidents - TMF Insurer - Emergency Services</t>
  </si>
  <si>
    <t>Psychological claims - TMF Insurer - Emergency Services</t>
  </si>
  <si>
    <t xml:space="preserve">*To ensure consistency across the time series, the table excludes Section 39 claimants that exited the system.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</si>
</sst>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44" formatCode="_-&quot;$&quot;* #,##0.00_-;\-&quot;$&quot;* #,##0.00_-;_-&quot;$&quot;* &quot;-&quot;??_-;_-@_-"/>
    <numFmt numFmtId="43" formatCode="_-* #,##0.00_-;\-* #,##0.00_-;_-* &quot;-&quot;??_-;_-@_-"/>
    <numFmt numFmtId="164" formatCode="_-* #,##0_-;\-* #,##0_-;_-* &quot;-&quot;??_-;_-@_-"/>
    <numFmt numFmtId="165" formatCode="0.0%"/>
    <numFmt numFmtId="166" formatCode="_-&quot;$&quot;* #,##0_-;\-&quot;$&quot;* #,##0_-;_-&quot;$&quot;* &quot;-&quot;??_-;_-@_-"/>
    <numFmt numFmtId="167" formatCode="_-* #,##0.0_-;\-* #,##0.0_-;_-* &quot;-&quot;??_-;_-@_-"/>
    <numFmt numFmtId="168" formatCode="_(* #,##0_);_(* \(#,##0\);_(* &quot;-&quot;??_);_(@_)"/>
    <numFmt numFmtId="169" formatCode="yyyy\ &quot;AY&quot;"/>
    <numFmt numFmtId="170" formatCode="mmm\ yyyy"/>
    <numFmt numFmtId="171" formatCode="0.0000%"/>
  </numFmts>
  <fonts count="48">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theme="0"/>
      <name val="Gotham Book"/>
      <family val="3"/>
    </font>
    <font>
      <sz val="11"/>
      <color theme="1"/>
      <name val="Gotham Book"/>
      <family val="3"/>
    </font>
    <font>
      <b/>
      <sz val="11"/>
      <color theme="1"/>
      <name val="Gotham Book"/>
      <family val="3"/>
    </font>
    <font>
      <b/>
      <sz val="12"/>
      <color theme="0"/>
      <name val="Gotham Book"/>
      <family val="3"/>
    </font>
    <font>
      <b/>
      <sz val="36"/>
      <color rgb="FF7030A0"/>
      <name val="Calibri"/>
      <family val="2"/>
      <scheme val="minor"/>
    </font>
    <font>
      <sz val="16"/>
      <color theme="1"/>
      <name val="Calibri"/>
      <family val="2"/>
      <scheme val="minor"/>
    </font>
    <font>
      <b/>
      <sz val="18"/>
      <color rgb="FF7030A0"/>
      <name val="Calibri"/>
      <family val="2"/>
      <scheme val="minor"/>
    </font>
    <font>
      <sz val="10"/>
      <color theme="1"/>
      <name val="Gotham Book"/>
      <family val="3"/>
    </font>
    <font>
      <b/>
      <sz val="9"/>
      <color theme="0"/>
      <name val="Gotham Book"/>
      <family val="3"/>
    </font>
    <font>
      <sz val="9"/>
      <color theme="1"/>
      <name val="Calibri"/>
      <family val="2"/>
      <scheme val="minor"/>
    </font>
    <font>
      <sz val="11"/>
      <color indexed="8"/>
      <name val="Calibri"/>
      <family val="2"/>
    </font>
    <font>
      <sz val="9"/>
      <color rgb="FF000000"/>
      <name val="Gotham Book"/>
      <family val="3"/>
    </font>
    <font>
      <sz val="9"/>
      <color theme="1"/>
      <name val="Gotham Book"/>
      <family val="3"/>
    </font>
    <font>
      <b/>
      <sz val="11"/>
      <color rgb="FFFFFFFF"/>
      <name val="Gotham Book"/>
      <family val="3"/>
    </font>
    <font>
      <sz val="11"/>
      <color rgb="FF000000"/>
      <name val="Gotham Book"/>
      <family val="3"/>
    </font>
    <font>
      <sz val="10"/>
      <name val="Gotham Book"/>
      <family val="3"/>
    </font>
    <font>
      <sz val="11"/>
      <color theme="1"/>
      <name val="Calibri"/>
      <family val="2"/>
    </font>
    <font>
      <b/>
      <sz val="11"/>
      <color theme="4"/>
      <name val="Calibri"/>
      <family val="2"/>
      <scheme val="minor"/>
    </font>
    <font>
      <b/>
      <sz val="14"/>
      <color theme="9"/>
      <name val="Calibri"/>
      <family val="2"/>
      <scheme val="minor"/>
    </font>
    <font>
      <b/>
      <sz val="10"/>
      <color rgb="FFFFFFFF"/>
      <name val="Gotham Book"/>
      <family val="3"/>
    </font>
    <font>
      <sz val="12"/>
      <color rgb="FFFFFFFF"/>
      <name val="Gotham Book"/>
      <family val="3"/>
    </font>
    <font>
      <sz val="11"/>
      <color theme="0"/>
      <name val="Calibri"/>
      <family val="2"/>
      <scheme val="minor"/>
    </font>
    <font>
      <b/>
      <sz val="11"/>
      <color rgb="FF000000"/>
      <name val="Gotham Book"/>
      <family val="3"/>
    </font>
    <font>
      <b/>
      <u/>
      <sz val="11"/>
      <color theme="1"/>
      <name val="Calibri"/>
      <family val="2"/>
      <scheme val="minor"/>
    </font>
    <font>
      <sz val="8"/>
      <name val="Calibri"/>
      <family val="2"/>
      <scheme val="minor"/>
    </font>
    <font>
      <sz val="24"/>
      <color rgb="FF614B79"/>
      <name val="Clarendon Lt BT"/>
      <family val="1"/>
    </font>
    <font>
      <b/>
      <sz val="16"/>
      <name val="Gotham Book"/>
      <family val="3"/>
    </font>
    <font>
      <sz val="18"/>
      <color rgb="FF000000"/>
      <name val="Clarendon Lt BT"/>
      <family val="1"/>
    </font>
    <font>
      <sz val="11"/>
      <name val="Gotham Book"/>
      <family val="3"/>
    </font>
    <font>
      <sz val="11"/>
      <color theme="0"/>
      <name val="Gotham Medium"/>
      <family val="3"/>
    </font>
    <font>
      <sz val="11"/>
      <name val="Gotham Medium"/>
      <family val="3"/>
    </font>
    <font>
      <sz val="11"/>
      <color indexed="8"/>
      <name val="Gotham Book"/>
      <family val="3"/>
    </font>
    <font>
      <sz val="11"/>
      <color theme="0"/>
      <name val="Gotham Book"/>
      <family val="3"/>
    </font>
    <font>
      <b/>
      <sz val="14"/>
      <color rgb="FF0070C0"/>
      <name val="Calibri"/>
      <family val="2"/>
      <scheme val="minor"/>
    </font>
    <font>
      <sz val="11"/>
      <color theme="1"/>
      <name val="Gotham Book"/>
    </font>
    <font>
      <b/>
      <sz val="11"/>
      <color theme="0"/>
      <name val="Gotham Book"/>
    </font>
    <font>
      <b/>
      <sz val="10"/>
      <color theme="0"/>
      <name val="Gotham Book"/>
    </font>
    <font>
      <b/>
      <sz val="11"/>
      <color theme="1"/>
      <name val="Gotham Book"/>
    </font>
    <font>
      <sz val="11"/>
      <color theme="1"/>
      <name val="Arial"/>
      <family val="2"/>
    </font>
    <font>
      <b/>
      <sz val="18"/>
      <color theme="1"/>
      <name val="EYInterstate Light"/>
    </font>
    <font>
      <sz val="11"/>
      <color theme="1"/>
      <name val="EYInterstate Light"/>
    </font>
    <font>
      <b/>
      <sz val="14"/>
      <name val="EYInterstate Light"/>
    </font>
    <font>
      <b/>
      <sz val="11"/>
      <color theme="1"/>
      <name val="EYInterstate Light"/>
    </font>
    <font>
      <sz val="11"/>
      <name val="EYInterstate Light"/>
    </font>
  </fonts>
  <fills count="24">
    <fill>
      <patternFill patternType="none"/>
    </fill>
    <fill>
      <patternFill patternType="gray125"/>
    </fill>
    <fill>
      <patternFill patternType="solid">
        <fgColor indexed="65"/>
        <bgColor indexed="64"/>
      </patternFill>
    </fill>
    <fill>
      <patternFill patternType="solid">
        <fgColor rgb="FFA5A5A5"/>
      </patternFill>
    </fill>
    <fill>
      <patternFill patternType="solid">
        <fgColor rgb="FF614B79"/>
      </patternFill>
    </fill>
    <fill>
      <patternFill patternType="solid">
        <fgColor rgb="FF614B79"/>
        <bgColor theme="4" tint="0.79998168889431442"/>
      </patternFill>
    </fill>
    <fill>
      <patternFill patternType="solid">
        <fgColor rgb="FFDBE5F1"/>
        <bgColor indexed="64"/>
      </patternFill>
    </fill>
    <fill>
      <patternFill patternType="solid">
        <fgColor rgb="FF614B79"/>
        <bgColor indexed="64"/>
      </patternFill>
    </fill>
    <fill>
      <patternFill patternType="solid">
        <fgColor theme="0"/>
        <bgColor indexed="64"/>
      </patternFill>
    </fill>
    <fill>
      <patternFill patternType="solid">
        <fgColor rgb="FF614B79"/>
        <bgColor rgb="FF000000"/>
      </patternFill>
    </fill>
    <fill>
      <patternFill patternType="solid">
        <fgColor rgb="FFDBE5F1"/>
        <bgColor rgb="FF000000"/>
      </patternFill>
    </fill>
    <fill>
      <patternFill patternType="solid">
        <fgColor rgb="FFFFFFFF"/>
        <bgColor rgb="FF000000"/>
      </patternFill>
    </fill>
    <fill>
      <patternFill patternType="solid">
        <fgColor rgb="FF614B79"/>
        <bgColor rgb="FFD9E1F2"/>
      </patternFill>
    </fill>
    <fill>
      <patternFill patternType="solid">
        <fgColor rgb="FF00629B"/>
        <bgColor indexed="64"/>
      </patternFill>
    </fill>
    <fill>
      <patternFill patternType="solid">
        <fgColor rgb="FF8C4799"/>
        <bgColor indexed="64"/>
      </patternFill>
    </fill>
    <fill>
      <patternFill patternType="solid">
        <fgColor rgb="FF4F758B"/>
        <bgColor indexed="64"/>
      </patternFill>
    </fill>
    <fill>
      <patternFill patternType="solid">
        <fgColor rgb="FF890C58"/>
        <bgColor indexed="64"/>
      </patternFill>
    </fill>
    <fill>
      <patternFill patternType="solid">
        <fgColor rgb="FFF2F2F2"/>
        <bgColor indexed="64"/>
      </patternFill>
    </fill>
    <fill>
      <patternFill patternType="solid">
        <fgColor rgb="FFB7C9D3"/>
        <bgColor indexed="64"/>
      </patternFill>
    </fill>
    <fill>
      <patternFill patternType="solid">
        <fgColor rgb="FFBAC9D3"/>
        <bgColor indexed="64"/>
      </patternFill>
    </fill>
    <fill>
      <patternFill patternType="solid">
        <fgColor rgb="FF00A3E0"/>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7" tint="-0.249977111117893"/>
        <bgColor indexed="64"/>
      </patternFill>
    </fill>
  </fills>
  <borders count="78">
    <border>
      <left/>
      <right/>
      <top/>
      <bottom/>
      <diagonal/>
    </border>
    <border>
      <left style="double">
        <color rgb="FF3F3F3F"/>
      </left>
      <right style="double">
        <color rgb="FF3F3F3F"/>
      </right>
      <top style="double">
        <color rgb="FF3F3F3F"/>
      </top>
      <bottom style="double">
        <color rgb="FF3F3F3F"/>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top/>
      <bottom style="thin">
        <color theme="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theme="0"/>
      </bottom>
      <diagonal/>
    </border>
    <border>
      <left style="thin">
        <color indexed="64"/>
      </left>
      <right style="thin">
        <color theme="0"/>
      </right>
      <top style="thin">
        <color theme="0"/>
      </top>
      <bottom style="thin">
        <color theme="0"/>
      </bottom>
      <diagonal/>
    </border>
    <border>
      <left/>
      <right style="thin">
        <color theme="0"/>
      </right>
      <top/>
      <bottom style="thin">
        <color theme="0"/>
      </bottom>
      <diagonal/>
    </border>
    <border>
      <left/>
      <right style="thin">
        <color theme="0"/>
      </right>
      <top style="thin">
        <color theme="0"/>
      </top>
      <bottom/>
      <diagonal/>
    </border>
    <border>
      <left style="thin">
        <color theme="0"/>
      </left>
      <right/>
      <top style="thin">
        <color theme="0"/>
      </top>
      <bottom/>
      <diagonal/>
    </border>
    <border>
      <left style="thin">
        <color theme="0"/>
      </left>
      <right/>
      <top/>
      <bottom/>
      <diagonal/>
    </border>
    <border>
      <left/>
      <right style="thin">
        <color theme="0"/>
      </right>
      <top/>
      <bottom/>
      <diagonal/>
    </border>
    <border>
      <left/>
      <right/>
      <top style="thin">
        <color theme="0"/>
      </top>
      <bottom/>
      <diagonal/>
    </border>
    <border>
      <left style="thin">
        <color theme="0"/>
      </left>
      <right style="thin">
        <color indexed="64"/>
      </right>
      <top style="thin">
        <color theme="0"/>
      </top>
      <bottom style="thin">
        <color theme="0"/>
      </bottom>
      <diagonal/>
    </border>
    <border>
      <left/>
      <right style="thin">
        <color indexed="64"/>
      </right>
      <top/>
      <bottom style="thin">
        <color theme="0"/>
      </bottom>
      <diagonal/>
    </border>
    <border>
      <left style="thin">
        <color indexed="64"/>
      </left>
      <right/>
      <top/>
      <bottom style="thin">
        <color theme="0"/>
      </bottom>
      <diagonal/>
    </border>
    <border>
      <left/>
      <right/>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style="thin">
        <color rgb="FFFFFFFF"/>
      </left>
      <right/>
      <top/>
      <bottom style="thin">
        <color rgb="FFFFFFFF"/>
      </bottom>
      <diagonal/>
    </border>
    <border>
      <left style="thin">
        <color indexed="64"/>
      </left>
      <right style="thin">
        <color theme="0"/>
      </right>
      <top style="thin">
        <color theme="0"/>
      </top>
      <bottom/>
      <diagonal/>
    </border>
    <border>
      <left/>
      <right style="thin">
        <color indexed="64"/>
      </right>
      <top style="thin">
        <color theme="0"/>
      </top>
      <bottom style="thin">
        <color theme="0"/>
      </bottom>
      <diagonal/>
    </border>
    <border>
      <left style="thin">
        <color indexed="64"/>
      </left>
      <right/>
      <top style="thin">
        <color theme="0"/>
      </top>
      <bottom style="thin">
        <color theme="0"/>
      </bottom>
      <diagonal/>
    </border>
    <border>
      <left style="thin">
        <color theme="0"/>
      </left>
      <right style="thin">
        <color theme="0"/>
      </right>
      <top style="thin">
        <color theme="0"/>
      </top>
      <bottom style="thin">
        <color theme="4" tint="0.39997558519241921"/>
      </bottom>
      <diagonal/>
    </border>
    <border>
      <left style="thin">
        <color theme="0"/>
      </left>
      <right style="thin">
        <color theme="0"/>
      </right>
      <top style="thin">
        <color theme="4" tint="0.39997558519241921"/>
      </top>
      <bottom style="thin">
        <color theme="0"/>
      </bottom>
      <diagonal/>
    </border>
    <border>
      <left style="medium">
        <color rgb="FFFFFFFF"/>
      </left>
      <right style="medium">
        <color rgb="FFFFFFFF"/>
      </right>
      <top style="medium">
        <color rgb="FFFFFFFF"/>
      </top>
      <bottom/>
      <diagonal/>
    </border>
    <border>
      <left style="medium">
        <color rgb="FFFFFFFF"/>
      </left>
      <right style="medium">
        <color rgb="FFFFFFFF"/>
      </right>
      <top/>
      <bottom/>
      <diagonal/>
    </border>
    <border>
      <left style="medium">
        <color rgb="FFFFFFFF"/>
      </left>
      <right style="medium">
        <color rgb="FFFFFFFF"/>
      </right>
      <top style="thick">
        <color rgb="FFFFFFFF"/>
      </top>
      <bottom/>
      <diagonal/>
    </border>
    <border>
      <left style="medium">
        <color rgb="FFFFFFFF"/>
      </left>
      <right style="medium">
        <color rgb="FFFFFFFF"/>
      </right>
      <top/>
      <bottom style="medium">
        <color rgb="FFFFFFFF"/>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top style="thin">
        <color indexed="64"/>
      </top>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theme="0"/>
      </left>
      <right style="medium">
        <color theme="0"/>
      </right>
      <top style="medium">
        <color theme="0"/>
      </top>
      <bottom style="medium">
        <color theme="0"/>
      </bottom>
      <diagonal/>
    </border>
    <border>
      <left/>
      <right style="thin">
        <color indexed="64"/>
      </right>
      <top style="thin">
        <color indexed="64"/>
      </top>
      <bottom/>
      <diagonal/>
    </border>
    <border>
      <left style="thin">
        <color indexed="64"/>
      </left>
      <right style="thin">
        <color indexed="64"/>
      </right>
      <top/>
      <bottom/>
      <diagonal/>
    </border>
    <border>
      <left/>
      <right style="thin">
        <color auto="1"/>
      </right>
      <top/>
      <bottom style="thin">
        <color auto="1"/>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indexed="64"/>
      </left>
      <right/>
      <top/>
      <bottom style="thin">
        <color indexed="64"/>
      </bottom>
      <diagonal/>
    </border>
    <border>
      <left/>
      <right/>
      <top/>
      <bottom style="thin">
        <color indexed="64"/>
      </bottom>
      <diagonal/>
    </border>
    <border>
      <left style="thin">
        <color indexed="64"/>
      </left>
      <right style="thin">
        <color auto="1"/>
      </right>
      <top style="thin">
        <color auto="1"/>
      </top>
      <bottom/>
      <diagonal/>
    </border>
    <border>
      <left/>
      <right style="thin">
        <color indexed="64"/>
      </right>
      <top/>
      <bottom style="dotted">
        <color rgb="FF7F7E82"/>
      </bottom>
      <diagonal/>
    </border>
  </borders>
  <cellStyleXfs count="15">
    <xf numFmtId="0" fontId="0" fillId="0" borderId="0"/>
    <xf numFmtId="9" fontId="1" fillId="0" borderId="0" applyFont="0" applyFill="0" applyBorder="0" applyAlignment="0" applyProtection="0"/>
    <xf numFmtId="43" fontId="1" fillId="0" borderId="0" applyFont="0" applyFill="0" applyBorder="0" applyAlignment="0" applyProtection="0"/>
    <xf numFmtId="0" fontId="2" fillId="3" borderId="1" applyNumberFormat="0" applyAlignment="0" applyProtection="0"/>
    <xf numFmtId="44" fontId="1" fillId="0" borderId="0" applyFont="0" applyFill="0" applyBorder="0" applyAlignment="0" applyProtection="0"/>
    <xf numFmtId="0" fontId="14" fillId="0" borderId="0"/>
    <xf numFmtId="0" fontId="14"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42" fillId="0" borderId="0"/>
    <xf numFmtId="43" fontId="42" fillId="0" borderId="0" applyFont="0" applyFill="0" applyBorder="0" applyAlignment="0" applyProtection="0"/>
    <xf numFmtId="9" fontId="42" fillId="0" borderId="0" applyFont="0" applyFill="0" applyBorder="0" applyAlignment="0" applyProtection="0"/>
    <xf numFmtId="0" fontId="1" fillId="0" borderId="0"/>
  </cellStyleXfs>
  <cellXfs count="372">
    <xf numFmtId="0" fontId="0" fillId="0" borderId="0" xfId="0"/>
    <xf numFmtId="0" fontId="4" fillId="5" borderId="2" xfId="0" applyFont="1" applyFill="1" applyBorder="1" applyAlignment="1">
      <alignment wrapText="1"/>
    </xf>
    <xf numFmtId="164" fontId="5" fillId="6" borderId="2" xfId="2" applyNumberFormat="1" applyFont="1" applyFill="1" applyBorder="1"/>
    <xf numFmtId="0" fontId="0" fillId="0" borderId="0" xfId="0" applyAlignment="1"/>
    <xf numFmtId="164" fontId="5" fillId="6" borderId="9" xfId="2" applyNumberFormat="1" applyFont="1" applyFill="1" applyBorder="1"/>
    <xf numFmtId="0" fontId="0" fillId="8" borderId="0" xfId="0" applyFill="1" applyBorder="1"/>
    <xf numFmtId="0" fontId="0" fillId="8" borderId="14" xfId="0" applyFill="1" applyBorder="1"/>
    <xf numFmtId="0" fontId="0" fillId="8" borderId="15" xfId="0" applyFill="1" applyBorder="1"/>
    <xf numFmtId="0" fontId="0" fillId="8" borderId="16" xfId="0" applyFill="1" applyBorder="1"/>
    <xf numFmtId="0" fontId="0" fillId="8" borderId="17" xfId="0" applyFill="1" applyBorder="1"/>
    <xf numFmtId="0" fontId="0" fillId="8" borderId="18" xfId="0" applyFill="1" applyBorder="1"/>
    <xf numFmtId="49" fontId="9" fillId="8" borderId="0" xfId="0" applyNumberFormat="1" applyFont="1" applyFill="1" applyBorder="1"/>
    <xf numFmtId="0" fontId="10" fillId="8" borderId="0" xfId="0" applyFont="1" applyFill="1" applyBorder="1" applyAlignment="1"/>
    <xf numFmtId="0" fontId="11" fillId="8" borderId="0" xfId="0" applyFont="1" applyFill="1" applyBorder="1"/>
    <xf numFmtId="0" fontId="0" fillId="8" borderId="12" xfId="0" applyFill="1" applyBorder="1"/>
    <xf numFmtId="0" fontId="0" fillId="8" borderId="13" xfId="0" applyFill="1" applyBorder="1"/>
    <xf numFmtId="0" fontId="11" fillId="8" borderId="0" xfId="0" quotePrefix="1" applyFont="1" applyFill="1" applyBorder="1" applyAlignment="1">
      <alignment vertical="top"/>
    </xf>
    <xf numFmtId="0" fontId="11" fillId="8" borderId="0" xfId="0" quotePrefix="1" applyFont="1" applyFill="1" applyBorder="1" applyAlignment="1">
      <alignment horizontal="left" vertical="center"/>
    </xf>
    <xf numFmtId="0" fontId="0" fillId="8" borderId="12" xfId="0" applyFill="1" applyBorder="1" applyAlignment="1">
      <alignment wrapText="1"/>
    </xf>
    <xf numFmtId="166" fontId="5" fillId="6" borderId="2" xfId="4" applyNumberFormat="1" applyFont="1" applyFill="1" applyBorder="1"/>
    <xf numFmtId="0" fontId="0" fillId="8" borderId="0" xfId="0" applyFill="1"/>
    <xf numFmtId="164" fontId="6" fillId="6" borderId="2" xfId="2" applyNumberFormat="1" applyFont="1" applyFill="1" applyBorder="1"/>
    <xf numFmtId="17" fontId="4" fillId="5" borderId="7" xfId="0" applyNumberFormat="1" applyFont="1" applyFill="1" applyBorder="1" applyAlignment="1">
      <alignment wrapText="1"/>
    </xf>
    <xf numFmtId="164" fontId="5" fillId="6" borderId="5" xfId="2" applyNumberFormat="1" applyFont="1" applyFill="1" applyBorder="1"/>
    <xf numFmtId="164" fontId="5" fillId="6" borderId="8" xfId="2" applyNumberFormat="1" applyFont="1" applyFill="1" applyBorder="1"/>
    <xf numFmtId="0" fontId="4" fillId="5" borderId="21" xfId="0" applyFont="1" applyFill="1" applyBorder="1"/>
    <xf numFmtId="0" fontId="4" fillId="5" borderId="3" xfId="0" applyFont="1" applyFill="1" applyBorder="1" applyAlignment="1">
      <alignment wrapText="1"/>
    </xf>
    <xf numFmtId="0" fontId="4" fillId="5" borderId="10" xfId="0" applyFont="1" applyFill="1" applyBorder="1" applyAlignment="1">
      <alignment wrapText="1"/>
    </xf>
    <xf numFmtId="17" fontId="4" fillId="7" borderId="22" xfId="0" applyNumberFormat="1" applyFont="1" applyFill="1" applyBorder="1" applyAlignment="1" applyProtection="1">
      <alignment horizontal="center"/>
    </xf>
    <xf numFmtId="10" fontId="5" fillId="6" borderId="5" xfId="1" applyNumberFormat="1" applyFont="1" applyFill="1" applyBorder="1"/>
    <xf numFmtId="17" fontId="4" fillId="7" borderId="25" xfId="0" applyNumberFormat="1" applyFont="1" applyFill="1" applyBorder="1" applyAlignment="1" applyProtection="1">
      <alignment horizontal="center"/>
    </xf>
    <xf numFmtId="17" fontId="4" fillId="7" borderId="24" xfId="0" applyNumberFormat="1" applyFont="1" applyFill="1" applyBorder="1" applyAlignment="1" applyProtection="1">
      <alignment horizontal="center"/>
    </xf>
    <xf numFmtId="0" fontId="4" fillId="7" borderId="7" xfId="0" applyFont="1" applyFill="1" applyBorder="1"/>
    <xf numFmtId="0" fontId="4" fillId="7" borderId="25" xfId="0" applyFont="1" applyFill="1" applyBorder="1"/>
    <xf numFmtId="164" fontId="6" fillId="6" borderId="5" xfId="2" applyNumberFormat="1" applyFont="1" applyFill="1" applyBorder="1"/>
    <xf numFmtId="0" fontId="4" fillId="7" borderId="21" xfId="0" applyFont="1" applyFill="1" applyBorder="1"/>
    <xf numFmtId="164" fontId="5" fillId="6" borderId="3" xfId="2" applyNumberFormat="1" applyFont="1" applyFill="1" applyBorder="1"/>
    <xf numFmtId="165" fontId="0" fillId="8" borderId="0" xfId="1" applyNumberFormat="1" applyFont="1" applyFill="1"/>
    <xf numFmtId="165" fontId="5" fillId="6" borderId="2" xfId="1" applyNumberFormat="1" applyFont="1" applyFill="1" applyBorder="1"/>
    <xf numFmtId="10" fontId="5" fillId="6" borderId="2" xfId="1" applyNumberFormat="1" applyFont="1" applyFill="1" applyBorder="1"/>
    <xf numFmtId="166" fontId="6" fillId="6" borderId="2" xfId="4" applyNumberFormat="1" applyFont="1" applyFill="1" applyBorder="1"/>
    <xf numFmtId="0" fontId="16" fillId="8" borderId="0" xfId="0" applyFont="1" applyFill="1"/>
    <xf numFmtId="0" fontId="16" fillId="0" borderId="0" xfId="0" applyFont="1"/>
    <xf numFmtId="17" fontId="4" fillId="7" borderId="2" xfId="0" applyNumberFormat="1" applyFont="1" applyFill="1" applyBorder="1" applyAlignment="1">
      <alignment horizontal="center" vertical="center"/>
    </xf>
    <xf numFmtId="164" fontId="5" fillId="6" borderId="2" xfId="2" applyNumberFormat="1" applyFont="1" applyFill="1" applyBorder="1" applyAlignment="1">
      <alignment horizontal="center"/>
    </xf>
    <xf numFmtId="0" fontId="4" fillId="5" borderId="7" xfId="0" applyFont="1" applyFill="1" applyBorder="1" applyAlignment="1">
      <alignment wrapText="1"/>
    </xf>
    <xf numFmtId="0" fontId="4" fillId="5" borderId="5" xfId="0" applyFont="1" applyFill="1" applyBorder="1" applyAlignment="1">
      <alignment wrapText="1"/>
    </xf>
    <xf numFmtId="0" fontId="17" fillId="9" borderId="31" xfId="0" applyFont="1" applyFill="1" applyBorder="1" applyAlignment="1">
      <alignment vertical="center"/>
    </xf>
    <xf numFmtId="166" fontId="18" fillId="10" borderId="31" xfId="4" applyNumberFormat="1" applyFont="1" applyFill="1" applyBorder="1" applyAlignment="1">
      <alignment horizontal="center" vertical="center"/>
    </xf>
    <xf numFmtId="0" fontId="19" fillId="8" borderId="0" xfId="0" applyFont="1" applyFill="1" applyBorder="1"/>
    <xf numFmtId="3" fontId="4" fillId="7" borderId="2" xfId="0" applyNumberFormat="1" applyFont="1" applyFill="1" applyBorder="1" applyAlignment="1">
      <alignment horizontal="center"/>
    </xf>
    <xf numFmtId="0" fontId="4" fillId="7" borderId="2" xfId="0" applyFont="1" applyFill="1" applyBorder="1" applyAlignment="1">
      <alignment horizontal="left" vertical="center"/>
    </xf>
    <xf numFmtId="3" fontId="5" fillId="6" borderId="2" xfId="4" applyNumberFormat="1" applyFont="1" applyFill="1" applyBorder="1" applyAlignment="1">
      <alignment horizontal="center" vertical="center"/>
    </xf>
    <xf numFmtId="0" fontId="20" fillId="11" borderId="0" xfId="0" applyFont="1" applyFill="1" applyBorder="1"/>
    <xf numFmtId="0" fontId="17" fillId="12" borderId="35" xfId="0" applyFont="1" applyFill="1" applyBorder="1" applyAlignment="1">
      <alignment horizontal="center" vertical="center"/>
    </xf>
    <xf numFmtId="0" fontId="17" fillId="12" borderId="36" xfId="0" applyFont="1" applyFill="1" applyBorder="1" applyAlignment="1">
      <alignment horizontal="center" vertical="center" wrapText="1"/>
    </xf>
    <xf numFmtId="0" fontId="17" fillId="12" borderId="37" xfId="0" applyFont="1" applyFill="1" applyBorder="1" applyAlignment="1">
      <alignment horizontal="center" vertical="center" wrapText="1"/>
    </xf>
    <xf numFmtId="0" fontId="15" fillId="11" borderId="0" xfId="0" applyFont="1" applyFill="1" applyBorder="1" applyAlignment="1">
      <alignment vertical="top"/>
    </xf>
    <xf numFmtId="0" fontId="17" fillId="12" borderId="35" xfId="0" applyFont="1" applyFill="1" applyBorder="1" applyAlignment="1">
      <alignment horizontal="center" wrapText="1"/>
    </xf>
    <xf numFmtId="17" fontId="17" fillId="12" borderId="35" xfId="0" applyNumberFormat="1" applyFont="1" applyFill="1" applyBorder="1" applyAlignment="1">
      <alignment horizontal="left"/>
    </xf>
    <xf numFmtId="167" fontId="18" fillId="10" borderId="31" xfId="2" applyNumberFormat="1" applyFont="1" applyFill="1" applyBorder="1"/>
    <xf numFmtId="0" fontId="0" fillId="0" borderId="0" xfId="0"/>
    <xf numFmtId="0" fontId="4" fillId="7" borderId="2" xfId="0" applyFont="1" applyFill="1" applyBorder="1" applyAlignment="1">
      <alignment wrapText="1"/>
    </xf>
    <xf numFmtId="0" fontId="0" fillId="0" borderId="2" xfId="0" applyBorder="1"/>
    <xf numFmtId="164" fontId="6" fillId="6" borderId="8" xfId="2" applyNumberFormat="1" applyFont="1" applyFill="1" applyBorder="1"/>
    <xf numFmtId="0" fontId="4" fillId="7" borderId="2" xfId="0" applyFont="1" applyFill="1" applyBorder="1" applyAlignment="1">
      <alignment horizontal="center" vertical="center" wrapText="1"/>
    </xf>
    <xf numFmtId="0" fontId="4" fillId="7" borderId="27" xfId="0" applyFont="1" applyFill="1" applyBorder="1" applyAlignment="1">
      <alignment horizontal="center" vertical="center" wrapText="1"/>
    </xf>
    <xf numFmtId="10" fontId="5" fillId="6" borderId="27" xfId="1" applyNumberFormat="1" applyFont="1" applyFill="1" applyBorder="1"/>
    <xf numFmtId="0" fontId="4" fillId="7" borderId="20" xfId="0" applyFont="1" applyFill="1" applyBorder="1" applyAlignment="1">
      <alignment horizontal="center" vertical="center" wrapText="1"/>
    </xf>
    <xf numFmtId="10" fontId="5" fillId="6" borderId="20" xfId="1" applyNumberFormat="1" applyFont="1" applyFill="1" applyBorder="1"/>
    <xf numFmtId="10" fontId="5" fillId="6" borderId="7" xfId="1" applyNumberFormat="1" applyFont="1" applyFill="1" applyBorder="1"/>
    <xf numFmtId="0" fontId="15" fillId="11" borderId="0" xfId="0" applyFont="1" applyFill="1" applyBorder="1" applyAlignment="1">
      <alignment horizontal="left" vertical="top" wrapText="1"/>
    </xf>
    <xf numFmtId="17" fontId="4" fillId="5" borderId="42" xfId="0" applyNumberFormat="1" applyFont="1" applyFill="1" applyBorder="1"/>
    <xf numFmtId="0" fontId="21" fillId="0" borderId="0" xfId="0" applyFont="1" applyAlignment="1">
      <alignment vertical="center"/>
    </xf>
    <xf numFmtId="0" fontId="22" fillId="8" borderId="0" xfId="0" applyFont="1" applyFill="1" applyBorder="1" applyAlignment="1">
      <alignment vertical="center"/>
    </xf>
    <xf numFmtId="0" fontId="23" fillId="13" borderId="44" xfId="0" applyFont="1" applyFill="1" applyBorder="1" applyAlignment="1">
      <alignment horizontal="center" vertical="center" wrapText="1" readingOrder="1"/>
    </xf>
    <xf numFmtId="0" fontId="23" fillId="14" borderId="46" xfId="0" applyFont="1" applyFill="1" applyBorder="1" applyAlignment="1">
      <alignment horizontal="center" vertical="center" wrapText="1" readingOrder="1"/>
    </xf>
    <xf numFmtId="0" fontId="23" fillId="15" borderId="46" xfId="0" applyFont="1" applyFill="1" applyBorder="1" applyAlignment="1">
      <alignment horizontal="center" vertical="center" wrapText="1" readingOrder="1"/>
    </xf>
    <xf numFmtId="0" fontId="23" fillId="16" borderId="46" xfId="0" applyFont="1" applyFill="1" applyBorder="1" applyAlignment="1">
      <alignment horizontal="center" vertical="center" wrapText="1" readingOrder="1"/>
    </xf>
    <xf numFmtId="0" fontId="0" fillId="0" borderId="4" xfId="0" applyBorder="1"/>
    <xf numFmtId="0" fontId="21" fillId="0" borderId="0" xfId="0" applyFont="1" applyAlignment="1">
      <alignment vertical="center" wrapText="1"/>
    </xf>
    <xf numFmtId="17" fontId="4" fillId="7" borderId="2" xfId="0" applyNumberFormat="1" applyFont="1" applyFill="1" applyBorder="1" applyAlignment="1">
      <alignment horizontal="center"/>
    </xf>
    <xf numFmtId="17" fontId="4" fillId="7" borderId="41" xfId="0" applyNumberFormat="1" applyFont="1" applyFill="1" applyBorder="1" applyAlignment="1">
      <alignment horizontal="center"/>
    </xf>
    <xf numFmtId="164" fontId="18" fillId="10" borderId="31" xfId="2" applyNumberFormat="1" applyFont="1" applyFill="1" applyBorder="1" applyAlignment="1">
      <alignment horizontal="center" vertical="center"/>
    </xf>
    <xf numFmtId="0" fontId="3" fillId="0" borderId="0" xfId="0" applyFont="1"/>
    <xf numFmtId="0" fontId="17" fillId="12" borderId="35" xfId="0" applyFont="1" applyFill="1" applyBorder="1" applyAlignment="1">
      <alignment horizontal="left"/>
    </xf>
    <xf numFmtId="0" fontId="0" fillId="7" borderId="0" xfId="0" applyFill="1" applyAlignment="1">
      <alignment horizontal="centerContinuous"/>
    </xf>
    <xf numFmtId="0" fontId="4" fillId="7" borderId="0" xfId="0" applyFont="1" applyFill="1" applyAlignment="1">
      <alignment horizontal="centerContinuous"/>
    </xf>
    <xf numFmtId="0" fontId="20" fillId="11" borderId="0" xfId="0" applyFont="1" applyFill="1"/>
    <xf numFmtId="164" fontId="0" fillId="8" borderId="0" xfId="0" applyNumberFormat="1" applyFill="1"/>
    <xf numFmtId="17" fontId="4" fillId="5" borderId="2" xfId="0" applyNumberFormat="1" applyFont="1" applyFill="1" applyBorder="1" applyAlignment="1">
      <alignment horizontal="center" wrapText="1"/>
    </xf>
    <xf numFmtId="17" fontId="4" fillId="7" borderId="3" xfId="0" applyNumberFormat="1" applyFont="1" applyFill="1" applyBorder="1" applyAlignment="1">
      <alignment horizontal="center" vertical="center"/>
    </xf>
    <xf numFmtId="0" fontId="25" fillId="0" borderId="0" xfId="0" applyFont="1"/>
    <xf numFmtId="0" fontId="2" fillId="0" borderId="0" xfId="3" applyFill="1" applyBorder="1"/>
    <xf numFmtId="17" fontId="4" fillId="7" borderId="10" xfId="0" applyNumberFormat="1" applyFont="1" applyFill="1" applyBorder="1" applyAlignment="1">
      <alignment horizontal="center" vertical="center"/>
    </xf>
    <xf numFmtId="164" fontId="5" fillId="6" borderId="7" xfId="2" applyNumberFormat="1" applyFont="1" applyFill="1" applyBorder="1"/>
    <xf numFmtId="0" fontId="0" fillId="0" borderId="0" xfId="0"/>
    <xf numFmtId="0" fontId="27" fillId="0" borderId="0" xfId="0" applyFont="1"/>
    <xf numFmtId="164" fontId="0" fillId="0" borderId="15" xfId="0" applyNumberFormat="1" applyBorder="1"/>
    <xf numFmtId="164" fontId="0" fillId="0" borderId="18" xfId="0" applyNumberFormat="1" applyBorder="1"/>
    <xf numFmtId="164" fontId="0" fillId="0" borderId="17" xfId="0" applyNumberFormat="1" applyBorder="1"/>
    <xf numFmtId="9" fontId="0" fillId="0" borderId="14" xfId="1" applyFont="1" applyBorder="1"/>
    <xf numFmtId="9" fontId="0" fillId="0" borderId="16" xfId="1" applyFont="1" applyBorder="1"/>
    <xf numFmtId="168" fontId="18" fillId="10" borderId="31" xfId="4" applyNumberFormat="1" applyFont="1" applyFill="1" applyBorder="1" applyAlignment="1">
      <alignment horizontal="center" vertical="center"/>
    </xf>
    <xf numFmtId="0" fontId="17" fillId="9" borderId="31" xfId="0" applyFont="1" applyFill="1" applyBorder="1" applyAlignment="1">
      <alignment horizontal="center"/>
    </xf>
    <xf numFmtId="0" fontId="3" fillId="17" borderId="63" xfId="0" applyFont="1" applyFill="1" applyBorder="1"/>
    <xf numFmtId="10" fontId="0" fillId="0" borderId="0" xfId="0" applyNumberFormat="1"/>
    <xf numFmtId="9" fontId="0" fillId="0" borderId="0" xfId="0" applyNumberFormat="1"/>
    <xf numFmtId="17" fontId="4" fillId="7" borderId="0" xfId="0" applyNumberFormat="1" applyFont="1" applyFill="1" applyBorder="1" applyAlignment="1">
      <alignment horizontal="center" vertical="center"/>
    </xf>
    <xf numFmtId="0" fontId="23" fillId="13" borderId="44" xfId="0" applyFont="1" applyFill="1" applyBorder="1" applyAlignment="1">
      <alignment horizontal="center" vertical="top" wrapText="1"/>
    </xf>
    <xf numFmtId="9" fontId="24" fillId="14" borderId="45" xfId="0" applyNumberFormat="1" applyFont="1" applyFill="1" applyBorder="1" applyAlignment="1">
      <alignment horizontal="center" vertical="center" wrapText="1" readingOrder="1"/>
    </xf>
    <xf numFmtId="0" fontId="23" fillId="7" borderId="43" xfId="0" applyFont="1" applyFill="1" applyBorder="1" applyAlignment="1">
      <alignment horizontal="center" vertical="center" wrapText="1" readingOrder="1"/>
    </xf>
    <xf numFmtId="17" fontId="4" fillId="7" borderId="24" xfId="0" applyNumberFormat="1" applyFont="1" applyFill="1" applyBorder="1" applyAlignment="1">
      <alignment horizontal="center"/>
    </xf>
    <xf numFmtId="17" fontId="4" fillId="5" borderId="2" xfId="0" applyNumberFormat="1" applyFont="1" applyFill="1" applyBorder="1" applyAlignment="1">
      <alignment wrapText="1"/>
    </xf>
    <xf numFmtId="0" fontId="0" fillId="2" borderId="0" xfId="0" applyFill="1"/>
    <xf numFmtId="164" fontId="0" fillId="2" borderId="0" xfId="0" applyNumberFormat="1" applyFill="1"/>
    <xf numFmtId="0" fontId="3" fillId="2" borderId="0" xfId="0" applyFont="1" applyFill="1"/>
    <xf numFmtId="0" fontId="4" fillId="7" borderId="22" xfId="0" applyFont="1" applyFill="1" applyBorder="1" applyAlignment="1">
      <alignment horizontal="left" vertical="top" wrapText="1"/>
    </xf>
    <xf numFmtId="0" fontId="4" fillId="7" borderId="7" xfId="0" applyFont="1" applyFill="1" applyBorder="1" applyAlignment="1">
      <alignment horizontal="left" vertical="top" wrapText="1"/>
    </xf>
    <xf numFmtId="0" fontId="4" fillId="7" borderId="21" xfId="0" applyFont="1" applyFill="1" applyBorder="1" applyAlignment="1">
      <alignment horizontal="center" wrapText="1"/>
    </xf>
    <xf numFmtId="43" fontId="5" fillId="8" borderId="23" xfId="2" applyFont="1" applyFill="1" applyBorder="1"/>
    <xf numFmtId="43" fontId="5" fillId="8" borderId="8" xfId="2" applyFont="1" applyFill="1" applyBorder="1"/>
    <xf numFmtId="0" fontId="4" fillId="8" borderId="22" xfId="0" applyFont="1" applyFill="1" applyBorder="1" applyAlignment="1">
      <alignment horizontal="left" vertical="top" wrapText="1"/>
    </xf>
    <xf numFmtId="0" fontId="12" fillId="7" borderId="21" xfId="0" applyFont="1" applyFill="1" applyBorder="1"/>
    <xf numFmtId="0" fontId="12" fillId="7" borderId="7" xfId="0" applyFont="1" applyFill="1" applyBorder="1" applyAlignment="1">
      <alignment horizontal="left" vertical="top"/>
    </xf>
    <xf numFmtId="0" fontId="12" fillId="7" borderId="22" xfId="0" applyFont="1" applyFill="1" applyBorder="1" applyAlignment="1">
      <alignment horizontal="left" vertical="top"/>
    </xf>
    <xf numFmtId="0" fontId="13" fillId="8" borderId="0" xfId="0" applyFont="1" applyFill="1"/>
    <xf numFmtId="0" fontId="13" fillId="0" borderId="0" xfId="0" applyFont="1"/>
    <xf numFmtId="10" fontId="24" fillId="14" borderId="45" xfId="0" applyNumberFormat="1" applyFont="1" applyFill="1" applyBorder="1" applyAlignment="1">
      <alignment horizontal="center" vertical="center" wrapText="1" readingOrder="1"/>
    </xf>
    <xf numFmtId="9" fontId="24" fillId="15" borderId="45" xfId="0" applyNumberFormat="1" applyFont="1" applyFill="1" applyBorder="1" applyAlignment="1">
      <alignment horizontal="center" vertical="center" wrapText="1" readingOrder="1"/>
    </xf>
    <xf numFmtId="10" fontId="24" fillId="15" borderId="45" xfId="0" applyNumberFormat="1" applyFont="1" applyFill="1" applyBorder="1" applyAlignment="1">
      <alignment horizontal="center" vertical="center" wrapText="1" readingOrder="1"/>
    </xf>
    <xf numFmtId="9" fontId="24" fillId="16" borderId="45" xfId="0" applyNumberFormat="1" applyFont="1" applyFill="1" applyBorder="1" applyAlignment="1">
      <alignment horizontal="center" vertical="center" wrapText="1" readingOrder="1"/>
    </xf>
    <xf numFmtId="10" fontId="24" fillId="16" borderId="45" xfId="0" applyNumberFormat="1" applyFont="1" applyFill="1" applyBorder="1" applyAlignment="1">
      <alignment horizontal="center" vertical="center" wrapText="1" readingOrder="1"/>
    </xf>
    <xf numFmtId="9" fontId="24" fillId="7" borderId="45" xfId="0" applyNumberFormat="1" applyFont="1" applyFill="1" applyBorder="1" applyAlignment="1">
      <alignment horizontal="center" vertical="center" wrapText="1" readingOrder="1"/>
    </xf>
    <xf numFmtId="10" fontId="24" fillId="7" borderId="45" xfId="0" applyNumberFormat="1" applyFont="1" applyFill="1" applyBorder="1" applyAlignment="1">
      <alignment horizontal="center" vertical="center" wrapText="1" readingOrder="1"/>
    </xf>
    <xf numFmtId="0" fontId="0" fillId="0" borderId="26" xfId="0" applyBorder="1"/>
    <xf numFmtId="10" fontId="0" fillId="8" borderId="0" xfId="0" applyNumberFormat="1" applyFill="1"/>
    <xf numFmtId="166" fontId="0" fillId="8" borderId="0" xfId="0" applyNumberFormat="1" applyFill="1"/>
    <xf numFmtId="164" fontId="0" fillId="0" borderId="0" xfId="0" applyNumberFormat="1"/>
    <xf numFmtId="0" fontId="29" fillId="8" borderId="0" xfId="0" applyFont="1" applyFill="1" applyAlignment="1">
      <alignment vertical="center"/>
    </xf>
    <xf numFmtId="0" fontId="30" fillId="8" borderId="0" xfId="0" applyFont="1" applyFill="1" applyAlignment="1">
      <alignment horizontal="left" vertical="top"/>
    </xf>
    <xf numFmtId="0" fontId="9" fillId="8" borderId="0" xfId="0" applyFont="1" applyFill="1" applyAlignment="1">
      <alignment vertical="top"/>
    </xf>
    <xf numFmtId="0" fontId="32" fillId="18" borderId="66" xfId="0" applyFont="1" applyFill="1" applyBorder="1" applyAlignment="1">
      <alignment horizontal="left" vertical="center" wrapText="1"/>
    </xf>
    <xf numFmtId="0" fontId="32" fillId="18" borderId="66" xfId="5" applyFont="1" applyFill="1" applyBorder="1" applyAlignment="1">
      <alignment horizontal="left" wrapText="1"/>
    </xf>
    <xf numFmtId="0" fontId="32" fillId="18" borderId="66" xfId="0" applyFont="1" applyFill="1" applyBorder="1" applyAlignment="1">
      <alignment horizontal="left" vertical="center"/>
    </xf>
    <xf numFmtId="14" fontId="32" fillId="18" borderId="66" xfId="5" applyNumberFormat="1" applyFont="1" applyFill="1" applyBorder="1" applyAlignment="1">
      <alignment horizontal="left" wrapText="1"/>
    </xf>
    <xf numFmtId="0" fontId="5" fillId="8" borderId="66" xfId="0" applyFont="1" applyFill="1" applyBorder="1"/>
    <xf numFmtId="0" fontId="34" fillId="18" borderId="66" xfId="5" applyFont="1" applyFill="1" applyBorder="1" applyAlignment="1">
      <alignment horizontal="left" vertical="center" wrapText="1"/>
    </xf>
    <xf numFmtId="0" fontId="32" fillId="18" borderId="66" xfId="5" applyFont="1" applyFill="1" applyBorder="1" applyAlignment="1">
      <alignment horizontal="left" vertical="center" wrapText="1"/>
    </xf>
    <xf numFmtId="0" fontId="0" fillId="8" borderId="0" xfId="0" applyFill="1" applyAlignment="1">
      <alignment vertical="center"/>
    </xf>
    <xf numFmtId="0" fontId="32" fillId="18" borderId="66" xfId="5" applyFont="1" applyFill="1" applyBorder="1" applyAlignment="1">
      <alignment horizontal="left" vertical="top" wrapText="1"/>
    </xf>
    <xf numFmtId="0" fontId="0" fillId="8" borderId="0" xfId="0" applyFill="1" applyAlignment="1">
      <alignment vertical="top"/>
    </xf>
    <xf numFmtId="0" fontId="35" fillId="8" borderId="66" xfId="5" applyFont="1" applyFill="1" applyBorder="1"/>
    <xf numFmtId="0" fontId="34" fillId="18" borderId="66" xfId="5" applyFont="1" applyFill="1" applyBorder="1" applyAlignment="1">
      <alignment horizontal="left" vertical="top" wrapText="1"/>
    </xf>
    <xf numFmtId="0" fontId="0" fillId="8" borderId="66" xfId="0" applyFill="1" applyBorder="1"/>
    <xf numFmtId="0" fontId="34" fillId="19" borderId="66" xfId="5" applyFont="1" applyFill="1" applyBorder="1" applyAlignment="1">
      <alignment horizontal="left" vertical="center" wrapText="1"/>
    </xf>
    <xf numFmtId="0" fontId="32" fillId="19" borderId="66" xfId="5" applyFont="1" applyFill="1" applyBorder="1" applyAlignment="1">
      <alignment horizontal="left" vertical="center" wrapText="1"/>
    </xf>
    <xf numFmtId="0" fontId="32" fillId="19" borderId="66" xfId="5" applyFont="1" applyFill="1" applyBorder="1" applyAlignment="1">
      <alignment horizontal="left" vertical="top" wrapText="1"/>
    </xf>
    <xf numFmtId="0" fontId="35" fillId="8" borderId="66" xfId="5" applyFont="1" applyFill="1" applyBorder="1" applyAlignment="1">
      <alignment vertical="top"/>
    </xf>
    <xf numFmtId="0" fontId="32" fillId="8" borderId="66" xfId="5" applyFont="1" applyFill="1" applyBorder="1" applyAlignment="1">
      <alignment vertical="top"/>
    </xf>
    <xf numFmtId="0" fontId="35" fillId="8" borderId="3" xfId="5" applyFont="1" applyFill="1" applyBorder="1" applyAlignment="1">
      <alignment vertical="top"/>
    </xf>
    <xf numFmtId="0" fontId="32" fillId="18" borderId="66" xfId="5" applyFont="1" applyFill="1" applyBorder="1" applyAlignment="1">
      <alignment horizontal="left" vertical="center"/>
    </xf>
    <xf numFmtId="0" fontId="18" fillId="0" borderId="0" xfId="0" applyFont="1"/>
    <xf numFmtId="0" fontId="20" fillId="11" borderId="0" xfId="0" applyFont="1" applyFill="1" applyBorder="1" applyAlignment="1"/>
    <xf numFmtId="0" fontId="17" fillId="12" borderId="36" xfId="0" applyFont="1" applyFill="1" applyBorder="1" applyAlignment="1">
      <alignment vertical="center" wrapText="1"/>
    </xf>
    <xf numFmtId="166" fontId="18" fillId="10" borderId="31" xfId="4" applyNumberFormat="1" applyFont="1" applyFill="1" applyBorder="1" applyAlignment="1">
      <alignment vertical="center"/>
    </xf>
    <xf numFmtId="0" fontId="4" fillId="7" borderId="2" xfId="0" applyFont="1" applyFill="1" applyBorder="1"/>
    <xf numFmtId="17" fontId="36" fillId="7" borderId="2" xfId="0" applyNumberFormat="1" applyFont="1" applyFill="1" applyBorder="1"/>
    <xf numFmtId="17" fontId="36" fillId="7" borderId="5" xfId="0" applyNumberFormat="1" applyFont="1" applyFill="1" applyBorder="1"/>
    <xf numFmtId="164" fontId="32" fillId="6" borderId="0" xfId="2" applyNumberFormat="1" applyFont="1" applyFill="1"/>
    <xf numFmtId="164" fontId="5" fillId="6" borderId="26" xfId="2" applyNumberFormat="1" applyFont="1" applyFill="1" applyBorder="1"/>
    <xf numFmtId="164" fontId="32" fillId="6" borderId="23" xfId="2" applyNumberFormat="1" applyFont="1" applyFill="1" applyBorder="1"/>
    <xf numFmtId="164" fontId="5" fillId="6" borderId="0" xfId="2" applyNumberFormat="1" applyFont="1" applyFill="1"/>
    <xf numFmtId="0" fontId="36" fillId="7" borderId="2" xfId="0" applyFont="1" applyFill="1" applyBorder="1"/>
    <xf numFmtId="164" fontId="5" fillId="6" borderId="6" xfId="2" applyNumberFormat="1" applyFont="1" applyFill="1" applyBorder="1"/>
    <xf numFmtId="164" fontId="5" fillId="6" borderId="4" xfId="2" applyNumberFormat="1" applyFont="1" applyFill="1" applyBorder="1"/>
    <xf numFmtId="164" fontId="32" fillId="6" borderId="2" xfId="2" applyNumberFormat="1" applyFont="1" applyFill="1" applyBorder="1"/>
    <xf numFmtId="164" fontId="32" fillId="6" borderId="6" xfId="2" applyNumberFormat="1" applyFont="1" applyFill="1" applyBorder="1"/>
    <xf numFmtId="164" fontId="32" fillId="6" borderId="3" xfId="2" applyNumberFormat="1" applyFont="1" applyFill="1" applyBorder="1"/>
    <xf numFmtId="164" fontId="32" fillId="6" borderId="21" xfId="2" applyNumberFormat="1" applyFont="1" applyFill="1" applyBorder="1"/>
    <xf numFmtId="164" fontId="32" fillId="6" borderId="5" xfId="2" applyNumberFormat="1" applyFont="1" applyFill="1" applyBorder="1"/>
    <xf numFmtId="164" fontId="32" fillId="6" borderId="38" xfId="2" applyNumberFormat="1" applyFont="1" applyFill="1" applyBorder="1"/>
    <xf numFmtId="164" fontId="32" fillId="6" borderId="8" xfId="2" applyNumberFormat="1" applyFont="1" applyFill="1" applyBorder="1"/>
    <xf numFmtId="0" fontId="4" fillId="7" borderId="8" xfId="0" applyFont="1" applyFill="1" applyBorder="1"/>
    <xf numFmtId="164" fontId="32" fillId="6" borderId="2" xfId="2" applyNumberFormat="1" applyFont="1" applyFill="1" applyBorder="1" applyAlignment="1">
      <alignment horizontal="center" vertical="center"/>
    </xf>
    <xf numFmtId="164" fontId="32" fillId="6" borderId="2" xfId="2" applyNumberFormat="1" applyFont="1" applyFill="1" applyBorder="1" applyAlignment="1">
      <alignment vertical="center"/>
    </xf>
    <xf numFmtId="164" fontId="32" fillId="6" borderId="2" xfId="2" applyNumberFormat="1" applyFont="1" applyFill="1" applyBorder="1" applyAlignment="1">
      <alignment horizontal="center"/>
    </xf>
    <xf numFmtId="17" fontId="4" fillId="7" borderId="5" xfId="3" applyNumberFormat="1" applyFont="1" applyFill="1" applyBorder="1"/>
    <xf numFmtId="17" fontId="4" fillId="7" borderId="6" xfId="3" applyNumberFormat="1" applyFont="1" applyFill="1" applyBorder="1"/>
    <xf numFmtId="17" fontId="4" fillId="7" borderId="2" xfId="0" applyNumberFormat="1" applyFont="1" applyFill="1" applyBorder="1"/>
    <xf numFmtId="17" fontId="4" fillId="7" borderId="3" xfId="0" applyNumberFormat="1" applyFont="1" applyFill="1" applyBorder="1"/>
    <xf numFmtId="0" fontId="4" fillId="7" borderId="19" xfId="0" applyFont="1" applyFill="1" applyBorder="1" applyAlignment="1">
      <alignment wrapText="1"/>
    </xf>
    <xf numFmtId="0" fontId="4" fillId="7" borderId="0" xfId="0" applyFont="1" applyFill="1" applyAlignment="1">
      <alignment wrapText="1"/>
    </xf>
    <xf numFmtId="9" fontId="0" fillId="8" borderId="0" xfId="1" applyFont="1" applyFill="1"/>
    <xf numFmtId="17" fontId="4" fillId="5" borderId="7" xfId="0" applyNumberFormat="1" applyFont="1" applyFill="1" applyBorder="1" applyAlignment="1">
      <alignment horizontal="center" wrapText="1"/>
    </xf>
    <xf numFmtId="10" fontId="37" fillId="8" borderId="0" xfId="1" applyNumberFormat="1" applyFont="1" applyFill="1"/>
    <xf numFmtId="0" fontId="0" fillId="21" borderId="64" xfId="0" applyFill="1" applyBorder="1"/>
    <xf numFmtId="0" fontId="20" fillId="0" borderId="70" xfId="0" applyFont="1" applyBorder="1" applyAlignment="1">
      <alignment vertical="center" wrapText="1"/>
    </xf>
    <xf numFmtId="0" fontId="20" fillId="0" borderId="0" xfId="0" applyFont="1" applyAlignment="1">
      <alignment vertical="center" wrapText="1"/>
    </xf>
    <xf numFmtId="0" fontId="0" fillId="22" borderId="71" xfId="0" applyFill="1" applyBorder="1" applyAlignment="1">
      <alignment vertical="top" wrapText="1"/>
    </xf>
    <xf numFmtId="170" fontId="0" fillId="0" borderId="64" xfId="0" applyNumberFormat="1" applyBorder="1"/>
    <xf numFmtId="0" fontId="0" fillId="0" borderId="72" xfId="0" applyBorder="1"/>
    <xf numFmtId="0" fontId="0" fillId="0" borderId="73" xfId="0" applyBorder="1"/>
    <xf numFmtId="10" fontId="0" fillId="0" borderId="73" xfId="0" applyNumberFormat="1" applyBorder="1"/>
    <xf numFmtId="0" fontId="0" fillId="23" borderId="71" xfId="0" applyFill="1" applyBorder="1" applyAlignment="1">
      <alignment vertical="top" wrapText="1"/>
    </xf>
    <xf numFmtId="0" fontId="0" fillId="23" borderId="68" xfId="0" applyFill="1" applyBorder="1" applyAlignment="1">
      <alignment vertical="top" wrapText="1"/>
    </xf>
    <xf numFmtId="164" fontId="38" fillId="6" borderId="2" xfId="2" applyNumberFormat="1" applyFont="1" applyFill="1" applyBorder="1" applyAlignment="1">
      <alignment horizontal="right"/>
    </xf>
    <xf numFmtId="0" fontId="39" fillId="7" borderId="47" xfId="0" applyFont="1" applyFill="1" applyBorder="1"/>
    <xf numFmtId="0" fontId="39" fillId="7" borderId="0" xfId="0" applyFont="1" applyFill="1"/>
    <xf numFmtId="0" fontId="39" fillId="7" borderId="11" xfId="3" applyFont="1" applyFill="1" applyBorder="1"/>
    <xf numFmtId="0" fontId="39" fillId="7" borderId="51" xfId="3" applyFont="1" applyFill="1" applyBorder="1" applyAlignment="1">
      <alignment wrapText="1"/>
    </xf>
    <xf numFmtId="0" fontId="39" fillId="7" borderId="52" xfId="3" applyFont="1" applyFill="1" applyBorder="1" applyAlignment="1">
      <alignment wrapText="1"/>
    </xf>
    <xf numFmtId="0" fontId="39" fillId="7" borderId="53" xfId="3" applyFont="1" applyFill="1" applyBorder="1" applyAlignment="1">
      <alignment wrapText="1"/>
    </xf>
    <xf numFmtId="0" fontId="39" fillId="7" borderId="54" xfId="3" applyFont="1" applyFill="1" applyBorder="1" applyAlignment="1">
      <alignment wrapText="1"/>
    </xf>
    <xf numFmtId="164" fontId="38" fillId="6" borderId="20" xfId="2" applyNumberFormat="1" applyFont="1" applyFill="1" applyBorder="1" applyAlignment="1">
      <alignment horizontal="right"/>
    </xf>
    <xf numFmtId="164" fontId="38" fillId="6" borderId="27" xfId="2" applyNumberFormat="1" applyFont="1" applyFill="1" applyBorder="1" applyAlignment="1">
      <alignment horizontal="right"/>
    </xf>
    <xf numFmtId="164" fontId="38" fillId="6" borderId="20" xfId="2" quotePrefix="1" applyNumberFormat="1" applyFont="1" applyFill="1" applyBorder="1" applyAlignment="1">
      <alignment horizontal="right"/>
    </xf>
    <xf numFmtId="164" fontId="38" fillId="6" borderId="2" xfId="2" quotePrefix="1" applyNumberFormat="1" applyFont="1" applyFill="1" applyBorder="1" applyAlignment="1">
      <alignment horizontal="right"/>
    </xf>
    <xf numFmtId="164" fontId="38" fillId="6" borderId="27" xfId="2" quotePrefix="1" applyNumberFormat="1" applyFont="1" applyFill="1" applyBorder="1" applyAlignment="1">
      <alignment horizontal="right"/>
    </xf>
    <xf numFmtId="164" fontId="41" fillId="6" borderId="55" xfId="2" applyNumberFormat="1" applyFont="1" applyFill="1" applyBorder="1" applyAlignment="1">
      <alignment horizontal="right"/>
    </xf>
    <xf numFmtId="164" fontId="41" fillId="6" borderId="56" xfId="2" applyNumberFormat="1" applyFont="1" applyFill="1" applyBorder="1" applyAlignment="1">
      <alignment horizontal="right"/>
    </xf>
    <xf numFmtId="164" fontId="41" fillId="6" borderId="57" xfId="2" applyNumberFormat="1" applyFont="1" applyFill="1" applyBorder="1" applyAlignment="1">
      <alignment horizontal="right"/>
    </xf>
    <xf numFmtId="0" fontId="39" fillId="7" borderId="58" xfId="3" applyFont="1" applyFill="1" applyBorder="1" applyAlignment="1">
      <alignment wrapText="1"/>
    </xf>
    <xf numFmtId="0" fontId="39" fillId="7" borderId="17" xfId="3" applyFont="1" applyFill="1" applyBorder="1" applyAlignment="1">
      <alignment wrapText="1"/>
    </xf>
    <xf numFmtId="0" fontId="39" fillId="7" borderId="0" xfId="3" applyFont="1" applyFill="1" applyBorder="1" applyAlignment="1">
      <alignment wrapText="1"/>
    </xf>
    <xf numFmtId="0" fontId="39" fillId="7" borderId="65" xfId="3" applyFont="1" applyFill="1" applyBorder="1" applyAlignment="1">
      <alignment wrapText="1"/>
    </xf>
    <xf numFmtId="0" fontId="39" fillId="7" borderId="59" xfId="3" applyFont="1" applyFill="1" applyBorder="1"/>
    <xf numFmtId="17" fontId="39" fillId="7" borderId="11" xfId="3" applyNumberFormat="1" applyFont="1" applyFill="1" applyBorder="1"/>
    <xf numFmtId="17" fontId="39" fillId="7" borderId="60" xfId="3" applyNumberFormat="1" applyFont="1" applyFill="1" applyBorder="1"/>
    <xf numFmtId="17" fontId="39" fillId="7" borderId="64" xfId="3" applyNumberFormat="1" applyFont="1" applyFill="1" applyBorder="1"/>
    <xf numFmtId="164" fontId="38" fillId="6" borderId="61" xfId="2" applyNumberFormat="1" applyFont="1" applyFill="1" applyBorder="1" applyAlignment="1">
      <alignment horizontal="right"/>
    </xf>
    <xf numFmtId="164" fontId="38" fillId="6" borderId="19" xfId="2" applyNumberFormat="1" applyFont="1" applyFill="1" applyBorder="1" applyAlignment="1">
      <alignment horizontal="right"/>
    </xf>
    <xf numFmtId="0" fontId="39" fillId="7" borderId="48" xfId="3" applyFont="1" applyFill="1" applyBorder="1" applyAlignment="1">
      <alignment wrapText="1"/>
    </xf>
    <xf numFmtId="164" fontId="38" fillId="6" borderId="55" xfId="2" applyNumberFormat="1" applyFont="1" applyFill="1" applyBorder="1" applyAlignment="1">
      <alignment horizontal="right"/>
    </xf>
    <xf numFmtId="164" fontId="38" fillId="6" borderId="62" xfId="2" applyNumberFormat="1" applyFont="1" applyFill="1" applyBorder="1" applyAlignment="1">
      <alignment horizontal="right"/>
    </xf>
    <xf numFmtId="0" fontId="41" fillId="0" borderId="0" xfId="3" applyFont="1" applyFill="1" applyBorder="1" applyAlignment="1">
      <alignment wrapText="1"/>
    </xf>
    <xf numFmtId="0" fontId="4" fillId="7" borderId="2" xfId="0" applyFont="1" applyFill="1" applyBorder="1" applyAlignment="1">
      <alignment horizontal="center" wrapText="1"/>
    </xf>
    <xf numFmtId="17" fontId="4" fillId="7" borderId="9" xfId="0" applyNumberFormat="1" applyFont="1" applyFill="1" applyBorder="1" applyAlignment="1">
      <alignment horizontal="center"/>
    </xf>
    <xf numFmtId="17" fontId="4" fillId="7" borderId="3" xfId="0" applyNumberFormat="1" applyFont="1" applyFill="1" applyBorder="1" applyAlignment="1">
      <alignment horizontal="center"/>
    </xf>
    <xf numFmtId="0" fontId="4" fillId="7" borderId="7" xfId="0" applyFont="1" applyFill="1" applyBorder="1" applyAlignment="1">
      <alignment horizontal="center" vertical="center" wrapText="1"/>
    </xf>
    <xf numFmtId="44" fontId="0" fillId="8" borderId="0" xfId="4" applyFont="1" applyFill="1"/>
    <xf numFmtId="164" fontId="32" fillId="6" borderId="0" xfId="2" applyNumberFormat="1" applyFont="1" applyFill="1" applyAlignment="1">
      <alignment horizontal="center"/>
    </xf>
    <xf numFmtId="164" fontId="5" fillId="6" borderId="2" xfId="2" applyNumberFormat="1" applyFont="1" applyFill="1" applyBorder="1" applyAlignment="1">
      <alignment wrapText="1"/>
    </xf>
    <xf numFmtId="0" fontId="4" fillId="7" borderId="4" xfId="0" applyFont="1" applyFill="1" applyBorder="1" applyAlignment="1">
      <alignment wrapText="1"/>
    </xf>
    <xf numFmtId="0" fontId="17" fillId="9" borderId="0" xfId="0" applyFont="1" applyFill="1" applyAlignment="1">
      <alignment horizontal="center"/>
    </xf>
    <xf numFmtId="167" fontId="18" fillId="10" borderId="0" xfId="2" applyNumberFormat="1" applyFont="1" applyFill="1" applyBorder="1"/>
    <xf numFmtId="17" fontId="17" fillId="0" borderId="0" xfId="0" applyNumberFormat="1" applyFont="1" applyAlignment="1">
      <alignment horizontal="left"/>
    </xf>
    <xf numFmtId="167" fontId="26" fillId="0" borderId="0" xfId="2" applyNumberFormat="1" applyFont="1" applyFill="1"/>
    <xf numFmtId="0" fontId="16" fillId="0" borderId="0" xfId="0" applyFont="1" applyAlignment="1">
      <alignment horizontal="left" vertical="top" wrapText="1"/>
    </xf>
    <xf numFmtId="0" fontId="15" fillId="11" borderId="0" xfId="0" applyFont="1" applyFill="1" applyAlignment="1">
      <alignment horizontal="left" vertical="top"/>
    </xf>
    <xf numFmtId="0" fontId="43" fillId="8" borderId="54" xfId="11" applyFont="1" applyFill="1" applyBorder="1"/>
    <xf numFmtId="0" fontId="44" fillId="8" borderId="0" xfId="11" applyFont="1" applyFill="1"/>
    <xf numFmtId="0" fontId="46" fillId="8" borderId="0" xfId="11" applyFont="1" applyFill="1"/>
    <xf numFmtId="0" fontId="46" fillId="8" borderId="51" xfId="11" applyFont="1" applyFill="1" applyBorder="1"/>
    <xf numFmtId="0" fontId="46" fillId="8" borderId="48" xfId="11" applyFont="1" applyFill="1" applyBorder="1"/>
    <xf numFmtId="0" fontId="46" fillId="8" borderId="54" xfId="11" applyFont="1" applyFill="1" applyBorder="1"/>
    <xf numFmtId="0" fontId="46" fillId="8" borderId="67" xfId="11" applyFont="1" applyFill="1" applyBorder="1"/>
    <xf numFmtId="0" fontId="46" fillId="8" borderId="64" xfId="11" applyFont="1" applyFill="1" applyBorder="1" applyAlignment="1">
      <alignment wrapText="1"/>
    </xf>
    <xf numFmtId="0" fontId="46" fillId="8" borderId="49" xfId="11" applyFont="1" applyFill="1" applyBorder="1"/>
    <xf numFmtId="0" fontId="46" fillId="8" borderId="50" xfId="11" applyFont="1" applyFill="1" applyBorder="1"/>
    <xf numFmtId="169" fontId="44" fillId="8" borderId="68" xfId="11" applyNumberFormat="1" applyFont="1" applyFill="1" applyBorder="1"/>
    <xf numFmtId="171" fontId="44" fillId="8" borderId="0" xfId="13" applyNumberFormat="1" applyFont="1" applyFill="1"/>
    <xf numFmtId="171" fontId="44" fillId="8" borderId="65" xfId="13" applyNumberFormat="1" applyFont="1" applyFill="1" applyBorder="1"/>
    <xf numFmtId="169" fontId="44" fillId="8" borderId="71" xfId="11" applyNumberFormat="1" applyFont="1" applyFill="1" applyBorder="1"/>
    <xf numFmtId="171" fontId="44" fillId="8" borderId="75" xfId="13" applyNumberFormat="1" applyFont="1" applyFill="1" applyBorder="1"/>
    <xf numFmtId="171" fontId="44" fillId="8" borderId="69" xfId="13" applyNumberFormat="1" applyFont="1" applyFill="1" applyBorder="1"/>
    <xf numFmtId="0" fontId="44" fillId="8" borderId="48" xfId="11" applyFont="1" applyFill="1" applyBorder="1"/>
    <xf numFmtId="0" fontId="44" fillId="8" borderId="50" xfId="11" applyFont="1" applyFill="1" applyBorder="1"/>
    <xf numFmtId="0" fontId="46" fillId="8" borderId="48" xfId="11" applyFont="1" applyFill="1" applyBorder="1" applyAlignment="1">
      <alignment horizontal="centerContinuous"/>
    </xf>
    <xf numFmtId="0" fontId="46" fillId="8" borderId="49" xfId="11" applyFont="1" applyFill="1" applyBorder="1" applyAlignment="1">
      <alignment horizontal="centerContinuous"/>
    </xf>
    <xf numFmtId="0" fontId="46" fillId="8" borderId="50" xfId="11" applyFont="1" applyFill="1" applyBorder="1" applyAlignment="1">
      <alignment horizontal="centerContinuous"/>
    </xf>
    <xf numFmtId="0" fontId="46" fillId="8" borderId="50" xfId="11" applyFont="1" applyFill="1" applyBorder="1" applyAlignment="1">
      <alignment wrapText="1"/>
    </xf>
    <xf numFmtId="0" fontId="46" fillId="8" borderId="48" xfId="11" applyFont="1" applyFill="1" applyBorder="1" applyAlignment="1">
      <alignment wrapText="1"/>
    </xf>
    <xf numFmtId="0" fontId="46" fillId="8" borderId="49" xfId="11" applyFont="1" applyFill="1" applyBorder="1" applyAlignment="1">
      <alignment wrapText="1"/>
    </xf>
    <xf numFmtId="0" fontId="44" fillId="8" borderId="76" xfId="14" applyFont="1" applyFill="1" applyBorder="1"/>
    <xf numFmtId="0" fontId="44" fillId="8" borderId="77" xfId="14" applyFont="1" applyFill="1" applyBorder="1" applyAlignment="1">
      <alignment vertical="center"/>
    </xf>
    <xf numFmtId="164" fontId="44" fillId="8" borderId="51" xfId="12" applyNumberFormat="1" applyFont="1" applyFill="1" applyBorder="1"/>
    <xf numFmtId="164" fontId="44" fillId="8" borderId="54" xfId="12" applyNumberFormat="1" applyFont="1" applyFill="1" applyBorder="1"/>
    <xf numFmtId="164" fontId="47" fillId="8" borderId="67" xfId="12" applyNumberFormat="1" applyFont="1" applyFill="1" applyBorder="1"/>
    <xf numFmtId="0" fontId="44" fillId="8" borderId="68" xfId="14" applyFont="1" applyFill="1" applyBorder="1"/>
    <xf numFmtId="164" fontId="44" fillId="8" borderId="47" xfId="12" applyNumberFormat="1" applyFont="1" applyFill="1" applyBorder="1"/>
    <xf numFmtId="164" fontId="44" fillId="8" borderId="0" xfId="12" applyNumberFormat="1" applyFont="1" applyFill="1"/>
    <xf numFmtId="164" fontId="47" fillId="8" borderId="65" xfId="12" applyNumberFormat="1" applyFont="1" applyFill="1" applyBorder="1"/>
    <xf numFmtId="0" fontId="44" fillId="8" borderId="65" xfId="14" applyFont="1" applyFill="1" applyBorder="1" applyAlignment="1">
      <alignment vertical="center"/>
    </xf>
    <xf numFmtId="0" fontId="44" fillId="8" borderId="71" xfId="14" applyFont="1" applyFill="1" applyBorder="1"/>
    <xf numFmtId="0" fontId="44" fillId="8" borderId="69" xfId="14" applyFont="1" applyFill="1" applyBorder="1" applyAlignment="1">
      <alignment vertical="center"/>
    </xf>
    <xf numFmtId="164" fontId="44" fillId="8" borderId="74" xfId="12" applyNumberFormat="1" applyFont="1" applyFill="1" applyBorder="1"/>
    <xf numFmtId="164" fontId="44" fillId="8" borderId="75" xfId="12" applyNumberFormat="1" applyFont="1" applyFill="1" applyBorder="1"/>
    <xf numFmtId="164" fontId="47" fillId="8" borderId="69" xfId="12" applyNumberFormat="1" applyFont="1" applyFill="1" applyBorder="1"/>
    <xf numFmtId="0" fontId="44" fillId="8" borderId="54" xfId="11" applyFont="1" applyFill="1" applyBorder="1"/>
    <xf numFmtId="0" fontId="43" fillId="8" borderId="0" xfId="11" applyFont="1" applyFill="1"/>
    <xf numFmtId="0" fontId="44" fillId="8" borderId="64" xfId="11" applyFont="1" applyFill="1" applyBorder="1"/>
    <xf numFmtId="17" fontId="44" fillId="8" borderId="68" xfId="11" applyNumberFormat="1" applyFont="1" applyFill="1" applyBorder="1"/>
    <xf numFmtId="165" fontId="44" fillId="8" borderId="65" xfId="13" applyNumberFormat="1" applyFont="1" applyFill="1" applyBorder="1"/>
    <xf numFmtId="17" fontId="44" fillId="8" borderId="71" xfId="11" applyNumberFormat="1" applyFont="1" applyFill="1" applyBorder="1"/>
    <xf numFmtId="164" fontId="47" fillId="8" borderId="75" xfId="12" applyNumberFormat="1" applyFont="1" applyFill="1" applyBorder="1"/>
    <xf numFmtId="165" fontId="44" fillId="8" borderId="69" xfId="13" applyNumberFormat="1" applyFont="1" applyFill="1" applyBorder="1"/>
    <xf numFmtId="0" fontId="44" fillId="8" borderId="75" xfId="11" applyFont="1" applyFill="1" applyBorder="1"/>
    <xf numFmtId="0" fontId="45" fillId="8" borderId="0" xfId="11" applyFont="1" applyFill="1"/>
    <xf numFmtId="0" fontId="8" fillId="8" borderId="11" xfId="0" applyFont="1" applyFill="1" applyBorder="1" applyAlignment="1">
      <alignment horizontal="center"/>
    </xf>
    <xf numFmtId="0" fontId="8" fillId="8" borderId="12" xfId="0" applyFont="1" applyFill="1" applyBorder="1" applyAlignment="1">
      <alignment horizontal="center"/>
    </xf>
    <xf numFmtId="0" fontId="5" fillId="0" borderId="0" xfId="0" applyFont="1" applyAlignment="1">
      <alignment horizontal="center" vertical="center" wrapText="1"/>
    </xf>
    <xf numFmtId="0" fontId="11" fillId="8" borderId="0" xfId="0" applyFont="1" applyFill="1" applyBorder="1" applyAlignment="1">
      <alignment horizontal="left" vertical="center" wrapText="1"/>
    </xf>
    <xf numFmtId="0" fontId="4" fillId="7" borderId="2" xfId="0" applyFont="1" applyFill="1" applyBorder="1" applyAlignment="1">
      <alignment horizontal="center"/>
    </xf>
    <xf numFmtId="0" fontId="4" fillId="7" borderId="5" xfId="0" applyFont="1" applyFill="1" applyBorder="1" applyAlignment="1">
      <alignment horizontal="center" wrapText="1"/>
    </xf>
    <xf numFmtId="0" fontId="0" fillId="0" borderId="6" xfId="0" applyBorder="1" applyAlignment="1">
      <alignment horizontal="center" wrapText="1"/>
    </xf>
    <xf numFmtId="0" fontId="0" fillId="0" borderId="7" xfId="0" applyBorder="1" applyAlignment="1">
      <alignment horizontal="center" wrapText="1"/>
    </xf>
    <xf numFmtId="0" fontId="4" fillId="7" borderId="8" xfId="0" applyFont="1" applyFill="1" applyBorder="1" applyAlignment="1">
      <alignment horizontal="center" wrapText="1"/>
    </xf>
    <xf numFmtId="0" fontId="4" fillId="7" borderId="9" xfId="0" applyFont="1" applyFill="1" applyBorder="1" applyAlignment="1">
      <alignment horizontal="center" wrapText="1"/>
    </xf>
    <xf numFmtId="0" fontId="4" fillId="7" borderId="3" xfId="0" applyFont="1" applyFill="1" applyBorder="1" applyAlignment="1">
      <alignment horizontal="center" wrapText="1"/>
    </xf>
    <xf numFmtId="0" fontId="4" fillId="7" borderId="5" xfId="0" applyFont="1" applyFill="1" applyBorder="1" applyAlignment="1">
      <alignment horizontal="center"/>
    </xf>
    <xf numFmtId="0" fontId="4" fillId="7" borderId="6" xfId="0" applyFont="1" applyFill="1" applyBorder="1" applyAlignment="1">
      <alignment horizontal="center"/>
    </xf>
    <xf numFmtId="0" fontId="4" fillId="7" borderId="7" xfId="0" applyFont="1" applyFill="1" applyBorder="1" applyAlignment="1">
      <alignment horizontal="center"/>
    </xf>
    <xf numFmtId="0" fontId="4" fillId="7" borderId="17" xfId="0" applyFont="1" applyFill="1" applyBorder="1" applyAlignment="1">
      <alignment horizontal="center"/>
    </xf>
    <xf numFmtId="0" fontId="4" fillId="7" borderId="9" xfId="0" applyFont="1" applyFill="1" applyBorder="1" applyAlignment="1">
      <alignment horizontal="center" vertical="top" wrapText="1"/>
    </xf>
    <xf numFmtId="0" fontId="4" fillId="7" borderId="3" xfId="0" applyFont="1" applyFill="1" applyBorder="1" applyAlignment="1">
      <alignment horizontal="center" vertical="top" wrapText="1"/>
    </xf>
    <xf numFmtId="0" fontId="4" fillId="7" borderId="4" xfId="0" applyFont="1" applyFill="1" applyBorder="1" applyAlignment="1">
      <alignment horizontal="center" wrapText="1"/>
    </xf>
    <xf numFmtId="0" fontId="4" fillId="7" borderId="28" xfId="0" applyFont="1" applyFill="1" applyBorder="1" applyAlignment="1">
      <alignment horizontal="center" wrapText="1"/>
    </xf>
    <xf numFmtId="0" fontId="4" fillId="7" borderId="29" xfId="0" applyFont="1" applyFill="1" applyBorder="1" applyAlignment="1">
      <alignment horizontal="center" wrapText="1"/>
    </xf>
    <xf numFmtId="0" fontId="4" fillId="7" borderId="6" xfId="0" applyFont="1" applyFill="1" applyBorder="1" applyAlignment="1">
      <alignment horizontal="center" wrapText="1"/>
    </xf>
    <xf numFmtId="0" fontId="4" fillId="7" borderId="7" xfId="0" applyFont="1" applyFill="1" applyBorder="1" applyAlignment="1">
      <alignment horizontal="center" wrapText="1"/>
    </xf>
    <xf numFmtId="0" fontId="4" fillId="7" borderId="4" xfId="0" applyFont="1" applyFill="1" applyBorder="1" applyAlignment="1">
      <alignment horizontal="center"/>
    </xf>
    <xf numFmtId="0" fontId="4" fillId="7" borderId="21" xfId="0" applyFont="1" applyFill="1" applyBorder="1" applyAlignment="1">
      <alignment horizontal="center"/>
    </xf>
    <xf numFmtId="0" fontId="4" fillId="7" borderId="4" xfId="0" applyFont="1" applyFill="1" applyBorder="1" applyAlignment="1">
      <alignment horizontal="center" vertical="center"/>
    </xf>
    <xf numFmtId="0" fontId="4" fillId="7" borderId="21" xfId="0" applyFont="1" applyFill="1" applyBorder="1" applyAlignment="1">
      <alignment horizontal="center" vertical="center"/>
    </xf>
    <xf numFmtId="0" fontId="3" fillId="21" borderId="48" xfId="0" applyFont="1" applyFill="1" applyBorder="1" applyAlignment="1">
      <alignment horizontal="center"/>
    </xf>
    <xf numFmtId="0" fontId="3" fillId="21" borderId="49" xfId="0" applyFont="1" applyFill="1" applyBorder="1" applyAlignment="1">
      <alignment horizontal="center"/>
    </xf>
    <xf numFmtId="0" fontId="3" fillId="21" borderId="50" xfId="0" applyFont="1" applyFill="1" applyBorder="1" applyAlignment="1">
      <alignment horizontal="center"/>
    </xf>
    <xf numFmtId="17" fontId="7" fillId="7" borderId="24" xfId="0" applyNumberFormat="1" applyFont="1" applyFill="1" applyBorder="1" applyAlignment="1">
      <alignment horizontal="center"/>
    </xf>
    <xf numFmtId="17" fontId="7" fillId="7" borderId="0" xfId="0" applyNumberFormat="1" applyFont="1" applyFill="1" applyAlignment="1">
      <alignment horizontal="center"/>
    </xf>
    <xf numFmtId="17" fontId="4" fillId="7" borderId="6" xfId="3" applyNumberFormat="1" applyFont="1" applyFill="1" applyBorder="1" applyAlignment="1">
      <alignment horizontal="center"/>
    </xf>
    <xf numFmtId="17" fontId="4" fillId="7" borderId="5" xfId="3" applyNumberFormat="1" applyFont="1" applyFill="1" applyBorder="1" applyAlignment="1">
      <alignment horizontal="center"/>
    </xf>
    <xf numFmtId="17" fontId="4" fillId="7" borderId="7" xfId="3" applyNumberFormat="1" applyFont="1" applyFill="1" applyBorder="1" applyAlignment="1">
      <alignment horizontal="center"/>
    </xf>
    <xf numFmtId="0" fontId="4" fillId="7" borderId="10" xfId="3" applyFont="1" applyFill="1" applyBorder="1" applyAlignment="1">
      <alignment horizontal="center"/>
    </xf>
    <xf numFmtId="0" fontId="4" fillId="7" borderId="4" xfId="3" applyFont="1" applyFill="1" applyBorder="1" applyAlignment="1">
      <alignment horizontal="center"/>
    </xf>
    <xf numFmtId="0" fontId="4" fillId="7" borderId="10" xfId="3" applyFont="1" applyFill="1" applyBorder="1" applyAlignment="1">
      <alignment horizontal="center" wrapText="1"/>
    </xf>
    <xf numFmtId="0" fontId="4" fillId="7" borderId="4" xfId="3" applyFont="1" applyFill="1" applyBorder="1" applyAlignment="1">
      <alignment horizontal="center" wrapText="1"/>
    </xf>
    <xf numFmtId="0" fontId="4" fillId="7" borderId="0" xfId="0" applyFont="1" applyFill="1" applyAlignment="1">
      <alignment horizontal="center"/>
    </xf>
    <xf numFmtId="17" fontId="40" fillId="7" borderId="48" xfId="0" applyNumberFormat="1" applyFont="1" applyFill="1" applyBorder="1" applyAlignment="1">
      <alignment horizontal="center"/>
    </xf>
    <xf numFmtId="17" fontId="40" fillId="7" borderId="50" xfId="0" applyNumberFormat="1" applyFont="1" applyFill="1" applyBorder="1" applyAlignment="1">
      <alignment horizontal="center"/>
    </xf>
    <xf numFmtId="17" fontId="40" fillId="7" borderId="49" xfId="0" applyNumberFormat="1" applyFont="1" applyFill="1" applyBorder="1" applyAlignment="1">
      <alignment horizontal="center"/>
    </xf>
    <xf numFmtId="17" fontId="7" fillId="7" borderId="5" xfId="0" applyNumberFormat="1" applyFont="1" applyFill="1" applyBorder="1" applyAlignment="1" applyProtection="1">
      <alignment horizontal="center"/>
    </xf>
    <xf numFmtId="17" fontId="7" fillId="7" borderId="7" xfId="0" applyNumberFormat="1" applyFont="1" applyFill="1" applyBorder="1" applyAlignment="1" applyProtection="1">
      <alignment horizontal="center"/>
    </xf>
    <xf numFmtId="0" fontId="17" fillId="9" borderId="30" xfId="0" applyNumberFormat="1" applyFont="1" applyFill="1" applyBorder="1" applyAlignment="1" applyProtection="1">
      <alignment horizontal="center"/>
    </xf>
    <xf numFmtId="17" fontId="4" fillId="7" borderId="9" xfId="0" applyNumberFormat="1" applyFont="1" applyFill="1" applyBorder="1" applyAlignment="1">
      <alignment horizontal="center"/>
    </xf>
    <xf numFmtId="17" fontId="4" fillId="7" borderId="3" xfId="0" applyNumberFormat="1" applyFont="1" applyFill="1" applyBorder="1" applyAlignment="1">
      <alignment horizontal="center"/>
    </xf>
    <xf numFmtId="17" fontId="4" fillId="7" borderId="10" xfId="0" applyNumberFormat="1" applyFont="1" applyFill="1" applyBorder="1" applyAlignment="1">
      <alignment horizontal="center"/>
    </xf>
    <xf numFmtId="17" fontId="4" fillId="7" borderId="4" xfId="0" applyNumberFormat="1" applyFont="1" applyFill="1" applyBorder="1" applyAlignment="1">
      <alignment horizontal="center"/>
    </xf>
    <xf numFmtId="0" fontId="4" fillId="7" borderId="5"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4" fillId="7" borderId="39" xfId="0" applyFont="1" applyFill="1" applyBorder="1" applyAlignment="1">
      <alignment horizontal="center" vertical="center" wrapText="1"/>
    </xf>
    <xf numFmtId="0" fontId="4" fillId="7" borderId="40" xfId="0" applyFont="1" applyFill="1" applyBorder="1" applyAlignment="1">
      <alignment horizontal="center" vertical="center" wrapText="1"/>
    </xf>
    <xf numFmtId="0" fontId="4" fillId="7" borderId="7" xfId="0" applyFont="1" applyFill="1" applyBorder="1" applyAlignment="1">
      <alignment horizontal="center" vertical="center" wrapText="1"/>
    </xf>
    <xf numFmtId="0" fontId="17" fillId="9" borderId="30" xfId="0" applyFont="1" applyFill="1" applyBorder="1" applyAlignment="1">
      <alignment horizontal="center"/>
    </xf>
    <xf numFmtId="0" fontId="16" fillId="8" borderId="0" xfId="0" applyFont="1" applyFill="1" applyAlignment="1">
      <alignment horizontal="left" vertical="top" wrapText="1"/>
    </xf>
    <xf numFmtId="0" fontId="4" fillId="7" borderId="4" xfId="0" applyFont="1" applyFill="1" applyBorder="1" applyAlignment="1">
      <alignment horizontal="left" indent="60"/>
    </xf>
    <xf numFmtId="0" fontId="4" fillId="7" borderId="2" xfId="0" applyFont="1" applyFill="1" applyBorder="1" applyAlignment="1">
      <alignment horizontal="center" vertical="center"/>
    </xf>
    <xf numFmtId="0" fontId="4" fillId="7" borderId="5" xfId="0" applyFont="1" applyFill="1" applyBorder="1" applyAlignment="1">
      <alignment horizontal="left" indent="51"/>
    </xf>
    <xf numFmtId="0" fontId="4" fillId="7" borderId="6" xfId="0" applyFont="1" applyFill="1" applyBorder="1" applyAlignment="1">
      <alignment horizontal="left" indent="51"/>
    </xf>
    <xf numFmtId="0" fontId="4" fillId="7" borderId="7" xfId="0" applyFont="1" applyFill="1" applyBorder="1" applyAlignment="1">
      <alignment horizontal="left" indent="51"/>
    </xf>
    <xf numFmtId="0" fontId="17" fillId="9" borderId="30" xfId="0" applyFont="1" applyFill="1" applyBorder="1" applyAlignment="1">
      <alignment horizontal="left" indent="57"/>
    </xf>
    <xf numFmtId="0" fontId="17" fillId="9" borderId="31" xfId="0" applyFont="1" applyFill="1" applyBorder="1" applyAlignment="1">
      <alignment horizontal="center" vertical="center"/>
    </xf>
    <xf numFmtId="0" fontId="17" fillId="9" borderId="32" xfId="0" applyFont="1" applyFill="1" applyBorder="1" applyAlignment="1">
      <alignment horizontal="left" indent="54"/>
    </xf>
    <xf numFmtId="0" fontId="17" fillId="9" borderId="33" xfId="0" applyFont="1" applyFill="1" applyBorder="1" applyAlignment="1">
      <alignment horizontal="left" indent="54"/>
    </xf>
    <xf numFmtId="0" fontId="17" fillId="9" borderId="34" xfId="0" applyFont="1" applyFill="1" applyBorder="1" applyAlignment="1">
      <alignment horizontal="left" indent="54"/>
    </xf>
    <xf numFmtId="0" fontId="4" fillId="4" borderId="5" xfId="3" applyFont="1" applyFill="1" applyBorder="1" applyAlignment="1">
      <alignment horizontal="center"/>
    </xf>
    <xf numFmtId="0" fontId="4" fillId="4" borderId="6" xfId="3" applyFont="1" applyFill="1" applyBorder="1" applyAlignment="1">
      <alignment horizontal="center"/>
    </xf>
    <xf numFmtId="0" fontId="4" fillId="4" borderId="7" xfId="3" applyFont="1" applyFill="1" applyBorder="1" applyAlignment="1">
      <alignment horizontal="center"/>
    </xf>
    <xf numFmtId="0" fontId="31" fillId="8" borderId="0" xfId="0" applyFont="1" applyFill="1" applyAlignment="1">
      <alignment horizontal="left" vertical="center"/>
    </xf>
    <xf numFmtId="0" fontId="33" fillId="7" borderId="66" xfId="0" applyFont="1" applyFill="1" applyBorder="1" applyAlignment="1">
      <alignment horizontal="center" vertical="center" wrapText="1"/>
    </xf>
    <xf numFmtId="0" fontId="31" fillId="8" borderId="0" xfId="0" applyFont="1" applyFill="1" applyAlignment="1">
      <alignment horizontal="left" vertical="center" wrapText="1"/>
    </xf>
    <xf numFmtId="0" fontId="33" fillId="20" borderId="66" xfId="0" applyFont="1" applyFill="1" applyBorder="1" applyAlignment="1">
      <alignment horizontal="center" vertical="center" wrapText="1"/>
    </xf>
  </cellXfs>
  <cellStyles count="15">
    <cellStyle name="Check Cell" xfId="3" builtinId="23"/>
    <cellStyle name="Comma" xfId="2" builtinId="3"/>
    <cellStyle name="Comma 2" xfId="7" xr:uid="{00000000-0005-0000-0000-000031000000}"/>
    <cellStyle name="Comma 3" xfId="8" xr:uid="{BB2C3369-55F0-46F4-8B52-4463113F676B}"/>
    <cellStyle name="Comma 4" xfId="9" xr:uid="{76478906-0662-4BCF-A0B6-55066C96263B}"/>
    <cellStyle name="Comma 5" xfId="12" xr:uid="{FD2A3FBA-0870-460B-98E1-FBFF42D5B61D}"/>
    <cellStyle name="Currency" xfId="4" builtinId="4"/>
    <cellStyle name="Normal" xfId="0" builtinId="0"/>
    <cellStyle name="Normal 2" xfId="10" xr:uid="{6F4B628F-2717-4BB7-9FB0-D551F508ED04}"/>
    <cellStyle name="Normal 2 2" xfId="5" xr:uid="{00000000-0005-0000-0000-000004000000}"/>
    <cellStyle name="Normal 2 2 2" xfId="14" xr:uid="{6340049B-1144-4641-958E-9F5A88062A05}"/>
    <cellStyle name="Normal 3" xfId="11" xr:uid="{4284A5F9-3817-411C-B692-E0772A55032C}"/>
    <cellStyle name="Normal 3 2" xfId="6" xr:uid="{00000000-0005-0000-0000-000005000000}"/>
    <cellStyle name="Percent" xfId="1" builtinId="5"/>
    <cellStyle name="Percent 2" xfId="13" xr:uid="{6B55118E-3E36-43FB-95EF-0DE55EC20977}"/>
  </cellStyles>
  <dxfs count="160">
    <dxf>
      <fill>
        <patternFill patternType="solid">
          <fgColor indexed="64"/>
          <bgColor theme="0"/>
        </patternFill>
      </fill>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4"/>
        <color rgb="FF0070C0"/>
        <name val="Calibri"/>
        <family val="2"/>
        <scheme val="minor"/>
      </font>
      <numFmt numFmtId="14" formatCode="0.00%"/>
      <fill>
        <patternFill patternType="solid">
          <fgColor indexed="64"/>
          <bgColor theme="0"/>
        </patternFill>
      </fill>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4"/>
        <color rgb="FF0070C0"/>
        <name val="Calibri"/>
        <family val="2"/>
        <scheme val="minor"/>
      </font>
      <numFmt numFmtId="14" formatCode="0.00%"/>
      <fill>
        <patternFill patternType="solid">
          <fgColor indexed="64"/>
          <bgColor theme="0"/>
        </patternFill>
      </fill>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4"/>
        <color rgb="FF0070C0"/>
        <name val="Calibri"/>
        <family val="2"/>
        <scheme val="minor"/>
      </font>
      <numFmt numFmtId="14" formatCode="0.00%"/>
      <fill>
        <patternFill patternType="solid">
          <fgColor indexed="64"/>
          <bgColor theme="0"/>
        </patternFill>
      </fill>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4"/>
        <color rgb="FF0070C0"/>
        <name val="Calibri"/>
        <family val="2"/>
        <scheme val="minor"/>
      </font>
      <numFmt numFmtId="14" formatCode="0.00%"/>
      <fill>
        <patternFill patternType="solid">
          <fgColor indexed="64"/>
          <bgColor theme="0"/>
        </patternFill>
      </fill>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ill>
        <patternFill patternType="solid">
          <fgColor indexed="64"/>
          <bgColor theme="0"/>
        </patternFill>
      </fill>
    </dxf>
    <dxf>
      <font>
        <b/>
        <i val="0"/>
        <strike val="0"/>
        <condense val="0"/>
        <extend val="0"/>
        <outline val="0"/>
        <shadow val="0"/>
        <u val="none"/>
        <vertAlign val="baseline"/>
        <sz val="11"/>
        <color theme="0"/>
        <name val="Gotham Book"/>
        <family val="3"/>
        <scheme val="none"/>
      </font>
      <numFmt numFmtId="22" formatCode="mmm\-yy"/>
      <fill>
        <patternFill patternType="solid">
          <fgColor theme="4" tint="0.79998168889431442"/>
          <bgColor rgb="FF614B79"/>
        </patternFill>
      </fill>
      <alignment horizontal="general" vertical="bottom" textRotation="0" wrapText="1" indent="0" justifyLastLine="0" shrinkToFit="0" readingOrder="0"/>
      <border diagonalUp="0" diagonalDown="0">
        <left/>
        <right style="thin">
          <color theme="0"/>
        </right>
        <top style="thin">
          <color theme="0"/>
        </top>
        <bottom style="thin">
          <color theme="0"/>
        </bottom>
        <vertical/>
        <horizontal/>
      </border>
    </dxf>
    <dxf>
      <border outline="0">
        <top style="thin">
          <color rgb="FFFFFFFF"/>
        </top>
      </border>
    </dxf>
    <dxf>
      <border outline="0">
        <left style="thin">
          <color rgb="FFFFFFFF"/>
        </left>
        <right style="thin">
          <color rgb="FFFFFFFF"/>
        </right>
        <top style="thin">
          <color rgb="FFFFFFFF"/>
        </top>
        <bottom style="thin">
          <color rgb="FFFFFFFF"/>
        </bottom>
      </border>
    </dxf>
    <dxf>
      <font>
        <b val="0"/>
        <i val="0"/>
        <strike val="0"/>
        <condense val="0"/>
        <extend val="0"/>
        <outline val="0"/>
        <shadow val="0"/>
        <u val="none"/>
        <vertAlign val="baseline"/>
        <sz val="11"/>
        <color rgb="FF000000"/>
        <name val="Gotham Book"/>
        <scheme val="none"/>
      </font>
      <fill>
        <patternFill patternType="solid">
          <fgColor rgb="FF000000"/>
          <bgColor rgb="FFDBE5F1"/>
        </patternFill>
      </fill>
    </dxf>
    <dxf>
      <border outline="0">
        <bottom style="thin">
          <color rgb="FFFFFFFF"/>
        </bottom>
      </border>
    </dxf>
    <dxf>
      <font>
        <b/>
        <i val="0"/>
        <strike val="0"/>
        <condense val="0"/>
        <extend val="0"/>
        <outline val="0"/>
        <shadow val="0"/>
        <u val="none"/>
        <vertAlign val="baseline"/>
        <sz val="11"/>
        <color theme="0"/>
        <name val="Gotham Book"/>
        <scheme val="none"/>
      </font>
      <fill>
        <patternFill patternType="solid">
          <fgColor theme="4" tint="0.79998168889431442"/>
          <bgColor rgb="FF614B79"/>
        </patternFill>
      </fill>
      <alignment horizontal="general" vertical="bottom"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Gotham Book"/>
        <scheme val="none"/>
      </font>
      <numFmt numFmtId="14" formatCode="0.00%"/>
      <fill>
        <patternFill patternType="solid">
          <fgColor indexed="64"/>
          <bgColor rgb="FFDBE5F1"/>
        </patternFill>
      </fill>
      <border diagonalUp="0" diagonalDown="0">
        <left style="thin">
          <color theme="0"/>
        </left>
        <right/>
        <top style="thin">
          <color theme="0"/>
        </top>
        <bottom style="thin">
          <color theme="0"/>
        </bottom>
        <vertical/>
        <horizontal/>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left/>
        <right style="thin">
          <color theme="0"/>
        </right>
        <top style="thin">
          <color theme="0"/>
        </top>
        <bottom/>
        <vertical/>
        <horizontal/>
      </border>
      <protection locked="1" hidden="0"/>
    </dxf>
    <dxf>
      <border outline="0">
        <left style="thin">
          <color theme="0"/>
        </left>
        <right style="thin">
          <color theme="0"/>
        </right>
        <top style="thin">
          <color theme="0"/>
        </top>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theme="1"/>
        <name val="Gotham Book"/>
        <family val="3"/>
        <scheme val="none"/>
      </font>
      <fill>
        <patternFill patternType="solid">
          <fgColor indexed="64"/>
          <bgColor rgb="FFDBE5F1"/>
        </patternFill>
      </fill>
      <border diagonalUp="0" diagonalDown="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fill>
        <patternFill patternType="solid">
          <fgColor indexed="64"/>
          <bgColor rgb="FFDBE5F1"/>
        </patternFill>
      </fill>
      <border diagonalUp="0" diagonalDown="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fill>
        <patternFill patternType="solid">
          <fgColor indexed="64"/>
          <bgColor rgb="FFDBE5F1"/>
        </patternFill>
      </fill>
      <border diagonalUp="0" diagonalDown="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Gotham Book"/>
        <family val="3"/>
        <scheme val="none"/>
      </font>
      <fill>
        <patternFill patternType="solid">
          <fgColor indexed="64"/>
          <bgColor rgb="FF614B79"/>
        </patternFill>
      </fill>
      <border diagonalUp="0" diagonalDown="0" outline="0">
        <left/>
        <right style="thin">
          <color theme="0"/>
        </right>
        <top style="thin">
          <color theme="0"/>
        </top>
        <bottom/>
      </border>
    </dxf>
    <dxf>
      <font>
        <b/>
        <i val="0"/>
        <strike val="0"/>
        <condense val="0"/>
        <extend val="0"/>
        <outline val="0"/>
        <shadow val="0"/>
        <u val="none"/>
        <vertAlign val="baseline"/>
        <sz val="11"/>
        <color theme="0"/>
        <name val="Gotham Book"/>
        <family val="3"/>
        <scheme val="none"/>
      </font>
      <fill>
        <patternFill patternType="solid">
          <fgColor indexed="64"/>
          <bgColor rgb="FF614B79"/>
        </patternFill>
      </fill>
      <border diagonalUp="0" diagonalDown="0">
        <left/>
        <right style="thin">
          <color theme="0"/>
        </right>
        <top style="thin">
          <color theme="0"/>
        </top>
        <bottom style="thin">
          <color theme="0"/>
        </bottom>
        <vertical/>
        <horizontal/>
      </border>
    </dxf>
    <dxf>
      <border outline="0">
        <left style="thin">
          <color theme="0"/>
        </left>
        <right style="thin">
          <color theme="0"/>
        </right>
        <top style="thin">
          <color theme="0"/>
        </top>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center" textRotation="0" wrapText="0" indent="0" justifyLastLine="0" shrinkToFit="0" readingOrder="0"/>
      <border diagonalUp="0" diagonalDown="0" outline="0">
        <left style="thin">
          <color theme="0"/>
        </left>
        <right style="thin">
          <color theme="0"/>
        </right>
        <top/>
        <bottom/>
      </border>
      <protection locked="1" hidden="0"/>
    </dxf>
    <dxf>
      <font>
        <name val="Gotham Book"/>
        <family val="3"/>
        <scheme val="none"/>
      </font>
      <numFmt numFmtId="165" formatCode="0.0%"/>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5" formatCode="0.0%"/>
      <fill>
        <patternFill patternType="solid">
          <fgColor indexed="64"/>
          <bgColor rgb="FFDBE5F1"/>
        </patternFill>
      </fill>
      <border diagonalUp="0" diagonalDown="0" outline="0">
        <left style="thin">
          <color theme="0"/>
        </left>
        <right style="thin">
          <color theme="0"/>
        </right>
        <top style="thin">
          <color theme="0"/>
        </top>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right style="thin">
          <color theme="0"/>
        </right>
        <top style="thin">
          <color theme="0"/>
        </top>
        <bottom/>
      </border>
      <protection locked="1" hidden="0"/>
    </dxf>
    <dxf>
      <border outline="0">
        <left style="thin">
          <color theme="0"/>
        </left>
        <right style="thin">
          <color theme="0"/>
        </right>
        <top style="thin">
          <color theme="0"/>
        </top>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9"/>
        <color theme="0"/>
        <name val="Gotham Book"/>
        <scheme val="none"/>
      </font>
      <numFmt numFmtId="0" formatCode="General"/>
      <fill>
        <patternFill patternType="solid">
          <fgColor indexed="64"/>
          <bgColor rgb="FF614B79"/>
        </patternFill>
      </fill>
      <alignment horizontal="left" vertical="top" textRotation="0" wrapText="0"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rgb="FFFFFFFF"/>
        </top>
      </border>
    </dxf>
    <dxf>
      <numFmt numFmtId="166" formatCode="_-&quot;$&quot;* #,##0_-;\-&quot;$&quot;* #,##0_-;_-&quot;$&quot;* &quot;-&quot;??_-;_-@_-"/>
      <fill>
        <patternFill patternType="solid">
          <fgColor indexed="64"/>
          <bgColor theme="0"/>
        </patternFill>
      </fill>
    </dxf>
    <dxf>
      <border outline="0">
        <left style="thin">
          <color rgb="FFFFFFFF"/>
        </left>
        <right style="thin">
          <color rgb="FFFFFFFF"/>
        </right>
        <top style="thin">
          <color rgb="FFFFFFFF"/>
        </top>
        <bottom style="thin">
          <color rgb="FFFFFFFF"/>
        </bottom>
      </border>
    </dxf>
    <dxf>
      <font>
        <b val="0"/>
        <i val="0"/>
        <strike val="0"/>
        <condense val="0"/>
        <extend val="0"/>
        <outline val="0"/>
        <shadow val="0"/>
        <u val="none"/>
        <vertAlign val="baseline"/>
        <sz val="11"/>
        <color rgb="FF000000"/>
        <name val="Gotham Book"/>
        <scheme val="none"/>
      </font>
      <fill>
        <patternFill patternType="solid">
          <fgColor rgb="FF000000"/>
          <bgColor rgb="FFDBE5F1"/>
        </patternFill>
      </fill>
    </dxf>
    <dxf>
      <border outline="0">
        <bottom style="thin">
          <color rgb="FFFFFFFF"/>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theme="0"/>
        </patternFill>
      </fill>
      <alignment horizontal="left" vertical="top" textRotation="0" wrapText="1" indent="0" justifyLastLine="0" shrinkToFit="0" readingOrder="0"/>
      <border diagonalUp="0" diagonalDown="0" outline="0">
        <left/>
        <right style="thin">
          <color theme="0"/>
        </right>
        <top style="thin">
          <color theme="0"/>
        </top>
        <bottom/>
      </border>
      <protection locked="1" hidden="0"/>
    </dxf>
    <dxf>
      <border outline="0">
        <top style="thin">
          <color theme="0"/>
        </top>
      </border>
    </dxf>
    <dxf>
      <fill>
        <patternFill patternType="solid">
          <fgColor indexed="64"/>
          <bgColor theme="0"/>
        </patternFill>
      </fill>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59"/>
      <tableStyleElement type="headerRow" dxfId="158"/>
    </tableStyle>
  </tableStyles>
  <colors>
    <mruColors>
      <color rgb="FFA11FA4"/>
      <color rgb="FF614B79"/>
      <color rgb="FFDBE5F1"/>
      <color rgb="FFB0A5BC"/>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558802</xdr:colOff>
      <xdr:row>1</xdr:row>
      <xdr:rowOff>25400</xdr:rowOff>
    </xdr:from>
    <xdr:to>
      <xdr:col>10</xdr:col>
      <xdr:colOff>128060</xdr:colOff>
      <xdr:row>23</xdr:row>
      <xdr:rowOff>168275</xdr:rowOff>
    </xdr:to>
    <xdr:pic>
      <xdr:nvPicPr>
        <xdr:cNvPr id="4" name="Picture 3">
          <a:extLst>
            <a:ext uri="{FF2B5EF4-FFF2-40B4-BE49-F238E27FC236}">
              <a16:creationId xmlns:a16="http://schemas.microsoft.com/office/drawing/2014/main" id="{6D924A55-9EA1-48D1-91DE-9E64632351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44135" y="226483"/>
          <a:ext cx="4310592" cy="49159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5</xdr:col>
      <xdr:colOff>335850</xdr:colOff>
      <xdr:row>13</xdr:row>
      <xdr:rowOff>29</xdr:rowOff>
    </xdr:from>
    <xdr:ext cx="885243" cy="430887"/>
    <xdr:sp macro="" textlink="">
      <xdr:nvSpPr>
        <xdr:cNvPr id="2" name="Rectangle 1">
          <a:extLst>
            <a:ext uri="{FF2B5EF4-FFF2-40B4-BE49-F238E27FC236}">
              <a16:creationId xmlns:a16="http://schemas.microsoft.com/office/drawing/2014/main" id="{12858E7C-ACD9-4DC9-98E4-83CCB26591DE}"/>
            </a:ext>
            <a:ext uri="{147F2762-F138-4A5C-976F-8EAC2B608ADB}">
              <a16:predDERef xmlns:a16="http://schemas.microsoft.com/office/drawing/2014/main" pred="{6D924A55-9EA1-48D1-91DE-9E646323511A}"/>
            </a:ext>
          </a:extLst>
        </xdr:cNvPr>
        <xdr:cNvSpPr/>
      </xdr:nvSpPr>
      <xdr:spPr>
        <a:xfrm>
          <a:off x="3268946" y="3023839"/>
          <a:ext cx="885243" cy="430887"/>
        </a:xfrm>
        <a:prstGeom prst="rect">
          <a:avLst/>
        </a:prstGeom>
        <a:solidFill>
          <a:srgbClr val="FFFFFF"/>
        </a:solidFill>
      </xdr:spPr>
      <xdr:txBody>
        <a:bodyPr wrap="none" lIns="91440" tIns="45720" rIns="91440" bIns="45720">
          <a:spAutoFit/>
        </a:bodyPr>
        <a:lstStyle/>
        <a:p>
          <a:pPr algn="ctr"/>
          <a:r>
            <a:rPr lang="en-US" sz="1100" b="0" cap="none" spc="0" baseline="0">
              <a:ln w="0"/>
              <a:solidFill>
                <a:schemeClr val="tx1"/>
              </a:solidFill>
              <a:effectLst>
                <a:outerShdw blurRad="38100" dist="19050" dir="2700000" algn="tl" rotWithShape="0">
                  <a:schemeClr val="dk1">
                    <a:alpha val="40000"/>
                  </a:schemeClr>
                </a:outerShdw>
              </a:effectLst>
              <a:latin typeface="Gotham Book" panose="02000603040000020004" pitchFamily="2" charset="0"/>
            </a:rPr>
            <a:t>May 2020</a:t>
          </a:r>
        </a:p>
        <a:p>
          <a:pPr algn="ctr"/>
          <a:endParaRPr lang="en-US" sz="1100" b="0" cap="none" spc="0">
            <a:ln w="0"/>
            <a:solidFill>
              <a:schemeClr val="tx1"/>
            </a:solidFill>
            <a:effectLst>
              <a:outerShdw blurRad="38100" dist="19050" dir="2700000" algn="tl" rotWithShape="0">
                <a:schemeClr val="dk1">
                  <a:alpha val="40000"/>
                </a:schemeClr>
              </a:outerShdw>
            </a:effectLst>
            <a:latin typeface="Gotham Book" panose="02000603040000020004" pitchFamily="2" charset="0"/>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u.anz.ey.net\eydata\SYDNEY\SYDADVISORY\RESTRICTED\S\SIRA%20&#8211;%20Workers%20Compensation\1%20Annuity%20work\3.%20Scheme%20performance%20report\2019\2.%20Analysis\NI\June%202019%20SPR%20Valuation%20Model_NI%20-%20v4_tem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wuju1\Documents\Tables%20for%20report%202019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Summary"/>
      <sheetName val="AvE"/>
      <sheetName val="Data &gt;&gt;&gt;"/>
      <sheetName val="Economic Assumptions"/>
      <sheetName val="Exposure"/>
      <sheetName val="Claim Numbers"/>
      <sheetName val="Payments"/>
      <sheetName val="Previous Projection"/>
      <sheetName val="Claim Number &gt;&gt;&gt;"/>
      <sheetName val="All Claims"/>
      <sheetName val="Common Law Claims"/>
      <sheetName val="s66 Claims"/>
      <sheetName val="Payment &gt;&gt;&gt;"/>
      <sheetName val="Medical"/>
      <sheetName val="Sheet1"/>
      <sheetName val="Weekly"/>
      <sheetName val="Common Law"/>
      <sheetName val="s66"/>
      <sheetName val="Rehab"/>
      <sheetName val="Legal"/>
      <sheetName val="Other"/>
    </sheetNames>
    <sheetDataSet>
      <sheetData sheetId="0">
        <row r="3">
          <cell r="C3">
            <v>43646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row r="259">
          <cell r="C259">
            <v>0</v>
          </cell>
        </row>
      </sheetData>
      <sheetData sheetId="15"/>
      <sheetData sheetId="16">
        <row r="259">
          <cell r="C259">
            <v>0</v>
          </cell>
        </row>
      </sheetData>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Indicator Triangle"/>
      <sheetName val="Data"/>
      <sheetName val="Claim numbers"/>
      <sheetName val="Breakeven Premium"/>
      <sheetName val="Efficiency"/>
      <sheetName val="Continuance rates"/>
      <sheetName val="NI"/>
      <sheetName val="SI"/>
      <sheetName val="SSI"/>
      <sheetName val="TMF (non EM)"/>
      <sheetName val="TMF (EM)"/>
      <sheetName val="BEP comparison"/>
    </sheetNames>
    <sheetDataSet>
      <sheetData sheetId="0">
        <row r="3">
          <cell r="C3">
            <v>2019</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50B20AE7-2E92-4623-879F-AA2B726777B1}" name="Table13924" displayName="Table13924" ref="A4:N15" headerRowDxfId="157" dataDxfId="155" totalsRowDxfId="153" headerRowBorderDxfId="156" tableBorderDxfId="154" totalsRowBorderDxfId="152" dataCellStyle="Comma">
  <autoFilter ref="A4:N15" xr:uid="{00000000-0009-0000-0100-00000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800-000001000000}" name="Bodily location of injury" totalsRowDxfId="151"/>
    <tableColumn id="2" xr3:uid="{00000000-0010-0000-0800-000002000000}" name="May-19" dataDxfId="150" totalsRowDxfId="149" dataCellStyle="Comma"/>
    <tableColumn id="3" xr3:uid="{00000000-0010-0000-0800-000003000000}" name="Jun-19" dataDxfId="148" totalsRowDxfId="147" dataCellStyle="Comma"/>
    <tableColumn id="4" xr3:uid="{00000000-0010-0000-0800-000004000000}" name="Jul-19" dataDxfId="146" totalsRowDxfId="145" dataCellStyle="Comma"/>
    <tableColumn id="5" xr3:uid="{00000000-0010-0000-0800-000005000000}" name="Aug-19" dataDxfId="144" totalsRowDxfId="143" dataCellStyle="Comma"/>
    <tableColumn id="6" xr3:uid="{00000000-0010-0000-0800-000006000000}" name="Sep-19" dataDxfId="142" totalsRowDxfId="141" dataCellStyle="Comma"/>
    <tableColumn id="7" xr3:uid="{00000000-0010-0000-0800-000007000000}" name="Oct-19" dataDxfId="140" totalsRowDxfId="139" dataCellStyle="Comma"/>
    <tableColumn id="8" xr3:uid="{00000000-0010-0000-0800-000008000000}" name="Nov-19" dataDxfId="138" totalsRowDxfId="137" dataCellStyle="Comma"/>
    <tableColumn id="9" xr3:uid="{00000000-0010-0000-0800-000009000000}" name="Dec-19" dataDxfId="136" totalsRowDxfId="135" dataCellStyle="Comma"/>
    <tableColumn id="10" xr3:uid="{00000000-0010-0000-0800-00000A000000}" name="Jan-20" dataDxfId="134" totalsRowDxfId="133" dataCellStyle="Comma"/>
    <tableColumn id="11" xr3:uid="{00000000-0010-0000-0800-00000B000000}" name="Feb-20" dataDxfId="132" totalsRowDxfId="131" dataCellStyle="Comma"/>
    <tableColumn id="12" xr3:uid="{00000000-0010-0000-0800-00000C000000}" name="Mar-20" dataDxfId="130" totalsRowDxfId="129" dataCellStyle="Comma"/>
    <tableColumn id="13" xr3:uid="{00000000-0010-0000-0800-00000D000000}" name="Apr-20" dataDxfId="128" totalsRowDxfId="127" dataCellStyle="Comma"/>
    <tableColumn id="14" xr3:uid="{00000000-0010-0000-0800-00000E000000}" name="May-20" dataDxfId="126" totalsRowDxfId="125" dataCellStyle="Comma"/>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A75F9B8A-D018-47FF-8A97-B2141E6330AC}" name="Table141025" displayName="Table141025" ref="A17:N28" totalsRowShown="0" headerRowDxfId="124" dataDxfId="122" headerRowBorderDxfId="123" tableBorderDxfId="121" totalsRowBorderDxfId="120" dataCellStyle="Comma">
  <autoFilter ref="A17:N28" xr:uid="{00000000-0009-0000-0100-000009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900-000001000000}" name="Bodily location of injury" dataDxfId="119"/>
    <tableColumn id="2" xr3:uid="{00000000-0010-0000-0900-000002000000}" name="May-19" dataDxfId="118" dataCellStyle="Comma"/>
    <tableColumn id="3" xr3:uid="{00000000-0010-0000-0900-000003000000}" name="Jun-19" dataDxfId="117" dataCellStyle="Comma"/>
    <tableColumn id="4" xr3:uid="{00000000-0010-0000-0900-000004000000}" name="Jul-19" dataDxfId="116" dataCellStyle="Comma"/>
    <tableColumn id="5" xr3:uid="{00000000-0010-0000-0900-000005000000}" name="Aug-19" dataDxfId="115" dataCellStyle="Comma"/>
    <tableColumn id="6" xr3:uid="{00000000-0010-0000-0900-000006000000}" name="Sep-19" dataDxfId="114" dataCellStyle="Comma"/>
    <tableColumn id="7" xr3:uid="{00000000-0010-0000-0900-000007000000}" name="Oct-19" dataDxfId="113" dataCellStyle="Comma"/>
    <tableColumn id="8" xr3:uid="{00000000-0010-0000-0900-000008000000}" name="Nov-19" dataDxfId="112" dataCellStyle="Comma"/>
    <tableColumn id="9" xr3:uid="{00000000-0010-0000-0900-000009000000}" name="Dec-19" dataDxfId="111" dataCellStyle="Comma"/>
    <tableColumn id="10" xr3:uid="{00000000-0010-0000-0900-00000A000000}" name="Jan-20" dataDxfId="110" dataCellStyle="Comma"/>
    <tableColumn id="11" xr3:uid="{00000000-0010-0000-0900-00000B000000}" name="Feb-20" dataDxfId="109" dataCellStyle="Comma"/>
    <tableColumn id="12" xr3:uid="{00000000-0010-0000-0900-00000C000000}" name="Mar-20" dataDxfId="108" dataCellStyle="Comma"/>
    <tableColumn id="13" xr3:uid="{00000000-0010-0000-0900-00000D000000}" name="Apr-20" dataDxfId="107" dataCellStyle="Comma"/>
    <tableColumn id="14" xr3:uid="{00000000-0010-0000-0900-00000E000000}" name="May-20" dataDxfId="106" dataCellStyle="Comma"/>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9E40F54-D1F9-4712-99D0-BD9AB8E641EE}" name="Table2319302" displayName="Table2319302" ref="A4:N16" totalsRowCount="1" headerRowDxfId="105" dataDxfId="103" totalsRowDxfId="101" headerRowBorderDxfId="104" tableBorderDxfId="102" totalsRowBorderDxfId="100" dataCellStyle="Currency">
  <autoFilter ref="A4:N15" xr:uid="{00000000-0009-0000-0100-00001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7B454175-B700-4C16-B803-B85E4370C61C}" name="Payment Type" dataDxfId="99"/>
    <tableColumn id="2" xr3:uid="{914C6F22-6049-4809-B0C9-EBB62CFC79A2}" name="May-19" dataDxfId="98" dataCellStyle="Currency"/>
    <tableColumn id="3" xr3:uid="{B9E42E0F-877D-4872-AE23-D565A02E25A2}" name="Jun-19" dataDxfId="97" dataCellStyle="Currency"/>
    <tableColumn id="4" xr3:uid="{EA2D88D5-37F6-43CC-9FA8-8A9A6C2CF30C}" name="Jul-19" dataDxfId="96" dataCellStyle="Currency"/>
    <tableColumn id="5" xr3:uid="{C938D5D3-0AE7-4948-9056-BFAA4C30A684}" name="Aug-19" dataDxfId="95" dataCellStyle="Currency"/>
    <tableColumn id="6" xr3:uid="{BA5A28AE-94C4-4EA1-9D8E-8A19E171C718}" name="Sep-19" dataDxfId="94" dataCellStyle="Currency"/>
    <tableColumn id="7" xr3:uid="{E6DA82ED-FF28-42BB-B13E-A7D24C239981}" name="Oct-19" dataDxfId="93" dataCellStyle="Currency"/>
    <tableColumn id="8" xr3:uid="{ED82873B-1D0A-4BE4-9546-CDC06A8CD6F5}" name="Nov-19" dataDxfId="92" dataCellStyle="Currency"/>
    <tableColumn id="9" xr3:uid="{43CBE6D9-7DAE-4CAE-966B-F2E4A07D9D4E}" name="Dec-19" dataDxfId="91" dataCellStyle="Currency"/>
    <tableColumn id="10" xr3:uid="{ADC47F7A-DDCB-49EB-B9A3-3568D6FBC7C6}" name="Jan-20" dataDxfId="90" dataCellStyle="Currency"/>
    <tableColumn id="11" xr3:uid="{E2B64513-73F0-4972-9EB1-F5F5BA27EAD0}" name="Feb-20" dataDxfId="89" dataCellStyle="Currency"/>
    <tableColumn id="12" xr3:uid="{6747E197-624B-4438-B710-437883C27A6C}" name="Mar-20" dataDxfId="88" dataCellStyle="Currency"/>
    <tableColumn id="13" xr3:uid="{B34F6D15-18A3-46FB-97EC-4BEC1CBF8E23}" name="Apr-20" dataDxfId="87" dataCellStyle="Currency"/>
    <tableColumn id="14" xr3:uid="{D3CD9AD0-0EB5-4ADE-88E5-10C45AECCCB2}" name="May-20" dataDxfId="86" dataCellStyle="Currency"/>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DF5086D3-9151-4FF0-802F-A51ACCF09AFE}" name="Table282717" displayName="Table282717" ref="A2:C7" totalsRowShown="0" headerRowDxfId="85" tableBorderDxfId="84">
  <autoFilter ref="A2:C7" xr:uid="{00000000-0009-0000-0100-00001A000000}">
    <filterColumn colId="0" hiddenButton="1"/>
    <filterColumn colId="1" hiddenButton="1"/>
    <filterColumn colId="2" hiddenButton="1"/>
  </autoFilter>
  <tableColumns count="3">
    <tableColumn id="1" xr3:uid="{245DA9F3-4471-4221-BF90-1C3D31CFFD1A}" name="Insurer type" dataDxfId="83"/>
    <tableColumn id="2" xr3:uid="{19197B43-15D1-4BB2-B564-EBF38D82342F}" name="2017/18" dataDxfId="82" dataCellStyle="Percent"/>
    <tableColumn id="3" xr3:uid="{A2C652EE-6AFA-442A-AD80-A8EFA8EB4231}" name="2018/19" dataDxfId="81" dataCellStyle="Percent"/>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98159C5-90CB-457B-9295-7A2BA22E3928}" name="Table404" displayName="Table404" ref="A3:AB8" totalsRowShown="0" headerRowDxfId="80" dataDxfId="78" headerRowBorderDxfId="79" tableBorderDxfId="77" dataCellStyle="Comma">
  <tableColumns count="28">
    <tableColumn id="1" xr3:uid="{5AF083C5-B357-4A3E-9AA9-25CAE6600553}" name="Dispute types" dataDxfId="76" totalsRowDxfId="75"/>
    <tableColumn id="12" xr3:uid="{F6E00620-4812-46D4-ABCF-EF6B3A580F61}" name="Mar-18" dataDxfId="74" totalsRowDxfId="73" dataCellStyle="Comma" totalsRowCellStyle="Comma"/>
    <tableColumn id="13" xr3:uid="{F2083F6B-848E-4BB5-808F-25767E88E0B1}" name="Apr-18" dataDxfId="72" totalsRowDxfId="71" dataCellStyle="Comma" totalsRowCellStyle="Comma"/>
    <tableColumn id="14" xr3:uid="{078F2767-8104-4200-A94B-D5B558FD55B1}" name="May-18" dataDxfId="70" totalsRowDxfId="69" dataCellStyle="Comma" totalsRowCellStyle="Comma"/>
    <tableColumn id="15" xr3:uid="{6BFA9234-1770-4F1B-B815-14C1B68FF5F1}" name="Jun-18" dataDxfId="68" totalsRowDxfId="67" dataCellStyle="Comma" totalsRowCellStyle="Comma"/>
    <tableColumn id="16" xr3:uid="{042A65A1-AC92-470E-B2CB-2C80CFAE66A6}" name="Jul-18" dataDxfId="66" totalsRowDxfId="65" dataCellStyle="Comma" totalsRowCellStyle="Comma"/>
    <tableColumn id="17" xr3:uid="{8FD6F985-03B2-45F2-8492-A128BB7C27E0}" name="Aug-18" dataDxfId="64" totalsRowDxfId="63" dataCellStyle="Comma" totalsRowCellStyle="Comma"/>
    <tableColumn id="18" xr3:uid="{B13BA032-E973-4822-AF78-240CBE29D142}" name="Sep-18" dataDxfId="62" totalsRowDxfId="61" dataCellStyle="Comma" totalsRowCellStyle="Comma"/>
    <tableColumn id="19" xr3:uid="{5A825233-3985-4811-B018-7828441DDAE0}" name="Oct-18" dataDxfId="60" totalsRowDxfId="59" dataCellStyle="Comma" totalsRowCellStyle="Comma"/>
    <tableColumn id="20" xr3:uid="{56C457F4-390D-4745-B630-ECF6C113B768}" name="Nov-18" dataDxfId="58" totalsRowDxfId="57" dataCellStyle="Comma" totalsRowCellStyle="Comma"/>
    <tableColumn id="21" xr3:uid="{354A7D31-7A4F-4309-B60F-348C2B54A01D}" name="Dec-18" dataDxfId="56" totalsRowDxfId="55" dataCellStyle="Comma" totalsRowCellStyle="Comma"/>
    <tableColumn id="2" xr3:uid="{487D5777-68DE-4943-84EA-23940ED351BB}" name="Jan-19" dataDxfId="54" totalsRowDxfId="53" dataCellStyle="Comma" totalsRowCellStyle="Comma"/>
    <tableColumn id="3" xr3:uid="{8255D840-4B1D-4E5A-980A-DEE63DF169CC}" name="Feb-19" dataDxfId="52" totalsRowDxfId="51" dataCellStyle="Comma" totalsRowCellStyle="Comma"/>
    <tableColumn id="4" xr3:uid="{A5DF625F-6815-499E-9EA4-DDA02B6C9C3D}" name="Mar-19" dataDxfId="50" totalsRowDxfId="49" dataCellStyle="Comma" totalsRowCellStyle="Comma"/>
    <tableColumn id="5" xr3:uid="{94A66345-7995-4091-A046-58017B0E1E63}" name="Apr-19" dataDxfId="48" totalsRowDxfId="47" dataCellStyle="Comma" totalsRowCellStyle="Comma"/>
    <tableColumn id="6" xr3:uid="{CEAD5C73-1D00-4F5D-944B-54EB66CA1C31}" name="May-19" dataDxfId="46" totalsRowDxfId="45" dataCellStyle="Comma" totalsRowCellStyle="Comma"/>
    <tableColumn id="7" xr3:uid="{4121EDC3-17B9-4A86-B1C8-C00EB4004895}" name="Jun-19" dataDxfId="44" totalsRowDxfId="43" dataCellStyle="Comma" totalsRowCellStyle="Comma"/>
    <tableColumn id="8" xr3:uid="{FAC1FC57-FCFE-4A5C-9543-2D0ABE6AF2AB}" name="Jul-19" dataDxfId="42" totalsRowDxfId="41" dataCellStyle="Comma" totalsRowCellStyle="Comma"/>
    <tableColumn id="9" xr3:uid="{9088878D-9A9F-4E46-8F75-CF15D51A2E9F}" name="Aug-19" dataDxfId="40" totalsRowDxfId="39" dataCellStyle="Comma" totalsRowCellStyle="Comma"/>
    <tableColumn id="10" xr3:uid="{FB71C715-DCA1-4FB3-AD6C-A0B2767D4433}" name="Sep-19" dataDxfId="38" totalsRowDxfId="37" dataCellStyle="Comma" totalsRowCellStyle="Comma"/>
    <tableColumn id="11" xr3:uid="{3007C0DB-EA60-4AA2-BE76-693919080166}" name="Oct-19" dataDxfId="36" totalsRowDxfId="35" dataCellStyle="Comma" totalsRowCellStyle="Comma"/>
    <tableColumn id="23" xr3:uid="{74587350-7962-48F4-B22F-21A60E0CA0A5}" name="Nov-19" dataDxfId="34" totalsRowDxfId="33" dataCellStyle="Comma" totalsRowCellStyle="Comma"/>
    <tableColumn id="24" xr3:uid="{A52E264E-4D3F-4A81-8316-64A625888E2D}" name="Dec-19" dataDxfId="32" totalsRowDxfId="31" dataCellStyle="Comma" totalsRowCellStyle="Comma"/>
    <tableColumn id="25" xr3:uid="{601DE6B0-B0AC-4718-8703-18D63CECC1B2}" name="Jan-20" dataDxfId="30" totalsRowDxfId="29" dataCellStyle="Comma" totalsRowCellStyle="Comma"/>
    <tableColumn id="26" xr3:uid="{A949BB0E-33EA-498A-8D11-D5724768C4B2}" name="Feb-20" dataDxfId="28" totalsRowDxfId="27" dataCellStyle="Comma" totalsRowCellStyle="Comma"/>
    <tableColumn id="22" xr3:uid="{F340D3CE-1282-4C56-87D3-22CC46F48021}" name="Mar-20" dataDxfId="26" totalsRowDxfId="25" dataCellStyle="Comma" totalsRowCellStyle="Comma"/>
    <tableColumn id="27" xr3:uid="{B0467252-EE32-4160-9861-77A4CCEDC5A2}" name="Apr-20" dataDxfId="24" totalsRowDxfId="23" dataCellStyle="Comma" totalsRowCellStyle="Comma"/>
    <tableColumn id="28" xr3:uid="{E63252BD-AA28-46DA-8B6C-F3F87077A1F5}" name="May-20" dataDxfId="22" totalsRowDxfId="21" dataCellStyle="Comma" totalsRowCellStyle="Comma"/>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7000000}" name="Table28" displayName="Table28" ref="A2:B10" totalsRowShown="0" headerRowDxfId="20" tableBorderDxfId="19">
  <autoFilter ref="A2:B10" xr:uid="{00000000-0009-0000-0100-00001C000000}">
    <filterColumn colId="0" hiddenButton="1"/>
    <filterColumn colId="1" hiddenButton="1"/>
  </autoFilter>
  <tableColumns count="2">
    <tableColumn id="1" xr3:uid="{00000000-0010-0000-1700-000001000000}" name="Financial Year" dataDxfId="18"/>
    <tableColumn id="2" xr3:uid="{00000000-0010-0000-1700-000002000000}" name="Premium to Wages" dataDxfId="17"/>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42C7516F-DC9D-46F2-8A55-D368B681FDD2}" name="Table462628" displayName="Table462628" ref="A4:F17" totalsRowShown="0" headerRowDxfId="16" dataDxfId="14" headerRowBorderDxfId="15" tableBorderDxfId="13" totalsRowBorderDxfId="12" dataCellStyle="Comma">
  <autoFilter ref="A4:F17" xr:uid="{00000000-0009-0000-0100-000019000000}">
    <filterColumn colId="0" hiddenButton="1"/>
    <filterColumn colId="1" hiddenButton="1"/>
    <filterColumn colId="2" hiddenButton="1"/>
    <filterColumn colId="3" hiddenButton="1"/>
    <filterColumn colId="4" hiddenButton="1"/>
    <filterColumn colId="5" hiddenButton="1"/>
  </autoFilter>
  <tableColumns count="6">
    <tableColumn id="1" xr3:uid="{9F9257C2-BB7C-47F2-A695-6789C894566F}" name="Month" dataDxfId="11" totalsRowDxfId="10"/>
    <tableColumn id="2" xr3:uid="{CE54E34B-5D31-4D25-B52E-E129222AB020}" name="Nominal insurer" dataDxfId="9" totalsRowDxfId="8" dataCellStyle="Comma"/>
    <tableColumn id="3" xr3:uid="{488F3CEB-C249-4D2E-9281-488AEC79D50A}" name="Self insurer" dataDxfId="7" totalsRowDxfId="6" dataCellStyle="Comma"/>
    <tableColumn id="4" xr3:uid="{BCCEC8FC-E4AE-4C52-A0DD-0F35AC5E5501}" name="Specialised insurers" dataDxfId="5" totalsRowDxfId="4" dataCellStyle="Comma"/>
    <tableColumn id="5" xr3:uid="{F7BFB90D-2654-4749-9795-E441ED0DDCEF}" name="Government self-insurers (TMF)" dataDxfId="3" totalsRowDxfId="2" dataCellStyle="Comma"/>
    <tableColumn id="6" xr3:uid="{06E8CF5F-3209-444D-93AB-FD54A25BDC92}" name="Total" dataDxfId="1" totalsRowDxfId="0" dataCellStyle="Comma"/>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24"/>
  <sheetViews>
    <sheetView tabSelected="1" zoomScale="90" zoomScaleNormal="90" workbookViewId="0"/>
  </sheetViews>
  <sheetFormatPr defaultColWidth="8.5703125" defaultRowHeight="15"/>
  <cols>
    <col min="1" max="10" width="8.5703125" style="5"/>
    <col min="11" max="11" width="14.5703125" style="5" customWidth="1"/>
    <col min="12" max="16384" width="8.5703125" style="5"/>
  </cols>
  <sheetData>
    <row r="1" spans="1:24" ht="15.75" thickBot="1">
      <c r="A1" s="49" t="s">
        <v>0</v>
      </c>
    </row>
    <row r="2" spans="1:24" ht="46.5">
      <c r="A2" s="299"/>
      <c r="B2" s="300"/>
      <c r="C2" s="300"/>
      <c r="D2" s="300"/>
      <c r="E2" s="300"/>
      <c r="F2" s="300"/>
      <c r="G2" s="300"/>
      <c r="H2" s="300"/>
      <c r="I2" s="300"/>
      <c r="J2" s="300"/>
      <c r="K2" s="18"/>
      <c r="L2" s="14"/>
      <c r="M2" s="15"/>
      <c r="N2" s="74"/>
    </row>
    <row r="3" spans="1:24">
      <c r="A3" s="6"/>
      <c r="M3" s="7"/>
    </row>
    <row r="4" spans="1:24">
      <c r="A4" s="6"/>
      <c r="M4" s="7"/>
    </row>
    <row r="5" spans="1:24" ht="23.1" customHeight="1">
      <c r="A5" s="6"/>
      <c r="C5" s="12"/>
      <c r="D5" s="12"/>
      <c r="E5" s="12"/>
      <c r="F5" s="12"/>
      <c r="G5" s="12"/>
      <c r="H5" s="12"/>
      <c r="I5" s="12"/>
      <c r="J5" s="12"/>
      <c r="M5" s="7"/>
      <c r="P5" s="301"/>
      <c r="Q5" s="301"/>
      <c r="R5" s="301"/>
      <c r="S5" s="301"/>
      <c r="T5" s="301"/>
      <c r="U5" s="301"/>
      <c r="V5" s="301"/>
      <c r="W5" s="301"/>
      <c r="X5" s="301"/>
    </row>
    <row r="6" spans="1:24">
      <c r="A6" s="6"/>
      <c r="M6" s="7"/>
      <c r="P6" s="301"/>
      <c r="Q6" s="301"/>
      <c r="R6" s="301"/>
      <c r="S6" s="301"/>
      <c r="T6" s="301"/>
      <c r="U6" s="301"/>
      <c r="V6" s="301"/>
      <c r="W6" s="301"/>
      <c r="X6" s="301"/>
    </row>
    <row r="7" spans="1:24" ht="21">
      <c r="A7" s="6"/>
      <c r="E7" s="11"/>
      <c r="M7" s="7"/>
      <c r="P7" s="301"/>
      <c r="Q7" s="301"/>
      <c r="R7" s="301"/>
      <c r="S7" s="301"/>
      <c r="T7" s="301"/>
      <c r="U7" s="301"/>
      <c r="V7" s="301"/>
      <c r="W7" s="301"/>
      <c r="X7" s="301"/>
    </row>
    <row r="8" spans="1:24">
      <c r="A8" s="6"/>
      <c r="M8" s="7"/>
      <c r="P8" s="301"/>
      <c r="Q8" s="301"/>
      <c r="R8" s="301"/>
      <c r="S8" s="301"/>
      <c r="T8" s="301"/>
      <c r="U8" s="301"/>
      <c r="V8" s="301"/>
      <c r="W8" s="301"/>
      <c r="X8" s="301"/>
    </row>
    <row r="9" spans="1:24">
      <c r="A9" s="6"/>
      <c r="M9" s="7"/>
      <c r="P9" s="301"/>
      <c r="Q9" s="301"/>
      <c r="R9" s="301"/>
      <c r="S9" s="301"/>
      <c r="T9" s="301"/>
      <c r="U9" s="301"/>
      <c r="V9" s="301"/>
      <c r="W9" s="301"/>
      <c r="X9" s="301"/>
    </row>
    <row r="10" spans="1:24">
      <c r="A10" s="6"/>
      <c r="M10" s="7"/>
      <c r="P10" s="301"/>
      <c r="Q10" s="301"/>
      <c r="R10" s="301"/>
      <c r="S10" s="301"/>
      <c r="T10" s="301"/>
      <c r="U10" s="301"/>
      <c r="V10" s="301"/>
      <c r="W10" s="301"/>
      <c r="X10" s="301"/>
    </row>
    <row r="11" spans="1:24" ht="14.85" customHeight="1">
      <c r="A11" s="6"/>
      <c r="B11" s="302"/>
      <c r="C11" s="302"/>
      <c r="D11" s="302"/>
      <c r="E11" s="302"/>
      <c r="F11" s="302"/>
      <c r="G11" s="302"/>
      <c r="H11" s="302"/>
      <c r="I11" s="302"/>
      <c r="J11" s="302"/>
      <c r="K11" s="302"/>
      <c r="M11" s="7"/>
      <c r="P11" s="301"/>
      <c r="Q11" s="301"/>
      <c r="R11" s="301"/>
      <c r="S11" s="301"/>
      <c r="T11" s="301"/>
      <c r="U11" s="301"/>
      <c r="V11" s="301"/>
      <c r="W11" s="301"/>
      <c r="X11" s="301"/>
    </row>
    <row r="12" spans="1:24">
      <c r="A12" s="6"/>
      <c r="B12" s="302"/>
      <c r="C12" s="302"/>
      <c r="D12" s="302"/>
      <c r="E12" s="302"/>
      <c r="F12" s="302"/>
      <c r="G12" s="302"/>
      <c r="H12" s="302"/>
      <c r="I12" s="302"/>
      <c r="J12" s="302"/>
      <c r="K12" s="302"/>
      <c r="M12" s="7"/>
      <c r="P12" s="301"/>
      <c r="Q12" s="301"/>
      <c r="R12" s="301"/>
      <c r="S12" s="301"/>
      <c r="T12" s="301"/>
      <c r="U12" s="301"/>
      <c r="V12" s="301"/>
      <c r="W12" s="301"/>
      <c r="X12" s="301"/>
    </row>
    <row r="13" spans="1:24">
      <c r="A13" s="6"/>
      <c r="B13" s="302"/>
      <c r="C13" s="302"/>
      <c r="D13" s="302"/>
      <c r="E13" s="302"/>
      <c r="F13" s="302"/>
      <c r="G13" s="302"/>
      <c r="H13" s="302"/>
      <c r="I13" s="302"/>
      <c r="J13" s="302"/>
      <c r="K13" s="302"/>
      <c r="M13" s="7"/>
      <c r="P13" s="301"/>
      <c r="Q13" s="301"/>
      <c r="R13" s="301"/>
      <c r="S13" s="301"/>
      <c r="T13" s="301"/>
      <c r="U13" s="301"/>
      <c r="V13" s="301"/>
      <c r="W13" s="301"/>
      <c r="X13" s="301"/>
    </row>
    <row r="14" spans="1:24">
      <c r="A14" s="6"/>
      <c r="B14" s="302"/>
      <c r="C14" s="302"/>
      <c r="D14" s="302"/>
      <c r="E14" s="302"/>
      <c r="F14" s="302"/>
      <c r="G14" s="302"/>
      <c r="H14" s="302"/>
      <c r="I14" s="302"/>
      <c r="J14" s="302"/>
      <c r="K14" s="302"/>
      <c r="M14" s="7"/>
      <c r="P14" s="301"/>
      <c r="Q14" s="301"/>
      <c r="R14" s="301"/>
      <c r="S14" s="301"/>
      <c r="T14" s="301"/>
      <c r="U14" s="301"/>
      <c r="V14" s="301"/>
      <c r="W14" s="301"/>
      <c r="X14" s="301"/>
    </row>
    <row r="15" spans="1:24" ht="17.100000000000001" customHeight="1">
      <c r="A15" s="6"/>
      <c r="B15" s="17"/>
      <c r="C15" s="16"/>
      <c r="D15" s="16"/>
      <c r="E15" s="16"/>
      <c r="F15" s="16"/>
      <c r="G15" s="16"/>
      <c r="H15" s="16"/>
      <c r="I15" s="16"/>
      <c r="J15" s="16"/>
      <c r="K15" s="16"/>
      <c r="L15" s="13"/>
      <c r="M15" s="7"/>
      <c r="P15" s="301"/>
      <c r="Q15" s="301"/>
      <c r="R15" s="301"/>
      <c r="S15" s="301"/>
      <c r="T15" s="301"/>
      <c r="U15" s="301"/>
      <c r="V15" s="301"/>
      <c r="W15" s="301"/>
      <c r="X15" s="301"/>
    </row>
    <row r="16" spans="1:24">
      <c r="A16" s="6"/>
      <c r="B16" s="17"/>
      <c r="C16" s="13"/>
      <c r="D16" s="13"/>
      <c r="E16" s="13"/>
      <c r="F16" s="13"/>
      <c r="G16" s="13"/>
      <c r="H16" s="13"/>
      <c r="I16" s="13"/>
      <c r="J16" s="13"/>
      <c r="K16" s="13"/>
      <c r="L16" s="13"/>
      <c r="M16" s="7"/>
      <c r="P16" s="301"/>
      <c r="Q16" s="301"/>
      <c r="R16" s="301"/>
      <c r="S16" s="301"/>
      <c r="T16" s="301"/>
      <c r="U16" s="301"/>
      <c r="V16" s="301"/>
      <c r="W16" s="301"/>
      <c r="X16" s="301"/>
    </row>
    <row r="17" spans="1:24">
      <c r="A17" s="6"/>
      <c r="B17" s="17"/>
      <c r="C17" s="13"/>
      <c r="D17" s="13"/>
      <c r="E17" s="13"/>
      <c r="F17" s="13"/>
      <c r="G17" s="13"/>
      <c r="H17" s="13"/>
      <c r="I17" s="13"/>
      <c r="J17" s="13"/>
      <c r="K17" s="13"/>
      <c r="L17" s="13"/>
      <c r="M17" s="7"/>
      <c r="P17" s="301"/>
      <c r="Q17" s="301"/>
      <c r="R17" s="301"/>
      <c r="S17" s="301"/>
      <c r="T17" s="301"/>
      <c r="U17" s="301"/>
      <c r="V17" s="301"/>
      <c r="W17" s="301"/>
      <c r="X17" s="301"/>
    </row>
    <row r="18" spans="1:24">
      <c r="A18" s="6"/>
      <c r="B18" s="17"/>
      <c r="C18" s="13"/>
      <c r="D18" s="13"/>
      <c r="E18" s="13"/>
      <c r="F18" s="13"/>
      <c r="G18" s="13"/>
      <c r="H18" s="13"/>
      <c r="I18" s="13"/>
      <c r="J18" s="13"/>
      <c r="K18" s="13"/>
      <c r="L18" s="13"/>
      <c r="M18" s="7"/>
    </row>
    <row r="19" spans="1:24">
      <c r="A19" s="6"/>
      <c r="B19" s="17"/>
      <c r="C19" s="13"/>
      <c r="D19" s="13"/>
      <c r="E19" s="13"/>
      <c r="F19" s="13"/>
      <c r="G19" s="13"/>
      <c r="H19" s="13"/>
      <c r="I19" s="13"/>
      <c r="J19" s="13"/>
      <c r="K19" s="13"/>
      <c r="L19" s="13"/>
      <c r="M19" s="7"/>
    </row>
    <row r="20" spans="1:24">
      <c r="A20" s="6"/>
      <c r="M20" s="7"/>
    </row>
    <row r="21" spans="1:24">
      <c r="A21" s="6"/>
      <c r="M21" s="7"/>
    </row>
    <row r="22" spans="1:24">
      <c r="A22" s="6"/>
      <c r="M22" s="7"/>
    </row>
    <row r="23" spans="1:24">
      <c r="A23" s="6"/>
      <c r="M23" s="7"/>
    </row>
    <row r="24" spans="1:24" ht="15.75" thickBot="1">
      <c r="A24" s="8"/>
      <c r="B24" s="9"/>
      <c r="C24" s="9"/>
      <c r="D24" s="9"/>
      <c r="E24" s="9"/>
      <c r="F24" s="9"/>
      <c r="G24" s="9"/>
      <c r="H24" s="9"/>
      <c r="I24" s="9"/>
      <c r="J24" s="9"/>
      <c r="K24" s="9"/>
      <c r="L24" s="9"/>
      <c r="M24" s="10"/>
    </row>
  </sheetData>
  <mergeCells count="3">
    <mergeCell ref="A2:J2"/>
    <mergeCell ref="P5:X17"/>
    <mergeCell ref="B11:K14"/>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4EAA0-FE67-4219-A1EC-2F43FC46CFE6}">
  <dimension ref="A1:E13"/>
  <sheetViews>
    <sheetView workbookViewId="0">
      <selection activeCell="D15" sqref="D15"/>
    </sheetView>
  </sheetViews>
  <sheetFormatPr defaultColWidth="8.85546875" defaultRowHeight="15"/>
  <cols>
    <col min="1" max="1" width="39" style="20" customWidth="1"/>
    <col min="2" max="2" width="9.140625" style="20" bestFit="1" customWidth="1"/>
    <col min="3" max="3" width="9.28515625" style="20" bestFit="1" customWidth="1"/>
    <col min="4" max="16384" width="8.85546875" style="20"/>
  </cols>
  <sheetData>
    <row r="1" spans="1:5" ht="20.45" customHeight="1">
      <c r="A1" s="328" t="s">
        <v>204</v>
      </c>
      <c r="B1" s="329"/>
      <c r="C1" s="82"/>
    </row>
    <row r="2" spans="1:5" ht="15" customHeight="1">
      <c r="A2" s="26" t="s">
        <v>205</v>
      </c>
      <c r="B2" s="112" t="s">
        <v>202</v>
      </c>
      <c r="C2" s="237" t="s">
        <v>203</v>
      </c>
    </row>
    <row r="3" spans="1:5">
      <c r="A3" s="26" t="s">
        <v>2</v>
      </c>
      <c r="B3" s="38">
        <v>0.67145853637866015</v>
      </c>
      <c r="C3" s="38">
        <v>0.66957758327157646</v>
      </c>
    </row>
    <row r="4" spans="1:5">
      <c r="A4" s="26" t="s">
        <v>3</v>
      </c>
      <c r="B4" s="38">
        <v>9.0194499766939273E-2</v>
      </c>
      <c r="C4" s="38">
        <v>8.5494822440763521E-2</v>
      </c>
    </row>
    <row r="5" spans="1:5">
      <c r="A5" s="26" t="s">
        <v>4</v>
      </c>
      <c r="B5" s="38">
        <v>7.7651595406585019E-2</v>
      </c>
      <c r="C5" s="38">
        <v>7.9626254331323726E-2</v>
      </c>
    </row>
    <row r="6" spans="1:5">
      <c r="A6" s="26" t="s">
        <v>5</v>
      </c>
      <c r="B6" s="38">
        <v>0.1606953684478156</v>
      </c>
      <c r="C6" s="38">
        <v>0.16530133995633625</v>
      </c>
    </row>
    <row r="7" spans="1:5">
      <c r="A7" s="28"/>
      <c r="B7" s="38">
        <f>SUBTOTAL(109,B3:B6)</f>
        <v>1</v>
      </c>
      <c r="C7" s="38">
        <v>1</v>
      </c>
    </row>
    <row r="13" spans="1:5">
      <c r="B13" s="37"/>
      <c r="C13" s="37"/>
      <c r="D13" s="37"/>
      <c r="E13" s="37"/>
    </row>
  </sheetData>
  <mergeCells count="1">
    <mergeCell ref="A1:B1"/>
  </mergeCells>
  <pageMargins left="0.7" right="0.7" top="0.75" bottom="0.75" header="0.3" footer="0.3"/>
  <pageSetup paperSize="9" orientation="portrait" horizontalDpi="300" verticalDpi="300"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5E5B3-E55D-43B6-AC69-07E143FBD963}">
  <dimension ref="A1:AP370"/>
  <sheetViews>
    <sheetView zoomScale="112" zoomScaleNormal="112" workbookViewId="0">
      <selection sqref="A1:B1"/>
    </sheetView>
  </sheetViews>
  <sheetFormatPr defaultColWidth="8.85546875" defaultRowHeight="15"/>
  <cols>
    <col min="1" max="1" width="55.7109375" style="96" bestFit="1" customWidth="1"/>
    <col min="2" max="2" width="9.28515625" style="96" customWidth="1"/>
    <col min="3" max="3" width="10.28515625" style="96" customWidth="1"/>
    <col min="4" max="4" width="14.7109375" style="96" customWidth="1"/>
    <col min="5" max="5" width="9.28515625" style="96" customWidth="1"/>
    <col min="6" max="6" width="9.42578125" style="96" customWidth="1"/>
    <col min="7" max="8" width="9.28515625" style="96" customWidth="1"/>
    <col min="9" max="9" width="9.42578125" style="96" customWidth="1"/>
    <col min="10" max="11" width="9.28515625" style="96" customWidth="1"/>
    <col min="12" max="12" width="9.42578125" style="96" customWidth="1"/>
    <col min="13" max="16" width="9.28515625" style="96" customWidth="1"/>
    <col min="17" max="18" width="9.42578125" style="96" bestFit="1" customWidth="1"/>
    <col min="19" max="20" width="10.140625" style="96" bestFit="1" customWidth="1"/>
    <col min="21" max="21" width="9.5703125" style="96" bestFit="1" customWidth="1"/>
    <col min="22" max="22" width="9.7109375" style="96" bestFit="1" customWidth="1"/>
    <col min="23" max="23" width="10.140625" style="96" bestFit="1" customWidth="1"/>
    <col min="24" max="25" width="9.7109375" style="96" bestFit="1" customWidth="1"/>
    <col min="26" max="26" width="9.42578125" style="96" bestFit="1" customWidth="1"/>
    <col min="27" max="27" width="9.5703125" style="96" bestFit="1" customWidth="1"/>
    <col min="28" max="28" width="10.140625" style="96" bestFit="1" customWidth="1"/>
    <col min="29" max="29" width="9" style="96" bestFit="1" customWidth="1"/>
    <col min="30" max="30" width="9.7109375" style="96" bestFit="1" customWidth="1"/>
    <col min="31" max="32" width="10.140625" style="96" bestFit="1" customWidth="1"/>
    <col min="33" max="33" width="9.5703125" style="96" bestFit="1" customWidth="1"/>
    <col min="34" max="34" width="9.7109375" style="96" bestFit="1" customWidth="1"/>
    <col min="35" max="35" width="9.85546875" style="96" bestFit="1" customWidth="1"/>
    <col min="36" max="36" width="9" style="96" bestFit="1" customWidth="1"/>
    <col min="37" max="37" width="9.5703125" style="96" bestFit="1" customWidth="1"/>
    <col min="38" max="38" width="9" style="96" bestFit="1" customWidth="1"/>
    <col min="39" max="39" width="9.5703125" style="96" bestFit="1" customWidth="1"/>
    <col min="40" max="16384" width="8.85546875" style="96"/>
  </cols>
  <sheetData>
    <row r="1" spans="1:2" ht="28.9" customHeight="1">
      <c r="A1" s="333" t="s">
        <v>563</v>
      </c>
      <c r="B1" s="334"/>
    </row>
    <row r="2" spans="1:2">
      <c r="A2" s="167">
        <v>42795</v>
      </c>
      <c r="B2" s="2">
        <v>3843</v>
      </c>
    </row>
    <row r="3" spans="1:2">
      <c r="A3" s="167">
        <v>42826</v>
      </c>
      <c r="B3" s="2">
        <v>2719</v>
      </c>
    </row>
    <row r="4" spans="1:2">
      <c r="A4" s="167">
        <v>42856</v>
      </c>
      <c r="B4" s="2">
        <v>3968</v>
      </c>
    </row>
    <row r="5" spans="1:2">
      <c r="A5" s="167">
        <v>42887</v>
      </c>
      <c r="B5" s="2">
        <v>3513</v>
      </c>
    </row>
    <row r="6" spans="1:2">
      <c r="A6" s="167">
        <v>42917</v>
      </c>
      <c r="B6" s="2">
        <v>3363</v>
      </c>
    </row>
    <row r="7" spans="1:2">
      <c r="A7" s="167">
        <v>42948</v>
      </c>
      <c r="B7" s="2">
        <v>3850</v>
      </c>
    </row>
    <row r="8" spans="1:2">
      <c r="A8" s="167">
        <v>42979</v>
      </c>
      <c r="B8" s="24">
        <v>3469</v>
      </c>
    </row>
    <row r="9" spans="1:2">
      <c r="A9" s="167">
        <v>43009</v>
      </c>
      <c r="B9" s="2">
        <v>3865</v>
      </c>
    </row>
    <row r="10" spans="1:2">
      <c r="A10" s="167">
        <v>43040</v>
      </c>
      <c r="B10" s="2">
        <v>4399</v>
      </c>
    </row>
    <row r="11" spans="1:2">
      <c r="A11" s="167">
        <v>43070</v>
      </c>
      <c r="B11" s="2">
        <v>3809</v>
      </c>
    </row>
    <row r="12" spans="1:2">
      <c r="A12" s="167">
        <v>43101</v>
      </c>
      <c r="B12" s="2">
        <v>4157</v>
      </c>
    </row>
    <row r="13" spans="1:2">
      <c r="A13" s="167">
        <v>43132</v>
      </c>
      <c r="B13" s="2">
        <v>4342</v>
      </c>
    </row>
    <row r="14" spans="1:2">
      <c r="A14" s="168">
        <v>43160</v>
      </c>
      <c r="B14" s="169">
        <v>3409</v>
      </c>
    </row>
    <row r="15" spans="1:2">
      <c r="A15" s="168">
        <v>43191</v>
      </c>
      <c r="B15" s="170">
        <v>1940</v>
      </c>
    </row>
    <row r="16" spans="1:2">
      <c r="A16" s="167">
        <v>43221</v>
      </c>
      <c r="B16" s="170">
        <v>2319</v>
      </c>
    </row>
    <row r="17" spans="1:2">
      <c r="A17" s="167">
        <v>43252</v>
      </c>
      <c r="B17" s="171">
        <v>2216</v>
      </c>
    </row>
    <row r="18" spans="1:2">
      <c r="A18" s="168">
        <v>43282</v>
      </c>
      <c r="B18" s="2">
        <v>2504</v>
      </c>
    </row>
    <row r="19" spans="1:2">
      <c r="A19" s="168">
        <v>43313</v>
      </c>
      <c r="B19" s="24">
        <v>2702</v>
      </c>
    </row>
    <row r="20" spans="1:2">
      <c r="A20" s="168">
        <v>43344</v>
      </c>
      <c r="B20" s="2">
        <v>2212</v>
      </c>
    </row>
    <row r="21" spans="1:2">
      <c r="A21" s="168">
        <v>43374</v>
      </c>
      <c r="B21" s="2">
        <v>2381</v>
      </c>
    </row>
    <row r="22" spans="1:2">
      <c r="A22" s="168">
        <v>43405</v>
      </c>
      <c r="B22" s="2">
        <v>2490</v>
      </c>
    </row>
    <row r="23" spans="1:2">
      <c r="A23" s="168">
        <v>43435</v>
      </c>
      <c r="B23" s="2">
        <v>1767</v>
      </c>
    </row>
    <row r="24" spans="1:2">
      <c r="A24" s="168">
        <v>43466</v>
      </c>
      <c r="B24" s="24">
        <v>1608</v>
      </c>
    </row>
    <row r="25" spans="1:2">
      <c r="A25" s="168">
        <v>43497</v>
      </c>
      <c r="B25" s="2">
        <v>1633</v>
      </c>
    </row>
    <row r="26" spans="1:2">
      <c r="A26" s="168">
        <v>43525</v>
      </c>
      <c r="B26" s="2">
        <v>1455</v>
      </c>
    </row>
    <row r="27" spans="1:2">
      <c r="A27" s="168">
        <v>43556</v>
      </c>
      <c r="B27" s="172">
        <v>1285</v>
      </c>
    </row>
    <row r="28" spans="1:2">
      <c r="A28" s="168">
        <v>43586</v>
      </c>
      <c r="B28" s="2">
        <v>1568</v>
      </c>
    </row>
    <row r="29" spans="1:2">
      <c r="A29" s="168">
        <v>43617</v>
      </c>
      <c r="B29" s="24">
        <v>1404</v>
      </c>
    </row>
    <row r="30" spans="1:2">
      <c r="A30" s="168">
        <v>43647</v>
      </c>
      <c r="B30" s="2">
        <v>1562</v>
      </c>
    </row>
    <row r="31" spans="1:2">
      <c r="A31" s="168">
        <v>43678</v>
      </c>
      <c r="B31" s="2">
        <v>1532</v>
      </c>
    </row>
    <row r="32" spans="1:2">
      <c r="A32" s="168">
        <v>43709</v>
      </c>
      <c r="B32" s="24">
        <v>1575</v>
      </c>
    </row>
    <row r="33" spans="1:5">
      <c r="A33" s="168">
        <v>43739</v>
      </c>
      <c r="B33" s="2">
        <v>1543</v>
      </c>
    </row>
    <row r="34" spans="1:5">
      <c r="A34" s="168">
        <v>43770</v>
      </c>
      <c r="B34" s="24">
        <v>1484</v>
      </c>
    </row>
    <row r="35" spans="1:5">
      <c r="A35" s="168">
        <v>43800</v>
      </c>
      <c r="B35" s="2">
        <v>1058</v>
      </c>
    </row>
    <row r="36" spans="1:5">
      <c r="A36" s="168">
        <v>43831</v>
      </c>
      <c r="B36" s="24">
        <v>1284</v>
      </c>
    </row>
    <row r="37" spans="1:5">
      <c r="A37" s="168">
        <v>43862</v>
      </c>
      <c r="B37" s="2">
        <v>1771</v>
      </c>
    </row>
    <row r="38" spans="1:5">
      <c r="A38" s="168">
        <v>43891</v>
      </c>
      <c r="B38" s="24">
        <v>1660</v>
      </c>
      <c r="D38"/>
      <c r="E38"/>
    </row>
    <row r="39" spans="1:5">
      <c r="A39" s="168">
        <v>43922</v>
      </c>
      <c r="B39" s="2">
        <v>1204</v>
      </c>
      <c r="D39"/>
      <c r="E39"/>
    </row>
    <row r="40" spans="1:5">
      <c r="A40" s="168">
        <v>43952</v>
      </c>
      <c r="B40" s="24">
        <v>1065</v>
      </c>
      <c r="D40"/>
      <c r="E40"/>
    </row>
    <row r="41" spans="1:5" ht="30" customHeight="1">
      <c r="A41" s="168">
        <v>43983</v>
      </c>
      <c r="B41" s="2">
        <v>1031</v>
      </c>
    </row>
    <row r="42" spans="1:5">
      <c r="A42" s="168">
        <v>44013</v>
      </c>
      <c r="B42" s="172">
        <v>1317</v>
      </c>
    </row>
    <row r="44" spans="1:5">
      <c r="A44" s="333" t="s">
        <v>73</v>
      </c>
      <c r="B44" s="334"/>
      <c r="C44" s="334"/>
    </row>
    <row r="45" spans="1:5">
      <c r="A45" s="173"/>
      <c r="B45" s="166" t="s">
        <v>74</v>
      </c>
      <c r="C45" s="166" t="s">
        <v>75</v>
      </c>
    </row>
    <row r="46" spans="1:5">
      <c r="A46" s="167">
        <v>42795</v>
      </c>
      <c r="B46" s="2">
        <v>205</v>
      </c>
      <c r="C46" s="2">
        <v>74</v>
      </c>
    </row>
    <row r="47" spans="1:5">
      <c r="A47" s="167">
        <v>42826</v>
      </c>
      <c r="B47" s="2">
        <v>150</v>
      </c>
      <c r="C47" s="2">
        <v>39</v>
      </c>
    </row>
    <row r="48" spans="1:5">
      <c r="A48" s="167">
        <v>42856</v>
      </c>
      <c r="B48" s="2">
        <v>214</v>
      </c>
      <c r="C48" s="2">
        <v>83</v>
      </c>
    </row>
    <row r="49" spans="1:3">
      <c r="A49" s="167">
        <v>42887</v>
      </c>
      <c r="B49" s="2">
        <v>169</v>
      </c>
      <c r="C49" s="2">
        <v>58</v>
      </c>
    </row>
    <row r="50" spans="1:3">
      <c r="A50" s="167">
        <v>42917</v>
      </c>
      <c r="B50" s="2">
        <v>165</v>
      </c>
      <c r="C50" s="2">
        <v>64</v>
      </c>
    </row>
    <row r="51" spans="1:3">
      <c r="A51" s="167">
        <v>42948</v>
      </c>
      <c r="B51" s="2">
        <v>210</v>
      </c>
      <c r="C51" s="2">
        <v>68</v>
      </c>
    </row>
    <row r="52" spans="1:3">
      <c r="A52" s="167">
        <v>42979</v>
      </c>
      <c r="B52" s="2">
        <v>209</v>
      </c>
      <c r="C52" s="2">
        <v>64</v>
      </c>
    </row>
    <row r="53" spans="1:3">
      <c r="A53" s="167">
        <v>43009</v>
      </c>
      <c r="B53" s="2">
        <v>215</v>
      </c>
      <c r="C53" s="2">
        <v>79</v>
      </c>
    </row>
    <row r="54" spans="1:3">
      <c r="A54" s="167">
        <v>43040</v>
      </c>
      <c r="B54" s="2">
        <v>185</v>
      </c>
      <c r="C54" s="2">
        <v>76</v>
      </c>
    </row>
    <row r="55" spans="1:3">
      <c r="A55" s="167">
        <v>43070</v>
      </c>
      <c r="B55" s="2">
        <v>169</v>
      </c>
      <c r="C55" s="2">
        <v>40</v>
      </c>
    </row>
    <row r="56" spans="1:3">
      <c r="A56" s="167">
        <v>43101</v>
      </c>
      <c r="B56" s="2">
        <v>156</v>
      </c>
      <c r="C56" s="2">
        <v>41</v>
      </c>
    </row>
    <row r="57" spans="1:3">
      <c r="A57" s="167">
        <v>43132</v>
      </c>
      <c r="B57" s="2">
        <v>197</v>
      </c>
      <c r="C57" s="2">
        <v>53</v>
      </c>
    </row>
    <row r="58" spans="1:3">
      <c r="A58" s="167">
        <v>43160</v>
      </c>
      <c r="B58" s="24">
        <v>162</v>
      </c>
      <c r="C58" s="24">
        <v>53</v>
      </c>
    </row>
    <row r="59" spans="1:3">
      <c r="A59" s="168">
        <v>43191</v>
      </c>
      <c r="B59" s="2">
        <v>155</v>
      </c>
      <c r="C59" s="174">
        <v>40</v>
      </c>
    </row>
    <row r="60" spans="1:3">
      <c r="A60" s="168">
        <v>43221</v>
      </c>
      <c r="B60" s="36">
        <v>154</v>
      </c>
      <c r="C60" s="175">
        <v>155</v>
      </c>
    </row>
    <row r="61" spans="1:3">
      <c r="A61" s="168">
        <v>43252</v>
      </c>
      <c r="B61" s="176">
        <v>138</v>
      </c>
      <c r="C61" s="177">
        <v>95</v>
      </c>
    </row>
    <row r="62" spans="1:3">
      <c r="A62" s="168">
        <v>43282</v>
      </c>
      <c r="B62" s="178">
        <v>201</v>
      </c>
      <c r="C62" s="179">
        <v>52</v>
      </c>
    </row>
    <row r="63" spans="1:3">
      <c r="A63" s="168">
        <v>43313</v>
      </c>
      <c r="B63" s="176">
        <v>187</v>
      </c>
      <c r="C63" s="176">
        <v>80</v>
      </c>
    </row>
    <row r="64" spans="1:3">
      <c r="A64" s="168">
        <v>43344</v>
      </c>
      <c r="B64" s="169">
        <v>185</v>
      </c>
      <c r="C64" s="180">
        <v>59</v>
      </c>
    </row>
    <row r="65" spans="1:3">
      <c r="A65" s="168">
        <v>43374</v>
      </c>
      <c r="B65" s="181">
        <v>237</v>
      </c>
      <c r="C65" s="180">
        <v>51</v>
      </c>
    </row>
    <row r="66" spans="1:3">
      <c r="A66" s="168">
        <v>43405</v>
      </c>
      <c r="B66" s="171">
        <v>201</v>
      </c>
      <c r="C66" s="180">
        <v>53</v>
      </c>
    </row>
    <row r="67" spans="1:3">
      <c r="A67" s="168">
        <v>43435</v>
      </c>
      <c r="B67" s="176">
        <v>156</v>
      </c>
      <c r="C67" s="176">
        <v>40</v>
      </c>
    </row>
    <row r="68" spans="1:3">
      <c r="A68" s="168">
        <v>43466</v>
      </c>
      <c r="B68" s="176">
        <v>68</v>
      </c>
      <c r="C68" s="176">
        <v>17</v>
      </c>
    </row>
    <row r="69" spans="1:3">
      <c r="A69" s="168">
        <v>43497</v>
      </c>
      <c r="B69" s="176">
        <v>58</v>
      </c>
      <c r="C69" s="176">
        <v>13</v>
      </c>
    </row>
    <row r="70" spans="1:3">
      <c r="A70" s="168">
        <v>43525</v>
      </c>
      <c r="B70" s="176">
        <v>51</v>
      </c>
      <c r="C70" s="176">
        <v>7</v>
      </c>
    </row>
    <row r="71" spans="1:3">
      <c r="A71" s="168">
        <v>43556</v>
      </c>
      <c r="B71" s="176">
        <v>87</v>
      </c>
      <c r="C71" s="176">
        <v>19</v>
      </c>
    </row>
    <row r="72" spans="1:3">
      <c r="A72" s="168">
        <v>43586</v>
      </c>
      <c r="B72" s="176">
        <v>84</v>
      </c>
      <c r="C72" s="176">
        <v>8</v>
      </c>
    </row>
    <row r="73" spans="1:3">
      <c r="A73" s="168">
        <v>43617</v>
      </c>
      <c r="B73" s="176">
        <v>137</v>
      </c>
      <c r="C73" s="176">
        <v>17</v>
      </c>
    </row>
    <row r="74" spans="1:3">
      <c r="A74" s="168">
        <v>43647</v>
      </c>
      <c r="B74" s="176">
        <v>113</v>
      </c>
      <c r="C74" s="176">
        <v>17</v>
      </c>
    </row>
    <row r="75" spans="1:3">
      <c r="A75" s="168">
        <v>43678</v>
      </c>
      <c r="B75" s="176">
        <v>90</v>
      </c>
      <c r="C75" s="176">
        <v>21</v>
      </c>
    </row>
    <row r="76" spans="1:3">
      <c r="A76" s="168">
        <v>43709</v>
      </c>
      <c r="B76" s="176">
        <v>48</v>
      </c>
      <c r="C76" s="176">
        <v>12</v>
      </c>
    </row>
    <row r="77" spans="1:3">
      <c r="A77" s="168">
        <v>43739</v>
      </c>
      <c r="B77" s="176">
        <v>114</v>
      </c>
      <c r="C77" s="176">
        <v>16</v>
      </c>
    </row>
    <row r="78" spans="1:3">
      <c r="A78" s="168">
        <v>43770</v>
      </c>
      <c r="B78" s="176">
        <v>51</v>
      </c>
      <c r="C78" s="176">
        <v>18</v>
      </c>
    </row>
    <row r="79" spans="1:3">
      <c r="A79" s="168">
        <v>43800</v>
      </c>
      <c r="B79" s="176">
        <v>80</v>
      </c>
      <c r="C79" s="176">
        <v>12</v>
      </c>
    </row>
    <row r="80" spans="1:3">
      <c r="A80" s="168">
        <v>43831</v>
      </c>
      <c r="B80" s="176">
        <v>59</v>
      </c>
      <c r="C80" s="176">
        <v>19</v>
      </c>
    </row>
    <row r="81" spans="1:7">
      <c r="A81" s="168">
        <v>43862</v>
      </c>
      <c r="B81" s="176">
        <v>53</v>
      </c>
      <c r="C81" s="176">
        <v>14</v>
      </c>
    </row>
    <row r="82" spans="1:7" ht="30" customHeight="1">
      <c r="A82" s="168">
        <v>43891</v>
      </c>
      <c r="B82" s="176">
        <v>83</v>
      </c>
      <c r="C82" s="176">
        <v>12</v>
      </c>
      <c r="E82"/>
      <c r="F82"/>
      <c r="G82"/>
    </row>
    <row r="83" spans="1:7">
      <c r="A83" s="168">
        <v>43922</v>
      </c>
      <c r="B83" s="176">
        <v>60</v>
      </c>
      <c r="C83" s="176">
        <v>24</v>
      </c>
      <c r="E83"/>
      <c r="F83"/>
      <c r="G83"/>
    </row>
    <row r="84" spans="1:7">
      <c r="A84" s="168">
        <v>43952</v>
      </c>
      <c r="B84" s="176">
        <v>59</v>
      </c>
      <c r="C84" s="176">
        <v>13</v>
      </c>
      <c r="E84"/>
      <c r="F84"/>
      <c r="G84"/>
    </row>
    <row r="85" spans="1:7">
      <c r="A85" s="168">
        <v>43983</v>
      </c>
      <c r="B85" s="176">
        <v>17</v>
      </c>
      <c r="C85" s="176">
        <v>14</v>
      </c>
      <c r="E85"/>
      <c r="F85"/>
      <c r="G85"/>
    </row>
    <row r="86" spans="1:7">
      <c r="A86" s="168">
        <v>44013</v>
      </c>
      <c r="B86" s="169">
        <v>45</v>
      </c>
      <c r="C86" s="169">
        <v>32</v>
      </c>
      <c r="E86"/>
      <c r="F86"/>
      <c r="G86"/>
    </row>
    <row r="88" spans="1:7">
      <c r="A88" s="335" t="s">
        <v>76</v>
      </c>
      <c r="B88" s="336"/>
      <c r="C88" s="336"/>
    </row>
    <row r="89" spans="1:7">
      <c r="A89" s="173"/>
      <c r="B89" s="166" t="s">
        <v>74</v>
      </c>
      <c r="C89" s="166" t="s">
        <v>75</v>
      </c>
    </row>
    <row r="90" spans="1:7">
      <c r="A90" s="167">
        <v>42795</v>
      </c>
      <c r="B90" s="2">
        <v>131</v>
      </c>
      <c r="C90" s="2">
        <v>40</v>
      </c>
    </row>
    <row r="91" spans="1:7">
      <c r="A91" s="167">
        <v>42826</v>
      </c>
      <c r="B91" s="2">
        <v>91</v>
      </c>
      <c r="C91" s="2">
        <v>24</v>
      </c>
    </row>
    <row r="92" spans="1:7">
      <c r="A92" s="167">
        <v>42856</v>
      </c>
      <c r="B92" s="2">
        <v>150</v>
      </c>
      <c r="C92" s="2">
        <v>41</v>
      </c>
    </row>
    <row r="93" spans="1:7">
      <c r="A93" s="167">
        <v>42887</v>
      </c>
      <c r="B93" s="2">
        <v>114</v>
      </c>
      <c r="C93" s="2">
        <v>36</v>
      </c>
    </row>
    <row r="94" spans="1:7">
      <c r="A94" s="167">
        <v>42917</v>
      </c>
      <c r="B94" s="2">
        <v>128</v>
      </c>
      <c r="C94" s="2">
        <v>38</v>
      </c>
    </row>
    <row r="95" spans="1:7">
      <c r="A95" s="167">
        <v>42948</v>
      </c>
      <c r="B95" s="2">
        <v>148</v>
      </c>
      <c r="C95" s="2">
        <v>43</v>
      </c>
    </row>
    <row r="96" spans="1:7">
      <c r="A96" s="167">
        <v>42979</v>
      </c>
      <c r="B96" s="2">
        <v>141</v>
      </c>
      <c r="C96" s="2">
        <v>40</v>
      </c>
    </row>
    <row r="97" spans="1:3">
      <c r="A97" s="167">
        <v>43009</v>
      </c>
      <c r="B97" s="2">
        <v>156</v>
      </c>
      <c r="C97" s="2">
        <v>52</v>
      </c>
    </row>
    <row r="98" spans="1:3">
      <c r="A98" s="167">
        <v>43040</v>
      </c>
      <c r="B98" s="2">
        <v>123</v>
      </c>
      <c r="C98" s="2">
        <v>51</v>
      </c>
    </row>
    <row r="99" spans="1:3">
      <c r="A99" s="167">
        <v>43070</v>
      </c>
      <c r="B99" s="2">
        <v>101</v>
      </c>
      <c r="C99" s="2">
        <v>20</v>
      </c>
    </row>
    <row r="100" spans="1:3">
      <c r="A100" s="167">
        <v>43101</v>
      </c>
      <c r="B100" s="2">
        <v>100</v>
      </c>
      <c r="C100" s="2">
        <v>28</v>
      </c>
    </row>
    <row r="101" spans="1:3">
      <c r="A101" s="167">
        <v>43132</v>
      </c>
      <c r="B101" s="176">
        <v>138</v>
      </c>
      <c r="C101" s="176">
        <v>31</v>
      </c>
    </row>
    <row r="102" spans="1:3">
      <c r="A102" s="167">
        <v>43160</v>
      </c>
      <c r="B102" s="176">
        <v>103</v>
      </c>
      <c r="C102" s="176">
        <v>40</v>
      </c>
    </row>
    <row r="103" spans="1:3">
      <c r="A103" s="167">
        <v>43191</v>
      </c>
      <c r="B103" s="176">
        <v>105</v>
      </c>
      <c r="C103" s="176">
        <v>26</v>
      </c>
    </row>
    <row r="104" spans="1:3">
      <c r="A104" s="167">
        <v>43221</v>
      </c>
      <c r="B104" s="176">
        <v>98</v>
      </c>
      <c r="C104" s="176">
        <v>29</v>
      </c>
    </row>
    <row r="105" spans="1:3">
      <c r="A105" s="167">
        <v>43252</v>
      </c>
      <c r="B105" s="176">
        <v>87</v>
      </c>
      <c r="C105" s="176">
        <v>57</v>
      </c>
    </row>
    <row r="106" spans="1:3">
      <c r="A106" s="167">
        <v>43282</v>
      </c>
      <c r="B106" s="176">
        <v>129</v>
      </c>
      <c r="C106" s="176">
        <v>28</v>
      </c>
    </row>
    <row r="107" spans="1:3">
      <c r="A107" s="167">
        <v>43313</v>
      </c>
      <c r="B107" s="176">
        <v>110</v>
      </c>
      <c r="C107" s="176">
        <v>47</v>
      </c>
    </row>
    <row r="108" spans="1:3">
      <c r="A108" s="167">
        <v>43344</v>
      </c>
      <c r="B108" s="182">
        <v>107</v>
      </c>
      <c r="C108" s="180">
        <v>29</v>
      </c>
    </row>
    <row r="109" spans="1:3">
      <c r="A109" s="167">
        <v>43374</v>
      </c>
      <c r="B109" s="2">
        <v>162</v>
      </c>
      <c r="C109" s="2">
        <v>33</v>
      </c>
    </row>
    <row r="110" spans="1:3">
      <c r="A110" s="167">
        <v>43405</v>
      </c>
      <c r="B110" s="2">
        <v>132</v>
      </c>
      <c r="C110" s="2">
        <v>32</v>
      </c>
    </row>
    <row r="111" spans="1:3">
      <c r="A111" s="167">
        <v>43435</v>
      </c>
      <c r="B111" s="2">
        <v>103</v>
      </c>
      <c r="C111" s="2">
        <v>24</v>
      </c>
    </row>
    <row r="112" spans="1:3">
      <c r="A112" s="167">
        <v>43466</v>
      </c>
      <c r="B112" s="2">
        <v>47</v>
      </c>
      <c r="C112" s="2">
        <v>8</v>
      </c>
    </row>
    <row r="113" spans="1:5">
      <c r="A113" s="167">
        <v>43497</v>
      </c>
      <c r="B113" s="2">
        <v>35</v>
      </c>
      <c r="C113" s="2">
        <v>9</v>
      </c>
    </row>
    <row r="114" spans="1:5">
      <c r="A114" s="167">
        <v>43525</v>
      </c>
      <c r="B114" s="2">
        <v>33</v>
      </c>
      <c r="C114" s="2">
        <v>4</v>
      </c>
    </row>
    <row r="115" spans="1:5">
      <c r="A115" s="167">
        <v>43556</v>
      </c>
      <c r="B115" s="2">
        <v>66</v>
      </c>
      <c r="C115" s="2">
        <v>8</v>
      </c>
    </row>
    <row r="116" spans="1:5">
      <c r="A116" s="167">
        <v>43586</v>
      </c>
      <c r="B116" s="2">
        <v>71</v>
      </c>
      <c r="C116" s="2">
        <v>4</v>
      </c>
    </row>
    <row r="117" spans="1:5">
      <c r="A117" s="167">
        <v>43617</v>
      </c>
      <c r="B117" s="2">
        <v>94</v>
      </c>
      <c r="C117" s="2">
        <v>13</v>
      </c>
    </row>
    <row r="118" spans="1:5">
      <c r="A118" s="167">
        <v>43647</v>
      </c>
      <c r="B118" s="2">
        <v>83</v>
      </c>
      <c r="C118" s="2">
        <v>11</v>
      </c>
    </row>
    <row r="119" spans="1:5">
      <c r="A119" s="167">
        <v>43678</v>
      </c>
      <c r="B119" s="2">
        <v>60</v>
      </c>
      <c r="C119" s="2">
        <v>11</v>
      </c>
    </row>
    <row r="120" spans="1:5">
      <c r="A120" s="167">
        <v>43709</v>
      </c>
      <c r="B120" s="2">
        <v>31</v>
      </c>
      <c r="C120" s="2">
        <v>5</v>
      </c>
    </row>
    <row r="121" spans="1:5">
      <c r="A121" s="167">
        <v>43739</v>
      </c>
      <c r="B121" s="2">
        <v>74</v>
      </c>
      <c r="C121" s="2">
        <v>8</v>
      </c>
    </row>
    <row r="122" spans="1:5">
      <c r="A122" s="167">
        <v>43770</v>
      </c>
      <c r="B122" s="24">
        <v>37</v>
      </c>
      <c r="C122" s="24">
        <v>14</v>
      </c>
    </row>
    <row r="123" spans="1:5" ht="30" customHeight="1">
      <c r="A123" s="168">
        <v>43800</v>
      </c>
      <c r="B123" s="2">
        <v>53</v>
      </c>
      <c r="C123" s="2">
        <v>7</v>
      </c>
    </row>
    <row r="124" spans="1:5">
      <c r="A124" s="168">
        <v>43831</v>
      </c>
      <c r="B124" s="2">
        <v>48</v>
      </c>
      <c r="C124" s="2">
        <v>13</v>
      </c>
    </row>
    <row r="125" spans="1:5">
      <c r="A125" s="168">
        <v>43862</v>
      </c>
      <c r="B125" s="24">
        <v>34</v>
      </c>
      <c r="C125" s="24">
        <v>6</v>
      </c>
    </row>
    <row r="126" spans="1:5">
      <c r="A126" s="168">
        <v>43891</v>
      </c>
      <c r="B126" s="2">
        <v>55</v>
      </c>
      <c r="C126" s="2">
        <v>7</v>
      </c>
    </row>
    <row r="127" spans="1:5">
      <c r="A127" s="168">
        <v>43922</v>
      </c>
      <c r="B127" s="2">
        <v>16</v>
      </c>
      <c r="C127" s="2">
        <v>12</v>
      </c>
    </row>
    <row r="128" spans="1:5">
      <c r="A128" s="168">
        <v>43952</v>
      </c>
      <c r="B128" s="2">
        <v>30</v>
      </c>
      <c r="C128" s="2">
        <v>5</v>
      </c>
      <c r="E128"/>
    </row>
    <row r="129" spans="1:3">
      <c r="A129" s="168">
        <v>43983</v>
      </c>
      <c r="B129" s="2">
        <v>10</v>
      </c>
      <c r="C129" s="2">
        <v>7</v>
      </c>
    </row>
    <row r="130" spans="1:3">
      <c r="A130" s="168">
        <v>44013</v>
      </c>
      <c r="B130" s="172">
        <v>23</v>
      </c>
      <c r="C130" s="172">
        <v>8</v>
      </c>
    </row>
    <row r="132" spans="1:3">
      <c r="A132" s="335" t="s">
        <v>77</v>
      </c>
      <c r="B132" s="334"/>
      <c r="C132" s="334"/>
    </row>
    <row r="133" spans="1:3">
      <c r="A133" s="173"/>
      <c r="B133" s="166" t="s">
        <v>74</v>
      </c>
      <c r="C133" s="166" t="s">
        <v>75</v>
      </c>
    </row>
    <row r="134" spans="1:3">
      <c r="A134" s="167">
        <v>42795</v>
      </c>
      <c r="B134" s="2">
        <v>39</v>
      </c>
      <c r="C134" s="2">
        <v>21</v>
      </c>
    </row>
    <row r="135" spans="1:3">
      <c r="A135" s="167">
        <v>42826</v>
      </c>
      <c r="B135" s="2">
        <v>28</v>
      </c>
      <c r="C135" s="2">
        <v>7</v>
      </c>
    </row>
    <row r="136" spans="1:3">
      <c r="A136" s="167">
        <v>42856</v>
      </c>
      <c r="B136" s="2">
        <v>40</v>
      </c>
      <c r="C136" s="2">
        <v>14</v>
      </c>
    </row>
    <row r="137" spans="1:3">
      <c r="A137" s="167">
        <v>42887</v>
      </c>
      <c r="B137" s="2">
        <v>25</v>
      </c>
      <c r="C137" s="2">
        <v>8</v>
      </c>
    </row>
    <row r="138" spans="1:3">
      <c r="A138" s="167">
        <v>42917</v>
      </c>
      <c r="B138" s="2">
        <v>21</v>
      </c>
      <c r="C138" s="2">
        <v>12</v>
      </c>
    </row>
    <row r="139" spans="1:3">
      <c r="A139" s="167">
        <v>42948</v>
      </c>
      <c r="B139" s="2">
        <v>34</v>
      </c>
      <c r="C139" s="2">
        <v>10</v>
      </c>
    </row>
    <row r="140" spans="1:3">
      <c r="A140" s="167">
        <v>42979</v>
      </c>
      <c r="B140" s="2">
        <v>41</v>
      </c>
      <c r="C140" s="2">
        <v>10</v>
      </c>
    </row>
    <row r="141" spans="1:3">
      <c r="A141" s="167">
        <v>43009</v>
      </c>
      <c r="B141" s="2">
        <v>23</v>
      </c>
      <c r="C141" s="2">
        <v>12</v>
      </c>
    </row>
    <row r="142" spans="1:3">
      <c r="A142" s="167">
        <v>43040</v>
      </c>
      <c r="B142" s="2">
        <v>23</v>
      </c>
      <c r="C142" s="2">
        <v>13</v>
      </c>
    </row>
    <row r="143" spans="1:3">
      <c r="A143" s="167">
        <v>43070</v>
      </c>
      <c r="B143" s="2">
        <v>31</v>
      </c>
      <c r="C143" s="2">
        <v>7</v>
      </c>
    </row>
    <row r="144" spans="1:3">
      <c r="A144" s="167">
        <v>43101</v>
      </c>
      <c r="B144" s="2">
        <v>21</v>
      </c>
      <c r="C144" s="2">
        <v>6</v>
      </c>
    </row>
    <row r="145" spans="1:3">
      <c r="A145" s="168">
        <v>43132</v>
      </c>
      <c r="B145" s="176">
        <v>29</v>
      </c>
      <c r="C145" s="176">
        <v>11</v>
      </c>
    </row>
    <row r="146" spans="1:3">
      <c r="A146" s="168">
        <v>43160</v>
      </c>
      <c r="B146" s="176">
        <v>25</v>
      </c>
      <c r="C146" s="176">
        <v>3</v>
      </c>
    </row>
    <row r="147" spans="1:3">
      <c r="A147" s="168">
        <v>43191</v>
      </c>
      <c r="B147" s="176">
        <v>16</v>
      </c>
      <c r="C147" s="176">
        <v>6</v>
      </c>
    </row>
    <row r="148" spans="1:3">
      <c r="A148" s="168">
        <v>43221</v>
      </c>
      <c r="B148" s="176">
        <v>25</v>
      </c>
      <c r="C148" s="176">
        <v>7</v>
      </c>
    </row>
    <row r="149" spans="1:3">
      <c r="A149" s="168">
        <v>43252</v>
      </c>
      <c r="B149" s="176">
        <v>21</v>
      </c>
      <c r="C149" s="176">
        <v>12</v>
      </c>
    </row>
    <row r="150" spans="1:3">
      <c r="A150" s="168">
        <v>43282</v>
      </c>
      <c r="B150" s="176">
        <v>28</v>
      </c>
      <c r="C150" s="176">
        <v>7</v>
      </c>
    </row>
    <row r="151" spans="1:3">
      <c r="A151" s="168">
        <v>43313</v>
      </c>
      <c r="B151" s="176">
        <v>36</v>
      </c>
      <c r="C151" s="176">
        <v>11</v>
      </c>
    </row>
    <row r="152" spans="1:3">
      <c r="A152" s="168">
        <v>43344</v>
      </c>
      <c r="B152" s="176">
        <v>36</v>
      </c>
      <c r="C152" s="176">
        <v>10</v>
      </c>
    </row>
    <row r="153" spans="1:3">
      <c r="A153" s="168">
        <v>43374</v>
      </c>
      <c r="B153" s="176">
        <v>21</v>
      </c>
      <c r="C153" s="176">
        <v>6</v>
      </c>
    </row>
    <row r="154" spans="1:3">
      <c r="A154" s="168">
        <v>43405</v>
      </c>
      <c r="B154" s="176">
        <v>30</v>
      </c>
      <c r="C154" s="176">
        <v>11</v>
      </c>
    </row>
    <row r="155" spans="1:3">
      <c r="A155" s="168">
        <v>43435</v>
      </c>
      <c r="B155" s="176">
        <v>22</v>
      </c>
      <c r="C155" s="176">
        <v>4</v>
      </c>
    </row>
    <row r="156" spans="1:3">
      <c r="A156" s="168">
        <v>43466</v>
      </c>
      <c r="B156" s="176">
        <v>1</v>
      </c>
      <c r="C156" s="176">
        <v>2</v>
      </c>
    </row>
    <row r="157" spans="1:3">
      <c r="A157" s="168">
        <v>43497</v>
      </c>
      <c r="B157" s="176">
        <v>12</v>
      </c>
      <c r="C157" s="176">
        <v>4</v>
      </c>
    </row>
    <row r="158" spans="1:3">
      <c r="A158" s="168">
        <v>43525</v>
      </c>
      <c r="B158" s="176">
        <v>8</v>
      </c>
      <c r="C158" s="176">
        <v>1</v>
      </c>
    </row>
    <row r="159" spans="1:3">
      <c r="A159" s="168">
        <v>43556</v>
      </c>
      <c r="B159" s="176">
        <v>3</v>
      </c>
      <c r="C159" s="176">
        <v>2</v>
      </c>
    </row>
    <row r="160" spans="1:3">
      <c r="A160" s="168">
        <v>43586</v>
      </c>
      <c r="B160" s="176">
        <v>5</v>
      </c>
      <c r="C160" s="176">
        <v>1</v>
      </c>
    </row>
    <row r="161" spans="1:5">
      <c r="A161" s="168">
        <v>43617</v>
      </c>
      <c r="B161" s="176">
        <v>19</v>
      </c>
      <c r="C161" s="176">
        <v>0</v>
      </c>
    </row>
    <row r="162" spans="1:5">
      <c r="A162" s="168">
        <v>43647</v>
      </c>
      <c r="B162" s="176">
        <v>6</v>
      </c>
      <c r="C162" s="176">
        <v>2</v>
      </c>
    </row>
    <row r="163" spans="1:5">
      <c r="A163" s="168">
        <v>43678</v>
      </c>
      <c r="B163" s="176">
        <v>3</v>
      </c>
      <c r="C163" s="176">
        <v>1</v>
      </c>
    </row>
    <row r="164" spans="1:5" ht="30" customHeight="1">
      <c r="A164" s="168">
        <v>43709</v>
      </c>
      <c r="B164" s="176">
        <v>5</v>
      </c>
      <c r="C164" s="176">
        <v>3</v>
      </c>
    </row>
    <row r="165" spans="1:5">
      <c r="A165" s="168">
        <v>43739</v>
      </c>
      <c r="B165" s="176">
        <v>15</v>
      </c>
      <c r="C165" s="176">
        <v>2</v>
      </c>
    </row>
    <row r="166" spans="1:5">
      <c r="A166" s="168">
        <v>43770</v>
      </c>
      <c r="B166" s="176">
        <v>3</v>
      </c>
      <c r="C166" s="176">
        <v>1</v>
      </c>
    </row>
    <row r="167" spans="1:5">
      <c r="A167" s="168">
        <v>43800</v>
      </c>
      <c r="B167" s="176">
        <v>15</v>
      </c>
      <c r="C167" s="176">
        <v>2</v>
      </c>
    </row>
    <row r="168" spans="1:5">
      <c r="A168" s="168">
        <v>43831</v>
      </c>
      <c r="B168" s="176">
        <v>4</v>
      </c>
      <c r="C168" s="176">
        <v>1</v>
      </c>
    </row>
    <row r="169" spans="1:5">
      <c r="A169" s="168">
        <v>43862</v>
      </c>
      <c r="B169" s="176">
        <v>9</v>
      </c>
      <c r="C169" s="176">
        <v>0</v>
      </c>
    </row>
    <row r="170" spans="1:5">
      <c r="A170" s="168">
        <v>43891</v>
      </c>
      <c r="B170" s="176">
        <v>8</v>
      </c>
      <c r="C170" s="176">
        <v>1</v>
      </c>
    </row>
    <row r="171" spans="1:5">
      <c r="A171" s="168">
        <v>43922</v>
      </c>
      <c r="B171" s="176">
        <v>4</v>
      </c>
      <c r="C171" s="176">
        <v>2</v>
      </c>
    </row>
    <row r="172" spans="1:5">
      <c r="A172" s="168">
        <v>43952</v>
      </c>
      <c r="B172" s="176">
        <v>61</v>
      </c>
      <c r="C172" s="176">
        <v>12</v>
      </c>
      <c r="E172"/>
    </row>
    <row r="173" spans="1:5">
      <c r="A173" s="168">
        <v>43983</v>
      </c>
      <c r="B173" s="176">
        <v>19</v>
      </c>
      <c r="C173" s="176">
        <v>14</v>
      </c>
    </row>
    <row r="174" spans="1:5">
      <c r="A174" s="168">
        <v>44013</v>
      </c>
      <c r="B174" s="169">
        <v>6</v>
      </c>
      <c r="C174" s="169">
        <v>1</v>
      </c>
    </row>
    <row r="176" spans="1:5">
      <c r="A176" s="335" t="s">
        <v>78</v>
      </c>
      <c r="B176" s="334"/>
      <c r="C176" s="334"/>
    </row>
    <row r="177" spans="1:3">
      <c r="A177" s="173"/>
      <c r="B177" s="183" t="s">
        <v>74</v>
      </c>
      <c r="C177" s="183" t="s">
        <v>75</v>
      </c>
    </row>
    <row r="178" spans="1:3">
      <c r="A178" s="168">
        <v>42795</v>
      </c>
      <c r="B178" s="2">
        <v>26</v>
      </c>
      <c r="C178" s="2">
        <v>8</v>
      </c>
    </row>
    <row r="179" spans="1:3">
      <c r="A179" s="168">
        <v>42826</v>
      </c>
      <c r="B179" s="2">
        <v>19</v>
      </c>
      <c r="C179" s="2">
        <v>4</v>
      </c>
    </row>
    <row r="180" spans="1:3">
      <c r="A180" s="168">
        <v>42856</v>
      </c>
      <c r="B180" s="2">
        <v>15</v>
      </c>
      <c r="C180" s="2">
        <v>8</v>
      </c>
    </row>
    <row r="181" spans="1:3">
      <c r="A181" s="168">
        <v>42887</v>
      </c>
      <c r="B181" s="2">
        <v>24</v>
      </c>
      <c r="C181" s="2">
        <v>5</v>
      </c>
    </row>
    <row r="182" spans="1:3">
      <c r="A182" s="168">
        <v>42917</v>
      </c>
      <c r="B182" s="2">
        <v>12</v>
      </c>
      <c r="C182" s="2">
        <v>7</v>
      </c>
    </row>
    <row r="183" spans="1:3">
      <c r="A183" s="168">
        <v>42948</v>
      </c>
      <c r="B183" s="2">
        <v>16</v>
      </c>
      <c r="C183" s="2">
        <v>5</v>
      </c>
    </row>
    <row r="184" spans="1:3">
      <c r="A184" s="168">
        <v>42979</v>
      </c>
      <c r="B184" s="2">
        <v>24</v>
      </c>
      <c r="C184" s="2">
        <v>9</v>
      </c>
    </row>
    <row r="185" spans="1:3">
      <c r="A185" s="168">
        <v>43009</v>
      </c>
      <c r="B185" s="2">
        <v>24</v>
      </c>
      <c r="C185" s="2">
        <v>7</v>
      </c>
    </row>
    <row r="186" spans="1:3">
      <c r="A186" s="168">
        <v>43040</v>
      </c>
      <c r="B186" s="2">
        <v>25</v>
      </c>
      <c r="C186" s="2">
        <v>5</v>
      </c>
    </row>
    <row r="187" spans="1:3">
      <c r="A187" s="168">
        <v>43070</v>
      </c>
      <c r="B187" s="2">
        <v>22</v>
      </c>
      <c r="C187" s="2">
        <v>9</v>
      </c>
    </row>
    <row r="188" spans="1:3">
      <c r="A188" s="168">
        <v>43101</v>
      </c>
      <c r="B188" s="2">
        <v>23</v>
      </c>
      <c r="C188" s="2">
        <v>3</v>
      </c>
    </row>
    <row r="189" spans="1:3">
      <c r="A189" s="168">
        <v>43132</v>
      </c>
      <c r="B189" s="2">
        <v>20</v>
      </c>
      <c r="C189" s="2">
        <v>6</v>
      </c>
    </row>
    <row r="190" spans="1:3">
      <c r="A190" s="168">
        <v>43160</v>
      </c>
      <c r="B190" s="2">
        <v>26</v>
      </c>
      <c r="C190" s="2">
        <v>6</v>
      </c>
    </row>
    <row r="191" spans="1:3">
      <c r="A191" s="168">
        <v>43191</v>
      </c>
      <c r="B191" s="2">
        <v>26</v>
      </c>
      <c r="C191" s="2">
        <v>7</v>
      </c>
    </row>
    <row r="192" spans="1:3">
      <c r="A192" s="168">
        <v>43221</v>
      </c>
      <c r="B192" s="2">
        <v>26</v>
      </c>
      <c r="C192" s="2">
        <v>11</v>
      </c>
    </row>
    <row r="193" spans="1:3">
      <c r="A193" s="168">
        <v>43252</v>
      </c>
      <c r="B193" s="2">
        <v>16</v>
      </c>
      <c r="C193" s="2">
        <v>14</v>
      </c>
    </row>
    <row r="194" spans="1:3">
      <c r="A194" s="168">
        <v>43282</v>
      </c>
      <c r="B194" s="176">
        <v>33</v>
      </c>
      <c r="C194" s="176">
        <v>7</v>
      </c>
    </row>
    <row r="195" spans="1:3">
      <c r="A195" s="168">
        <v>43313</v>
      </c>
      <c r="B195" s="2">
        <v>27</v>
      </c>
      <c r="C195" s="2">
        <v>12</v>
      </c>
    </row>
    <row r="196" spans="1:3">
      <c r="A196" s="168">
        <v>43344</v>
      </c>
      <c r="B196" s="2">
        <v>27</v>
      </c>
      <c r="C196" s="2">
        <v>4</v>
      </c>
    </row>
    <row r="197" spans="1:3">
      <c r="A197" s="168">
        <v>43374</v>
      </c>
      <c r="B197" s="2">
        <v>30</v>
      </c>
      <c r="C197" s="2">
        <v>12</v>
      </c>
    </row>
    <row r="198" spans="1:3">
      <c r="A198" s="168">
        <v>43405</v>
      </c>
      <c r="B198" s="2">
        <v>27</v>
      </c>
      <c r="C198" s="2">
        <v>4</v>
      </c>
    </row>
    <row r="199" spans="1:3">
      <c r="A199" s="168">
        <v>43435</v>
      </c>
      <c r="B199" s="2">
        <v>20</v>
      </c>
      <c r="C199" s="2">
        <v>6</v>
      </c>
    </row>
    <row r="200" spans="1:3">
      <c r="A200" s="168">
        <v>43466</v>
      </c>
      <c r="B200" s="2">
        <v>16</v>
      </c>
      <c r="C200" s="2">
        <v>4</v>
      </c>
    </row>
    <row r="201" spans="1:3">
      <c r="A201" s="168">
        <v>43497</v>
      </c>
      <c r="B201" s="2"/>
      <c r="C201" s="2"/>
    </row>
    <row r="202" spans="1:3">
      <c r="A202" s="168">
        <v>43525</v>
      </c>
      <c r="B202" s="2">
        <v>2</v>
      </c>
      <c r="C202" s="2">
        <v>1</v>
      </c>
    </row>
    <row r="203" spans="1:3">
      <c r="A203" s="168">
        <v>43556</v>
      </c>
      <c r="B203" s="2">
        <v>6</v>
      </c>
      <c r="C203" s="2">
        <v>3</v>
      </c>
    </row>
    <row r="204" spans="1:3">
      <c r="A204" s="168">
        <v>43586</v>
      </c>
      <c r="B204" s="2">
        <v>5</v>
      </c>
      <c r="C204" s="2">
        <v>2</v>
      </c>
    </row>
    <row r="205" spans="1:3" ht="30" customHeight="1">
      <c r="A205" s="168">
        <v>43617</v>
      </c>
      <c r="B205" s="2">
        <v>13</v>
      </c>
      <c r="C205" s="2">
        <v>1</v>
      </c>
    </row>
    <row r="206" spans="1:3">
      <c r="A206" s="168">
        <v>43647</v>
      </c>
      <c r="B206" s="2">
        <v>20</v>
      </c>
      <c r="C206" s="2">
        <v>2</v>
      </c>
    </row>
    <row r="207" spans="1:3">
      <c r="A207" s="168">
        <v>43678</v>
      </c>
      <c r="B207" s="2">
        <v>10</v>
      </c>
      <c r="C207" s="2">
        <v>1</v>
      </c>
    </row>
    <row r="208" spans="1:3">
      <c r="A208" s="168">
        <v>43709</v>
      </c>
      <c r="B208" s="2">
        <v>3</v>
      </c>
      <c r="C208" s="2">
        <v>2</v>
      </c>
    </row>
    <row r="209" spans="1:5">
      <c r="A209" s="168">
        <v>43739</v>
      </c>
      <c r="B209" s="2">
        <v>18</v>
      </c>
      <c r="C209" s="2">
        <v>1</v>
      </c>
    </row>
    <row r="210" spans="1:5">
      <c r="A210" s="168">
        <v>43770</v>
      </c>
      <c r="B210" s="2">
        <v>6</v>
      </c>
      <c r="C210" s="2">
        <v>2</v>
      </c>
    </row>
    <row r="211" spans="1:5">
      <c r="A211" s="168">
        <v>43800</v>
      </c>
      <c r="B211" s="2">
        <v>12</v>
      </c>
      <c r="C211" s="2">
        <v>1</v>
      </c>
    </row>
    <row r="212" spans="1:5">
      <c r="A212" s="168">
        <v>43831</v>
      </c>
      <c r="B212" s="2">
        <v>4</v>
      </c>
      <c r="C212" s="2">
        <v>0</v>
      </c>
    </row>
    <row r="213" spans="1:5">
      <c r="A213" s="168">
        <v>43862</v>
      </c>
      <c r="B213" s="2">
        <v>8</v>
      </c>
      <c r="C213" s="2">
        <v>4</v>
      </c>
    </row>
    <row r="214" spans="1:5">
      <c r="A214" s="168">
        <v>43891</v>
      </c>
      <c r="B214" s="2">
        <v>7</v>
      </c>
      <c r="C214" s="2">
        <v>2</v>
      </c>
    </row>
    <row r="215" spans="1:5">
      <c r="A215" s="168">
        <v>43922</v>
      </c>
      <c r="B215" s="2">
        <v>5</v>
      </c>
      <c r="C215" s="2">
        <v>2</v>
      </c>
      <c r="E215"/>
    </row>
    <row r="216" spans="1:5">
      <c r="A216" s="168">
        <v>43952</v>
      </c>
      <c r="B216" s="2">
        <v>9</v>
      </c>
      <c r="C216" s="2">
        <v>4</v>
      </c>
      <c r="E216"/>
    </row>
    <row r="217" spans="1:5">
      <c r="A217" s="168">
        <v>43983</v>
      </c>
      <c r="B217" s="2">
        <v>4</v>
      </c>
      <c r="C217" s="2">
        <v>2</v>
      </c>
    </row>
    <row r="218" spans="1:5">
      <c r="A218" s="168">
        <v>44013</v>
      </c>
      <c r="B218" s="172">
        <v>4</v>
      </c>
      <c r="C218" s="172">
        <v>1</v>
      </c>
    </row>
    <row r="220" spans="1:5">
      <c r="A220" s="335" t="s">
        <v>79</v>
      </c>
      <c r="B220" s="334"/>
      <c r="C220" s="334"/>
    </row>
    <row r="221" spans="1:5">
      <c r="A221" s="173"/>
      <c r="B221" s="166" t="s">
        <v>74</v>
      </c>
      <c r="C221" s="166" t="s">
        <v>75</v>
      </c>
    </row>
    <row r="222" spans="1:5">
      <c r="A222" s="167">
        <v>42795</v>
      </c>
      <c r="B222" s="2">
        <v>9</v>
      </c>
      <c r="C222" s="2">
        <v>5</v>
      </c>
    </row>
    <row r="223" spans="1:5">
      <c r="A223" s="167">
        <v>42826</v>
      </c>
      <c r="B223" s="2">
        <v>12</v>
      </c>
      <c r="C223" s="2">
        <v>4</v>
      </c>
    </row>
    <row r="224" spans="1:5">
      <c r="A224" s="167">
        <v>42856</v>
      </c>
      <c r="B224" s="2">
        <v>9</v>
      </c>
      <c r="C224" s="2">
        <v>20</v>
      </c>
    </row>
    <row r="225" spans="1:3">
      <c r="A225" s="167">
        <v>42887</v>
      </c>
      <c r="B225" s="2">
        <v>6</v>
      </c>
      <c r="C225" s="2">
        <v>9</v>
      </c>
    </row>
    <row r="226" spans="1:3">
      <c r="A226" s="167">
        <v>42917</v>
      </c>
      <c r="B226" s="2">
        <v>4</v>
      </c>
      <c r="C226" s="2">
        <v>7</v>
      </c>
    </row>
    <row r="227" spans="1:3">
      <c r="A227" s="167">
        <v>42948</v>
      </c>
      <c r="B227" s="2">
        <v>12</v>
      </c>
      <c r="C227" s="2">
        <v>10</v>
      </c>
    </row>
    <row r="228" spans="1:3">
      <c r="A228" s="167">
        <v>42979</v>
      </c>
      <c r="B228" s="2">
        <v>3</v>
      </c>
      <c r="C228" s="2">
        <v>5</v>
      </c>
    </row>
    <row r="229" spans="1:3">
      <c r="A229" s="167">
        <v>43009</v>
      </c>
      <c r="B229" s="2">
        <v>12</v>
      </c>
      <c r="C229" s="2">
        <v>8</v>
      </c>
    </row>
    <row r="230" spans="1:3">
      <c r="A230" s="167">
        <v>43040</v>
      </c>
      <c r="B230" s="2">
        <v>14</v>
      </c>
      <c r="C230" s="2">
        <v>7</v>
      </c>
    </row>
    <row r="231" spans="1:3">
      <c r="A231" s="167">
        <v>43070</v>
      </c>
      <c r="B231" s="2">
        <v>10</v>
      </c>
      <c r="C231" s="2">
        <v>4</v>
      </c>
    </row>
    <row r="232" spans="1:3">
      <c r="A232" s="167">
        <v>43101</v>
      </c>
      <c r="B232" s="2">
        <v>12</v>
      </c>
      <c r="C232" s="2">
        <v>4</v>
      </c>
    </row>
    <row r="233" spans="1:3">
      <c r="A233" s="167">
        <v>43132</v>
      </c>
      <c r="B233" s="176">
        <v>8</v>
      </c>
      <c r="C233" s="176">
        <v>5</v>
      </c>
    </row>
    <row r="234" spans="1:3">
      <c r="A234" s="167">
        <v>43160</v>
      </c>
      <c r="B234" s="176">
        <v>5</v>
      </c>
      <c r="C234" s="176">
        <v>4</v>
      </c>
    </row>
    <row r="235" spans="1:3">
      <c r="A235" s="167">
        <v>43191</v>
      </c>
      <c r="B235" s="176">
        <v>8</v>
      </c>
      <c r="C235" s="176">
        <v>1</v>
      </c>
    </row>
    <row r="236" spans="1:3">
      <c r="A236" s="167">
        <v>43221</v>
      </c>
      <c r="B236" s="176">
        <v>5</v>
      </c>
      <c r="C236" s="176">
        <v>108</v>
      </c>
    </row>
    <row r="237" spans="1:3">
      <c r="A237" s="167">
        <v>43252</v>
      </c>
      <c r="B237" s="176">
        <v>13</v>
      </c>
      <c r="C237" s="176">
        <v>12</v>
      </c>
    </row>
    <row r="238" spans="1:3">
      <c r="A238" s="167">
        <v>43282</v>
      </c>
      <c r="B238" s="176">
        <v>9</v>
      </c>
      <c r="C238" s="176">
        <v>6</v>
      </c>
    </row>
    <row r="239" spans="1:3">
      <c r="A239" s="167">
        <v>43313</v>
      </c>
      <c r="B239" s="176">
        <v>11</v>
      </c>
      <c r="C239" s="176">
        <v>3</v>
      </c>
    </row>
    <row r="240" spans="1:3">
      <c r="A240" s="167">
        <v>43344</v>
      </c>
      <c r="B240" s="176">
        <v>10</v>
      </c>
      <c r="C240" s="176">
        <v>2</v>
      </c>
    </row>
    <row r="241" spans="1:11">
      <c r="A241" s="167">
        <v>43374</v>
      </c>
      <c r="B241" s="176">
        <v>20</v>
      </c>
      <c r="C241" s="176">
        <v>6</v>
      </c>
    </row>
    <row r="242" spans="1:11">
      <c r="A242" s="167">
        <v>43405</v>
      </c>
      <c r="B242" s="176">
        <v>11</v>
      </c>
      <c r="C242" s="176">
        <v>3</v>
      </c>
    </row>
    <row r="243" spans="1:11">
      <c r="A243" s="167">
        <v>43435</v>
      </c>
      <c r="B243" s="176">
        <v>19</v>
      </c>
      <c r="C243" s="176">
        <v>4</v>
      </c>
    </row>
    <row r="244" spans="1:11">
      <c r="A244" s="167">
        <v>43466</v>
      </c>
      <c r="B244" s="176">
        <v>2</v>
      </c>
      <c r="C244" s="176">
        <v>1</v>
      </c>
    </row>
    <row r="245" spans="1:11">
      <c r="A245" s="167">
        <v>43497</v>
      </c>
      <c r="B245" s="176">
        <v>3</v>
      </c>
      <c r="C245" s="176">
        <v>1</v>
      </c>
    </row>
    <row r="246" spans="1:11">
      <c r="A246" s="167">
        <v>43525</v>
      </c>
      <c r="B246" s="176">
        <v>3</v>
      </c>
      <c r="C246" s="184">
        <v>0</v>
      </c>
    </row>
    <row r="247" spans="1:11">
      <c r="A247" s="167">
        <v>43556</v>
      </c>
      <c r="B247" s="176">
        <v>6</v>
      </c>
      <c r="C247" s="185">
        <v>0</v>
      </c>
    </row>
    <row r="248" spans="1:11">
      <c r="A248" s="167">
        <v>43586</v>
      </c>
      <c r="B248" s="176">
        <v>2</v>
      </c>
      <c r="C248" s="184">
        <v>0</v>
      </c>
    </row>
    <row r="249" spans="1:11">
      <c r="A249" s="167">
        <v>43617</v>
      </c>
      <c r="B249" s="176">
        <v>8</v>
      </c>
      <c r="C249" s="176">
        <v>0</v>
      </c>
    </row>
    <row r="250" spans="1:11">
      <c r="A250" s="167">
        <v>43647</v>
      </c>
      <c r="B250" s="176">
        <v>2</v>
      </c>
      <c r="C250" s="176">
        <v>0</v>
      </c>
      <c r="K250" s="135"/>
    </row>
    <row r="251" spans="1:11">
      <c r="A251" s="167">
        <v>43678</v>
      </c>
      <c r="B251" s="176">
        <v>6</v>
      </c>
      <c r="C251" s="185">
        <v>1</v>
      </c>
    </row>
    <row r="252" spans="1:11">
      <c r="A252" s="167">
        <v>43709</v>
      </c>
      <c r="B252" s="176">
        <v>1</v>
      </c>
      <c r="C252" s="184">
        <v>0</v>
      </c>
    </row>
    <row r="253" spans="1:11">
      <c r="A253" s="167">
        <v>43739</v>
      </c>
      <c r="B253" s="176">
        <v>3</v>
      </c>
      <c r="C253" s="176">
        <v>0</v>
      </c>
    </row>
    <row r="254" spans="1:11">
      <c r="A254" s="167">
        <v>43770</v>
      </c>
      <c r="B254" s="176">
        <v>1</v>
      </c>
      <c r="C254" s="176">
        <v>0</v>
      </c>
    </row>
    <row r="255" spans="1:11">
      <c r="A255" s="167">
        <v>43800</v>
      </c>
      <c r="B255" s="176">
        <v>0</v>
      </c>
      <c r="C255" s="176">
        <v>0</v>
      </c>
    </row>
    <row r="256" spans="1:11">
      <c r="A256" s="167">
        <v>43831</v>
      </c>
      <c r="B256" s="176">
        <v>1</v>
      </c>
      <c r="C256" s="176">
        <v>1</v>
      </c>
    </row>
    <row r="257" spans="1:42">
      <c r="A257" s="167">
        <v>43862</v>
      </c>
      <c r="B257" s="176">
        <v>0</v>
      </c>
      <c r="C257" s="176">
        <v>1</v>
      </c>
    </row>
    <row r="258" spans="1:42">
      <c r="A258" s="167">
        <v>43891</v>
      </c>
      <c r="B258" s="176">
        <v>4</v>
      </c>
      <c r="C258" s="176">
        <v>1</v>
      </c>
    </row>
    <row r="259" spans="1:42">
      <c r="A259" s="167">
        <v>43922</v>
      </c>
      <c r="B259" s="186" t="s">
        <v>80</v>
      </c>
      <c r="C259" s="176">
        <v>2</v>
      </c>
      <c r="E259" s="138"/>
    </row>
    <row r="260" spans="1:42">
      <c r="A260" s="167">
        <v>43952</v>
      </c>
      <c r="B260" s="186">
        <v>2</v>
      </c>
      <c r="C260" s="176">
        <v>0</v>
      </c>
    </row>
    <row r="261" spans="1:42">
      <c r="A261" s="167">
        <v>43983</v>
      </c>
      <c r="B261" s="186">
        <v>0</v>
      </c>
      <c r="C261" s="176">
        <v>1</v>
      </c>
    </row>
    <row r="262" spans="1:42">
      <c r="A262" s="167">
        <v>44013</v>
      </c>
      <c r="B262" s="241">
        <v>0</v>
      </c>
      <c r="C262" s="169">
        <v>0</v>
      </c>
    </row>
    <row r="263" spans="1:42">
      <c r="O263" s="79"/>
      <c r="P263" s="79"/>
      <c r="Q263" s="79"/>
      <c r="R263" s="79"/>
      <c r="S263" s="79"/>
      <c r="T263" s="79"/>
      <c r="U263" s="79"/>
      <c r="V263" s="79"/>
      <c r="W263" s="79"/>
      <c r="X263" s="79"/>
      <c r="Y263" s="79"/>
      <c r="Z263" s="79"/>
      <c r="AA263" s="79"/>
      <c r="AB263" s="79"/>
      <c r="AC263" s="79"/>
      <c r="AD263" s="79"/>
      <c r="AE263" s="79"/>
    </row>
    <row r="264" spans="1:42">
      <c r="A264" s="331" t="s">
        <v>81</v>
      </c>
      <c r="B264" s="330"/>
      <c r="C264" s="330"/>
      <c r="D264" s="330"/>
      <c r="E264" s="330"/>
      <c r="F264" s="330"/>
      <c r="G264" s="330"/>
      <c r="H264" s="330"/>
      <c r="I264" s="330"/>
      <c r="J264" s="330"/>
      <c r="K264" s="330"/>
      <c r="L264" s="330"/>
      <c r="M264" s="330"/>
      <c r="N264" s="332"/>
      <c r="O264" s="187"/>
      <c r="P264" s="188"/>
      <c r="Q264" s="188"/>
      <c r="R264" s="188"/>
      <c r="S264" s="188"/>
      <c r="T264" s="188"/>
      <c r="U264" s="188"/>
      <c r="V264" s="188"/>
      <c r="W264" s="188"/>
      <c r="X264" s="330"/>
      <c r="Y264" s="330"/>
      <c r="Z264" s="330"/>
      <c r="AA264" s="330"/>
      <c r="AB264" s="330"/>
      <c r="AC264" s="330"/>
      <c r="AD264" s="330"/>
      <c r="AE264" s="330"/>
      <c r="AF264" s="330"/>
      <c r="AG264" s="330"/>
      <c r="AH264" s="330"/>
      <c r="AI264" s="330"/>
      <c r="AJ264" s="188"/>
      <c r="AK264" s="188"/>
      <c r="AL264" s="188"/>
      <c r="AM264" s="188"/>
      <c r="AN264" s="188"/>
      <c r="AO264" s="188"/>
      <c r="AP264" s="188"/>
    </row>
    <row r="265" spans="1:42">
      <c r="A265" s="166"/>
      <c r="B265" s="189">
        <v>42795</v>
      </c>
      <c r="C265" s="189">
        <v>42826</v>
      </c>
      <c r="D265" s="189">
        <v>42856</v>
      </c>
      <c r="E265" s="189">
        <v>42887</v>
      </c>
      <c r="F265" s="189">
        <v>42917</v>
      </c>
      <c r="G265" s="189">
        <v>42948</v>
      </c>
      <c r="H265" s="189">
        <v>42979</v>
      </c>
      <c r="I265" s="189">
        <v>43009</v>
      </c>
      <c r="J265" s="189">
        <v>43040</v>
      </c>
      <c r="K265" s="189">
        <v>43070</v>
      </c>
      <c r="L265" s="189">
        <v>43101</v>
      </c>
      <c r="M265" s="189">
        <v>43132</v>
      </c>
      <c r="N265" s="189">
        <v>43160</v>
      </c>
      <c r="O265" s="190">
        <v>43191</v>
      </c>
      <c r="P265" s="190">
        <v>43221</v>
      </c>
      <c r="Q265" s="190">
        <v>43252</v>
      </c>
      <c r="R265" s="190">
        <v>43282</v>
      </c>
      <c r="S265" s="190">
        <v>43313</v>
      </c>
      <c r="T265" s="190">
        <v>43344</v>
      </c>
      <c r="U265" s="190">
        <v>43374</v>
      </c>
      <c r="V265" s="190">
        <v>43405</v>
      </c>
      <c r="W265" s="190">
        <v>43435</v>
      </c>
      <c r="X265" s="190">
        <v>43466</v>
      </c>
      <c r="Y265" s="190">
        <v>43497</v>
      </c>
      <c r="Z265" s="190">
        <v>43525</v>
      </c>
      <c r="AA265" s="190">
        <v>43556</v>
      </c>
      <c r="AB265" s="190">
        <v>43586</v>
      </c>
      <c r="AC265" s="190">
        <v>43617</v>
      </c>
      <c r="AD265" s="190">
        <v>43647</v>
      </c>
      <c r="AE265" s="190">
        <v>43678</v>
      </c>
      <c r="AF265" s="190">
        <v>43709</v>
      </c>
      <c r="AG265" s="190">
        <v>43739</v>
      </c>
      <c r="AH265" s="190">
        <v>43770</v>
      </c>
      <c r="AI265" s="190">
        <v>43800</v>
      </c>
      <c r="AJ265" s="190">
        <v>43831</v>
      </c>
      <c r="AK265" s="190">
        <v>43862</v>
      </c>
      <c r="AL265" s="190">
        <v>43891</v>
      </c>
      <c r="AM265" s="190">
        <v>43922</v>
      </c>
      <c r="AN265" s="190">
        <v>43952</v>
      </c>
      <c r="AO265" s="190">
        <v>43983</v>
      </c>
      <c r="AP265" s="190">
        <v>44013</v>
      </c>
    </row>
    <row r="266" spans="1:42">
      <c r="A266" s="166" t="s">
        <v>554</v>
      </c>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v>1</v>
      </c>
      <c r="AP266" s="2"/>
    </row>
    <row r="267" spans="1:42" ht="30">
      <c r="A267" s="62" t="s">
        <v>120</v>
      </c>
      <c r="B267" s="242"/>
      <c r="C267" s="242"/>
      <c r="D267" s="242"/>
      <c r="E267" s="242"/>
      <c r="F267" s="242"/>
      <c r="G267" s="242"/>
      <c r="H267" s="242"/>
      <c r="I267" s="242"/>
      <c r="J267" s="242"/>
      <c r="K267" s="242"/>
      <c r="L267" s="242"/>
      <c r="M267" s="242"/>
      <c r="N267" s="242"/>
      <c r="O267" s="242"/>
      <c r="P267" s="242"/>
      <c r="Q267" s="242"/>
      <c r="R267" s="242"/>
      <c r="S267" s="242"/>
      <c r="T267" s="242"/>
      <c r="U267" s="242"/>
      <c r="V267" s="242"/>
      <c r="W267" s="242"/>
      <c r="X267" s="242"/>
      <c r="Y267" s="242"/>
      <c r="Z267" s="242"/>
      <c r="AA267" s="242"/>
      <c r="AB267" s="242"/>
      <c r="AC267" s="242"/>
      <c r="AD267" s="242"/>
      <c r="AE267" s="242"/>
      <c r="AF267" s="242"/>
      <c r="AG267" s="242"/>
      <c r="AH267" s="242"/>
      <c r="AI267" s="242"/>
      <c r="AJ267" s="242"/>
      <c r="AK267" s="242"/>
      <c r="AL267" s="242"/>
      <c r="AM267" s="242"/>
      <c r="AN267" s="242"/>
      <c r="AO267" s="242"/>
      <c r="AP267" s="242">
        <v>1</v>
      </c>
    </row>
    <row r="268" spans="1:42">
      <c r="A268" s="166" t="s">
        <v>555</v>
      </c>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v>1</v>
      </c>
      <c r="AP268" s="2">
        <v>1</v>
      </c>
    </row>
    <row r="269" spans="1:42">
      <c r="A269" s="166" t="s">
        <v>82</v>
      </c>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v>2</v>
      </c>
      <c r="AE269" s="2"/>
      <c r="AF269" s="2"/>
      <c r="AG269" s="2"/>
      <c r="AH269" s="2"/>
      <c r="AI269" s="2"/>
      <c r="AJ269" s="2"/>
      <c r="AK269" s="2"/>
      <c r="AL269" s="2"/>
      <c r="AM269" s="2"/>
      <c r="AN269" s="2"/>
      <c r="AO269" s="2"/>
      <c r="AP269" s="2"/>
    </row>
    <row r="270" spans="1:42">
      <c r="A270" s="62" t="s">
        <v>83</v>
      </c>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v>8</v>
      </c>
      <c r="AB270" s="2"/>
      <c r="AC270" s="2"/>
      <c r="AD270" s="2"/>
      <c r="AE270" s="2"/>
      <c r="AF270" s="2">
        <v>8</v>
      </c>
      <c r="AG270" s="2"/>
      <c r="AH270" s="2"/>
      <c r="AI270" s="2"/>
      <c r="AJ270" s="2">
        <v>4</v>
      </c>
      <c r="AK270" s="2"/>
      <c r="AL270" s="2"/>
      <c r="AM270" s="2"/>
      <c r="AN270" s="2">
        <v>7</v>
      </c>
      <c r="AO270" s="2">
        <v>1</v>
      </c>
      <c r="AP270" s="2"/>
    </row>
    <row r="271" spans="1:42" ht="30">
      <c r="A271" s="62" t="s">
        <v>84</v>
      </c>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v>3</v>
      </c>
      <c r="AD271" s="2"/>
      <c r="AE271" s="2"/>
      <c r="AF271" s="2"/>
      <c r="AG271" s="2"/>
      <c r="AH271" s="2">
        <v>3</v>
      </c>
      <c r="AI271" s="2">
        <v>2</v>
      </c>
      <c r="AJ271" s="2"/>
      <c r="AK271" s="2"/>
      <c r="AL271" s="2">
        <v>3</v>
      </c>
      <c r="AM271" s="2"/>
      <c r="AN271" s="2"/>
      <c r="AO271" s="2"/>
      <c r="AP271" s="2">
        <v>1</v>
      </c>
    </row>
    <row r="272" spans="1:42" ht="30">
      <c r="A272" s="62" t="s">
        <v>85</v>
      </c>
      <c r="B272" s="2"/>
      <c r="C272" s="2"/>
      <c r="D272" s="2"/>
      <c r="E272" s="2"/>
      <c r="F272" s="2"/>
      <c r="G272" s="2"/>
      <c r="H272" s="2"/>
      <c r="I272" s="2"/>
      <c r="J272" s="2"/>
      <c r="K272" s="2">
        <v>14</v>
      </c>
      <c r="L272" s="2">
        <v>20</v>
      </c>
      <c r="M272" s="2">
        <v>23</v>
      </c>
      <c r="N272" s="2">
        <v>16</v>
      </c>
      <c r="O272" s="2">
        <v>26</v>
      </c>
      <c r="P272" s="2">
        <v>25</v>
      </c>
      <c r="Q272" s="2">
        <v>17</v>
      </c>
      <c r="R272" s="2">
        <v>21</v>
      </c>
      <c r="S272" s="2">
        <v>32</v>
      </c>
      <c r="T272" s="2">
        <v>25</v>
      </c>
      <c r="U272" s="2">
        <v>16</v>
      </c>
      <c r="V272" s="2">
        <v>17</v>
      </c>
      <c r="W272" s="2">
        <v>14</v>
      </c>
      <c r="X272" s="2">
        <v>7</v>
      </c>
      <c r="Y272" s="2">
        <v>4</v>
      </c>
      <c r="Z272" s="2">
        <v>5</v>
      </c>
      <c r="AA272" s="2">
        <v>6</v>
      </c>
      <c r="AB272" s="2">
        <v>7</v>
      </c>
      <c r="AC272" s="2">
        <v>5</v>
      </c>
      <c r="AD272" s="2">
        <v>12</v>
      </c>
      <c r="AE272" s="2">
        <v>13</v>
      </c>
      <c r="AF272" s="2">
        <v>7</v>
      </c>
      <c r="AG272" s="2">
        <v>18</v>
      </c>
      <c r="AH272" s="2">
        <v>10</v>
      </c>
      <c r="AI272" s="2">
        <v>16</v>
      </c>
      <c r="AJ272" s="2">
        <v>10</v>
      </c>
      <c r="AK272" s="2">
        <v>8</v>
      </c>
      <c r="AL272" s="2">
        <v>17</v>
      </c>
      <c r="AM272" s="2">
        <v>6</v>
      </c>
      <c r="AN272" s="2">
        <v>11</v>
      </c>
      <c r="AO272" s="2">
        <v>1</v>
      </c>
      <c r="AP272" s="2">
        <v>7</v>
      </c>
    </row>
    <row r="273" spans="1:42">
      <c r="A273" s="62" t="s">
        <v>86</v>
      </c>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v>6</v>
      </c>
      <c r="AC273" s="2"/>
      <c r="AD273" s="2"/>
      <c r="AE273" s="2"/>
      <c r="AF273" s="2"/>
      <c r="AG273" s="2"/>
      <c r="AH273" s="2"/>
      <c r="AI273" s="2"/>
      <c r="AJ273" s="2"/>
      <c r="AK273" s="2"/>
      <c r="AL273" s="2"/>
      <c r="AM273" s="2"/>
      <c r="AN273" s="2"/>
      <c r="AO273" s="2"/>
      <c r="AP273" s="2"/>
    </row>
    <row r="274" spans="1:42">
      <c r="A274" s="62" t="s">
        <v>87</v>
      </c>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row>
    <row r="275" spans="1:42">
      <c r="A275" s="62" t="s">
        <v>88</v>
      </c>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row>
    <row r="276" spans="1:42">
      <c r="A276" s="62" t="s">
        <v>89</v>
      </c>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row>
    <row r="277" spans="1:42">
      <c r="A277" s="62" t="s">
        <v>90</v>
      </c>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row>
    <row r="278" spans="1:42">
      <c r="A278" s="62" t="s">
        <v>91</v>
      </c>
      <c r="B278" s="2"/>
      <c r="C278" s="2"/>
      <c r="D278" s="2"/>
      <c r="E278" s="2"/>
      <c r="F278" s="2"/>
      <c r="G278" s="2"/>
      <c r="H278" s="2"/>
      <c r="I278" s="2"/>
      <c r="J278" s="2"/>
      <c r="K278" s="2"/>
      <c r="L278" s="2"/>
      <c r="M278" s="2"/>
      <c r="N278" s="2">
        <v>8</v>
      </c>
      <c r="O278" s="2"/>
      <c r="P278" s="2"/>
      <c r="Q278" s="2"/>
      <c r="R278" s="2"/>
      <c r="S278" s="2"/>
      <c r="T278" s="2">
        <v>12</v>
      </c>
      <c r="U278" s="2"/>
      <c r="V278" s="2"/>
      <c r="W278" s="2"/>
      <c r="X278" s="2">
        <v>4</v>
      </c>
      <c r="Y278" s="2"/>
      <c r="Z278" s="2"/>
      <c r="AA278" s="2"/>
      <c r="AB278" s="2"/>
      <c r="AC278" s="2"/>
      <c r="AD278" s="2">
        <v>2</v>
      </c>
      <c r="AE278" s="2"/>
      <c r="AF278" s="2"/>
      <c r="AG278" s="2"/>
      <c r="AH278" s="2"/>
      <c r="AI278" s="2"/>
      <c r="AJ278" s="2"/>
      <c r="AK278" s="2"/>
      <c r="AL278" s="2"/>
      <c r="AM278" s="2"/>
      <c r="AN278" s="2"/>
      <c r="AO278" s="2">
        <v>1</v>
      </c>
      <c r="AP278" s="2">
        <v>1</v>
      </c>
    </row>
    <row r="279" spans="1:42">
      <c r="A279" s="62" t="s">
        <v>92</v>
      </c>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v>2</v>
      </c>
      <c r="AL279" s="2"/>
      <c r="AM279" s="2"/>
      <c r="AN279" s="2"/>
      <c r="AO279" s="2"/>
      <c r="AP279" s="2">
        <v>1</v>
      </c>
    </row>
    <row r="280" spans="1:42">
      <c r="A280" s="62" t="s">
        <v>93</v>
      </c>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row>
    <row r="281" spans="1:42">
      <c r="A281" s="62" t="s">
        <v>94</v>
      </c>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v>4</v>
      </c>
      <c r="AN281" s="2"/>
      <c r="AO281" s="2"/>
      <c r="AP281" s="2">
        <v>2</v>
      </c>
    </row>
    <row r="282" spans="1:42">
      <c r="A282" s="62" t="s">
        <v>128</v>
      </c>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v>2</v>
      </c>
      <c r="AP282" s="2"/>
    </row>
    <row r="283" spans="1:42">
      <c r="A283" s="62" t="s">
        <v>129</v>
      </c>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v>1</v>
      </c>
      <c r="AP283" s="2"/>
    </row>
    <row r="284" spans="1:42" ht="30">
      <c r="A284" s="62" t="s">
        <v>556</v>
      </c>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v>1</v>
      </c>
      <c r="AP284" s="2"/>
    </row>
    <row r="285" spans="1:42">
      <c r="A285" s="62" t="s">
        <v>95</v>
      </c>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v>2</v>
      </c>
      <c r="AL285" s="2"/>
      <c r="AM285" s="2"/>
      <c r="AN285" s="2"/>
      <c r="AO285" s="2"/>
      <c r="AP285" s="2">
        <v>1</v>
      </c>
    </row>
    <row r="286" spans="1:42" ht="30">
      <c r="A286" s="62" t="s">
        <v>557</v>
      </c>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v>1</v>
      </c>
      <c r="AP286" s="2"/>
    </row>
    <row r="287" spans="1:42">
      <c r="A287" s="62" t="s">
        <v>96</v>
      </c>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row>
    <row r="288" spans="1:42" ht="30">
      <c r="A288" s="62" t="s">
        <v>97</v>
      </c>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v>2</v>
      </c>
      <c r="AF288" s="2"/>
      <c r="AG288" s="2"/>
      <c r="AH288" s="2"/>
      <c r="AI288" s="2"/>
      <c r="AJ288" s="2"/>
      <c r="AK288" s="2"/>
      <c r="AL288" s="2"/>
      <c r="AM288" s="2"/>
      <c r="AN288" s="2"/>
      <c r="AO288" s="2"/>
      <c r="AP288" s="2">
        <v>1</v>
      </c>
    </row>
    <row r="289" spans="1:42">
      <c r="A289" s="62" t="s">
        <v>98</v>
      </c>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row>
    <row r="290" spans="1:42" ht="30">
      <c r="A290" s="62" t="s">
        <v>558</v>
      </c>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v>1</v>
      </c>
    </row>
    <row r="291" spans="1:42" ht="30">
      <c r="A291" s="62" t="s">
        <v>99</v>
      </c>
      <c r="B291" s="2"/>
      <c r="C291" s="2"/>
      <c r="D291" s="2"/>
      <c r="E291" s="2"/>
      <c r="F291" s="2"/>
      <c r="G291" s="2"/>
      <c r="H291" s="2"/>
      <c r="I291" s="2"/>
      <c r="J291" s="2"/>
      <c r="K291" s="2"/>
      <c r="L291" s="2"/>
      <c r="M291" s="2"/>
      <c r="N291" s="2"/>
      <c r="O291" s="2"/>
      <c r="P291" s="2"/>
      <c r="Q291" s="2">
        <v>33</v>
      </c>
      <c r="R291" s="2"/>
      <c r="S291" s="2"/>
      <c r="T291" s="2"/>
      <c r="U291" s="2"/>
      <c r="V291" s="2"/>
      <c r="W291" s="2"/>
      <c r="X291" s="2"/>
      <c r="Y291" s="2"/>
      <c r="Z291" s="2"/>
      <c r="AA291" s="2"/>
      <c r="AB291" s="2"/>
      <c r="AC291" s="2"/>
      <c r="AD291" s="2"/>
      <c r="AE291" s="2"/>
      <c r="AF291" s="2"/>
      <c r="AG291" s="2">
        <v>3</v>
      </c>
      <c r="AH291" s="2"/>
      <c r="AI291" s="2"/>
      <c r="AJ291" s="2">
        <v>3</v>
      </c>
      <c r="AK291" s="2">
        <v>2</v>
      </c>
      <c r="AL291" s="2">
        <v>5</v>
      </c>
      <c r="AM291" s="2"/>
      <c r="AN291" s="2"/>
      <c r="AO291" s="2"/>
      <c r="AP291" s="2">
        <v>1</v>
      </c>
    </row>
    <row r="292" spans="1:42" ht="30">
      <c r="A292" s="62" t="s">
        <v>100</v>
      </c>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v>4</v>
      </c>
      <c r="AB292" s="2"/>
      <c r="AC292" s="2"/>
      <c r="AD292" s="2"/>
      <c r="AE292" s="2">
        <v>8</v>
      </c>
      <c r="AF292" s="2">
        <v>6</v>
      </c>
      <c r="AG292" s="2"/>
      <c r="AH292" s="2"/>
      <c r="AI292" s="2"/>
      <c r="AJ292" s="2"/>
      <c r="AK292" s="2"/>
      <c r="AL292" s="2"/>
      <c r="AM292" s="2"/>
      <c r="AN292" s="2"/>
      <c r="AO292" s="2"/>
      <c r="AP292" s="2"/>
    </row>
    <row r="293" spans="1:42">
      <c r="A293" s="62" t="s">
        <v>101</v>
      </c>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v>4</v>
      </c>
      <c r="AB293" s="2"/>
      <c r="AC293" s="2"/>
      <c r="AD293" s="2"/>
      <c r="AE293" s="2"/>
      <c r="AF293" s="2">
        <v>2</v>
      </c>
      <c r="AG293" s="2"/>
      <c r="AH293" s="2"/>
      <c r="AI293" s="2"/>
      <c r="AJ293" s="2"/>
      <c r="AK293" s="2"/>
      <c r="AL293" s="2"/>
      <c r="AM293" s="2"/>
      <c r="AN293" s="2">
        <v>5</v>
      </c>
      <c r="AO293" s="2"/>
      <c r="AP293" s="2"/>
    </row>
    <row r="294" spans="1:42">
      <c r="A294" s="62" t="s">
        <v>559</v>
      </c>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v>1</v>
      </c>
      <c r="AP294" s="2"/>
    </row>
    <row r="295" spans="1:42">
      <c r="A295" s="62" t="s">
        <v>102</v>
      </c>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row>
    <row r="296" spans="1:42">
      <c r="A296" s="62" t="s">
        <v>103</v>
      </c>
      <c r="B296" s="2"/>
      <c r="C296" s="2"/>
      <c r="D296" s="2"/>
      <c r="E296" s="2"/>
      <c r="F296" s="2"/>
      <c r="G296" s="2"/>
      <c r="H296" s="2"/>
      <c r="I296" s="2"/>
      <c r="J296" s="2"/>
      <c r="K296" s="2"/>
      <c r="L296" s="2">
        <v>15</v>
      </c>
      <c r="M296" s="2">
        <v>12</v>
      </c>
      <c r="N296" s="2">
        <v>17</v>
      </c>
      <c r="O296" s="2">
        <v>16</v>
      </c>
      <c r="P296" s="2"/>
      <c r="Q296" s="2"/>
      <c r="R296" s="2">
        <v>13</v>
      </c>
      <c r="S296" s="2">
        <v>11</v>
      </c>
      <c r="T296" s="2"/>
      <c r="U296" s="2">
        <v>12</v>
      </c>
      <c r="V296" s="2"/>
      <c r="W296" s="2">
        <v>9</v>
      </c>
      <c r="X296" s="2"/>
      <c r="Y296" s="2"/>
      <c r="Z296" s="2"/>
      <c r="AA296" s="2"/>
      <c r="AB296" s="2"/>
      <c r="AC296" s="2"/>
      <c r="AD296" s="2">
        <v>2</v>
      </c>
      <c r="AE296" s="2"/>
      <c r="AF296" s="2"/>
      <c r="AG296" s="2"/>
      <c r="AH296" s="2"/>
      <c r="AI296" s="2"/>
      <c r="AJ296" s="2"/>
      <c r="AK296" s="2">
        <v>2</v>
      </c>
      <c r="AL296" s="2"/>
      <c r="AM296" s="2"/>
      <c r="AN296" s="2"/>
      <c r="AO296" s="2"/>
      <c r="AP296" s="2"/>
    </row>
    <row r="297" spans="1:42">
      <c r="A297" s="62" t="s">
        <v>104</v>
      </c>
      <c r="B297" s="2"/>
      <c r="C297" s="2"/>
      <c r="D297" s="2"/>
      <c r="E297" s="2"/>
      <c r="F297" s="2"/>
      <c r="G297" s="2"/>
      <c r="H297" s="2"/>
      <c r="I297" s="2"/>
      <c r="J297" s="2"/>
      <c r="K297" s="2">
        <v>20</v>
      </c>
      <c r="L297" s="2">
        <v>13</v>
      </c>
      <c r="M297" s="2">
        <v>13</v>
      </c>
      <c r="N297" s="2">
        <v>14</v>
      </c>
      <c r="O297" s="2">
        <v>12</v>
      </c>
      <c r="P297" s="2">
        <v>9</v>
      </c>
      <c r="Q297" s="2">
        <v>12</v>
      </c>
      <c r="R297" s="2">
        <v>25</v>
      </c>
      <c r="S297" s="2">
        <v>25</v>
      </c>
      <c r="T297" s="2">
        <v>20</v>
      </c>
      <c r="U297" s="2">
        <v>35</v>
      </c>
      <c r="V297" s="2">
        <v>19</v>
      </c>
      <c r="W297" s="2">
        <v>25</v>
      </c>
      <c r="X297" s="2">
        <v>21</v>
      </c>
      <c r="Y297" s="2">
        <v>21</v>
      </c>
      <c r="Z297" s="2"/>
      <c r="AA297" s="2">
        <v>29</v>
      </c>
      <c r="AB297" s="2">
        <v>40</v>
      </c>
      <c r="AC297" s="2">
        <v>101</v>
      </c>
      <c r="AD297" s="2">
        <v>73</v>
      </c>
      <c r="AE297" s="2">
        <v>45</v>
      </c>
      <c r="AF297" s="2">
        <v>11</v>
      </c>
      <c r="AG297" s="2">
        <v>69</v>
      </c>
      <c r="AH297" s="2">
        <v>21</v>
      </c>
      <c r="AI297" s="2">
        <v>48</v>
      </c>
      <c r="AJ297" s="2">
        <v>25</v>
      </c>
      <c r="AK297" s="2">
        <v>24</v>
      </c>
      <c r="AL297" s="2">
        <v>39</v>
      </c>
      <c r="AM297" s="2">
        <v>9</v>
      </c>
      <c r="AN297" s="2">
        <v>8</v>
      </c>
      <c r="AO297" s="2">
        <v>7</v>
      </c>
      <c r="AP297" s="2">
        <v>21</v>
      </c>
    </row>
    <row r="298" spans="1:42">
      <c r="A298" s="191" t="s">
        <v>105</v>
      </c>
      <c r="B298" s="2"/>
      <c r="C298" s="2"/>
      <c r="D298" s="2"/>
      <c r="E298" s="2"/>
      <c r="F298" s="2"/>
      <c r="G298" s="2"/>
      <c r="H298" s="2"/>
      <c r="I298" s="2"/>
      <c r="J298" s="2"/>
      <c r="K298" s="2">
        <v>13</v>
      </c>
      <c r="L298" s="2">
        <v>10</v>
      </c>
      <c r="M298" s="2"/>
      <c r="N298" s="2"/>
      <c r="O298" s="2">
        <v>12</v>
      </c>
      <c r="P298" s="2">
        <v>14</v>
      </c>
      <c r="Q298" s="2"/>
      <c r="R298" s="2"/>
      <c r="S298" s="2">
        <v>12</v>
      </c>
      <c r="T298" s="2"/>
      <c r="U298" s="2">
        <v>16</v>
      </c>
      <c r="V298" s="2">
        <v>15</v>
      </c>
      <c r="W298" s="2">
        <v>12</v>
      </c>
      <c r="X298" s="2"/>
      <c r="Y298" s="2"/>
      <c r="Z298" s="2">
        <v>6</v>
      </c>
      <c r="AA298" s="2"/>
      <c r="AB298" s="2"/>
      <c r="AC298" s="2"/>
      <c r="AD298" s="2"/>
      <c r="AE298" s="2"/>
      <c r="AF298" s="2"/>
      <c r="AG298" s="2"/>
      <c r="AH298" s="2">
        <v>2</v>
      </c>
      <c r="AI298" s="2"/>
      <c r="AJ298" s="2"/>
      <c r="AK298" s="2"/>
      <c r="AL298" s="2"/>
      <c r="AM298" s="2"/>
      <c r="AN298" s="2"/>
      <c r="AO298" s="2"/>
      <c r="AP298" s="2"/>
    </row>
    <row r="299" spans="1:42">
      <c r="A299" s="62" t="s">
        <v>106</v>
      </c>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row>
    <row r="300" spans="1:42">
      <c r="A300" s="62" t="s">
        <v>107</v>
      </c>
      <c r="B300" s="2"/>
      <c r="C300" s="2"/>
      <c r="D300" s="2"/>
      <c r="E300" s="2"/>
      <c r="F300" s="2"/>
      <c r="G300" s="2"/>
      <c r="H300" s="2"/>
      <c r="I300" s="2"/>
      <c r="J300" s="2"/>
      <c r="K300" s="2"/>
      <c r="L300" s="2"/>
      <c r="M300" s="2"/>
      <c r="N300" s="2"/>
      <c r="O300" s="2"/>
      <c r="P300" s="2"/>
      <c r="Q300" s="2"/>
      <c r="R300" s="2"/>
      <c r="S300" s="2"/>
      <c r="T300" s="2"/>
      <c r="U300" s="2"/>
      <c r="V300" s="2"/>
      <c r="W300" s="2"/>
      <c r="X300" s="2"/>
      <c r="Y300" s="2"/>
      <c r="Z300" s="2">
        <v>3</v>
      </c>
      <c r="AA300" s="2"/>
      <c r="AB300" s="2"/>
      <c r="AC300" s="2"/>
      <c r="AD300" s="2"/>
      <c r="AE300" s="2"/>
      <c r="AF300" s="2">
        <v>2</v>
      </c>
      <c r="AG300" s="2">
        <v>3</v>
      </c>
      <c r="AH300" s="2"/>
      <c r="AI300" s="2">
        <v>3</v>
      </c>
      <c r="AJ300" s="2"/>
      <c r="AK300" s="2"/>
      <c r="AL300" s="2"/>
      <c r="AM300" s="2"/>
      <c r="AN300" s="2"/>
      <c r="AO300" s="2"/>
      <c r="AP300" s="2">
        <v>1</v>
      </c>
    </row>
    <row r="301" spans="1:42">
      <c r="A301" s="62" t="s">
        <v>108</v>
      </c>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v>2</v>
      </c>
      <c r="AG301" s="2">
        <v>3</v>
      </c>
      <c r="AH301" s="2">
        <v>4</v>
      </c>
      <c r="AI301" s="2"/>
      <c r="AJ301" s="2">
        <v>5</v>
      </c>
      <c r="AK301" s="2"/>
      <c r="AL301" s="2"/>
      <c r="AM301" s="2">
        <v>3</v>
      </c>
      <c r="AN301" s="2">
        <v>9</v>
      </c>
      <c r="AO301" s="2"/>
      <c r="AP301" s="2">
        <v>1</v>
      </c>
    </row>
    <row r="302" spans="1:42">
      <c r="A302" s="62" t="s">
        <v>560</v>
      </c>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v>3</v>
      </c>
    </row>
    <row r="303" spans="1:42">
      <c r="A303" s="62" t="s">
        <v>109</v>
      </c>
      <c r="B303" s="2"/>
      <c r="C303" s="2"/>
      <c r="D303" s="2"/>
      <c r="E303" s="2"/>
      <c r="F303" s="2"/>
      <c r="G303" s="2"/>
      <c r="H303" s="2"/>
      <c r="I303" s="2"/>
      <c r="J303" s="2"/>
      <c r="K303" s="2">
        <v>11</v>
      </c>
      <c r="L303" s="2"/>
      <c r="M303" s="2"/>
      <c r="N303" s="2"/>
      <c r="O303" s="2"/>
      <c r="P303" s="2"/>
      <c r="Q303" s="2"/>
      <c r="R303" s="2"/>
      <c r="S303" s="2"/>
      <c r="T303" s="2"/>
      <c r="U303" s="2"/>
      <c r="V303" s="2"/>
      <c r="W303" s="2"/>
      <c r="X303" s="2"/>
      <c r="Y303" s="2"/>
      <c r="Z303" s="2"/>
      <c r="AA303" s="2"/>
      <c r="AB303" s="2"/>
      <c r="AC303" s="2"/>
      <c r="AD303" s="2"/>
      <c r="AE303" s="2"/>
      <c r="AF303" s="2">
        <v>2</v>
      </c>
      <c r="AG303" s="2"/>
      <c r="AH303" s="2"/>
      <c r="AI303" s="2"/>
      <c r="AJ303" s="2"/>
      <c r="AK303" s="2"/>
      <c r="AL303" s="2"/>
      <c r="AM303" s="2"/>
      <c r="AN303" s="2"/>
      <c r="AO303" s="2"/>
      <c r="AP303" s="2"/>
    </row>
    <row r="304" spans="1:42" ht="30">
      <c r="A304" s="191" t="s">
        <v>110</v>
      </c>
      <c r="B304" s="2"/>
      <c r="C304" s="2"/>
      <c r="D304" s="2"/>
      <c r="E304" s="2"/>
      <c r="F304" s="2"/>
      <c r="G304" s="2"/>
      <c r="H304" s="2"/>
      <c r="I304" s="2"/>
      <c r="J304" s="2"/>
      <c r="K304" s="2"/>
      <c r="L304" s="2"/>
      <c r="M304" s="2">
        <v>14</v>
      </c>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row>
    <row r="305" spans="1:42">
      <c r="A305" s="62" t="s">
        <v>111</v>
      </c>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row>
    <row r="306" spans="1:42">
      <c r="A306" s="62" t="s">
        <v>112</v>
      </c>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row>
    <row r="307" spans="1:42">
      <c r="A307" s="62" t="s">
        <v>113</v>
      </c>
      <c r="B307" s="2"/>
      <c r="C307" s="2"/>
      <c r="D307" s="2"/>
      <c r="E307" s="2"/>
      <c r="F307" s="2"/>
      <c r="G307" s="2"/>
      <c r="H307" s="2"/>
      <c r="I307" s="2"/>
      <c r="J307" s="2"/>
      <c r="K307" s="2">
        <v>36</v>
      </c>
      <c r="L307" s="2">
        <v>33</v>
      </c>
      <c r="M307" s="2">
        <v>44</v>
      </c>
      <c r="N307" s="2">
        <v>47</v>
      </c>
      <c r="O307" s="2">
        <v>33</v>
      </c>
      <c r="P307" s="2">
        <v>28</v>
      </c>
      <c r="Q307" s="2">
        <v>20</v>
      </c>
      <c r="R307" s="2">
        <v>45</v>
      </c>
      <c r="S307" s="2">
        <v>37</v>
      </c>
      <c r="T307" s="2">
        <v>29</v>
      </c>
      <c r="U307" s="2">
        <v>46</v>
      </c>
      <c r="V307" s="2">
        <v>41</v>
      </c>
      <c r="W307" s="2">
        <v>37</v>
      </c>
      <c r="X307" s="2">
        <v>8</v>
      </c>
      <c r="Y307" s="2">
        <v>6</v>
      </c>
      <c r="Z307" s="2">
        <v>6</v>
      </c>
      <c r="AA307" s="2">
        <v>5</v>
      </c>
      <c r="AB307" s="2">
        <v>7</v>
      </c>
      <c r="AC307" s="2"/>
      <c r="AD307" s="2">
        <v>5</v>
      </c>
      <c r="AE307" s="2">
        <v>5</v>
      </c>
      <c r="AF307" s="2">
        <v>2</v>
      </c>
      <c r="AG307" s="2"/>
      <c r="AH307" s="2"/>
      <c r="AI307" s="2">
        <v>4</v>
      </c>
      <c r="AJ307" s="2"/>
      <c r="AK307" s="2"/>
      <c r="AL307" s="2">
        <v>3</v>
      </c>
      <c r="AM307" s="2">
        <v>4</v>
      </c>
      <c r="AN307" s="2"/>
      <c r="AO307" s="2"/>
      <c r="AP307" s="2"/>
    </row>
    <row r="308" spans="1:42">
      <c r="A308" s="243" t="s">
        <v>561</v>
      </c>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v>1</v>
      </c>
      <c r="AP308" s="2"/>
    </row>
    <row r="309" spans="1:42" ht="30">
      <c r="A309" s="191" t="s">
        <v>114</v>
      </c>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v>5</v>
      </c>
      <c r="AB309" s="2"/>
      <c r="AC309" s="2"/>
      <c r="AD309" s="2"/>
      <c r="AE309" s="2"/>
      <c r="AF309" s="2"/>
      <c r="AG309" s="2"/>
      <c r="AH309" s="2"/>
      <c r="AI309" s="2"/>
      <c r="AJ309" s="2"/>
      <c r="AK309" s="2"/>
      <c r="AL309" s="2"/>
      <c r="AM309" s="2"/>
      <c r="AN309" s="2"/>
      <c r="AO309" s="2"/>
      <c r="AP309" s="2"/>
    </row>
    <row r="310" spans="1:42" ht="30">
      <c r="A310" s="62" t="s">
        <v>115</v>
      </c>
      <c r="B310" s="2"/>
      <c r="C310" s="2"/>
      <c r="D310" s="2"/>
      <c r="E310" s="2"/>
      <c r="F310" s="2"/>
      <c r="G310" s="2"/>
      <c r="H310" s="2"/>
      <c r="I310" s="2"/>
      <c r="J310" s="2"/>
      <c r="K310" s="2"/>
      <c r="L310" s="2"/>
      <c r="M310" s="2"/>
      <c r="N310" s="2"/>
      <c r="O310" s="2"/>
      <c r="P310" s="2">
        <v>8</v>
      </c>
      <c r="Q310" s="2">
        <v>7</v>
      </c>
      <c r="R310" s="2">
        <v>12</v>
      </c>
      <c r="S310" s="2"/>
      <c r="T310" s="2">
        <v>12</v>
      </c>
      <c r="U310" s="2"/>
      <c r="V310" s="2">
        <v>16</v>
      </c>
      <c r="W310" s="2"/>
      <c r="X310" s="2">
        <v>6</v>
      </c>
      <c r="Y310" s="2">
        <v>5</v>
      </c>
      <c r="Z310" s="2">
        <v>7</v>
      </c>
      <c r="AA310" s="2">
        <v>6</v>
      </c>
      <c r="AB310" s="2">
        <v>7</v>
      </c>
      <c r="AC310" s="2">
        <v>3</v>
      </c>
      <c r="AD310" s="2"/>
      <c r="AE310" s="2"/>
      <c r="AF310" s="2"/>
      <c r="AG310" s="2"/>
      <c r="AH310" s="2"/>
      <c r="AI310" s="2"/>
      <c r="AJ310" s="2"/>
      <c r="AK310" s="2"/>
      <c r="AL310" s="2"/>
      <c r="AM310" s="2"/>
      <c r="AN310" s="2"/>
      <c r="AO310" s="2"/>
      <c r="AP310" s="2">
        <v>1</v>
      </c>
    </row>
    <row r="311" spans="1:42" ht="30">
      <c r="A311" s="62" t="s">
        <v>116</v>
      </c>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v>3</v>
      </c>
      <c r="AD311" s="2"/>
      <c r="AE311" s="2"/>
      <c r="AF311" s="2"/>
      <c r="AG311" s="2"/>
      <c r="AH311" s="2"/>
      <c r="AI311" s="2"/>
      <c r="AJ311" s="2"/>
      <c r="AK311" s="2"/>
      <c r="AL311" s="2"/>
      <c r="AM311" s="2"/>
      <c r="AN311" s="2"/>
      <c r="AO311" s="2"/>
      <c r="AP311" s="2"/>
    </row>
    <row r="312" spans="1:42">
      <c r="A312" s="62" t="s">
        <v>117</v>
      </c>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v>2</v>
      </c>
      <c r="AE312" s="2"/>
      <c r="AF312" s="2"/>
      <c r="AG312" s="2"/>
      <c r="AH312" s="2"/>
      <c r="AI312" s="2"/>
      <c r="AJ312" s="2"/>
      <c r="AK312" s="2"/>
      <c r="AL312" s="2"/>
      <c r="AM312" s="2"/>
      <c r="AN312" s="2"/>
      <c r="AO312" s="2"/>
      <c r="AP312" s="2"/>
    </row>
    <row r="313" spans="1:42">
      <c r="A313" s="62" t="s">
        <v>118</v>
      </c>
      <c r="B313" s="2"/>
      <c r="C313" s="2"/>
      <c r="D313" s="2"/>
      <c r="E313" s="2"/>
      <c r="F313" s="2"/>
      <c r="G313" s="2"/>
      <c r="H313" s="2"/>
      <c r="I313" s="2"/>
      <c r="J313" s="172"/>
      <c r="K313" s="172"/>
      <c r="L313" s="172"/>
      <c r="M313" s="172"/>
      <c r="N313" s="172"/>
      <c r="O313" s="172"/>
      <c r="P313" s="172"/>
      <c r="Q313" s="172"/>
      <c r="R313" s="2"/>
      <c r="S313" s="2"/>
      <c r="T313" s="2"/>
      <c r="U313" s="2"/>
      <c r="V313" s="2"/>
      <c r="W313" s="2"/>
      <c r="X313" s="2"/>
      <c r="Y313" s="2"/>
      <c r="Z313" s="2"/>
      <c r="AA313" s="2"/>
      <c r="AB313" s="2"/>
      <c r="AC313" s="2"/>
      <c r="AD313" s="2"/>
      <c r="AE313" s="2"/>
      <c r="AF313" s="2"/>
      <c r="AG313" s="2"/>
      <c r="AH313" s="2"/>
      <c r="AI313" s="2"/>
      <c r="AJ313" s="2"/>
      <c r="AK313" s="2"/>
      <c r="AL313" s="2"/>
      <c r="AM313" s="2">
        <v>3</v>
      </c>
      <c r="AN313" s="2"/>
      <c r="AO313" s="2"/>
      <c r="AP313" s="2"/>
    </row>
    <row r="314" spans="1:42">
      <c r="B314" s="63"/>
      <c r="C314" s="63"/>
      <c r="D314" s="63"/>
      <c r="E314" s="63"/>
      <c r="F314" s="63"/>
      <c r="G314" s="63"/>
      <c r="H314" s="63"/>
      <c r="I314" s="63"/>
    </row>
    <row r="315" spans="1:42">
      <c r="A315" s="331" t="s">
        <v>119</v>
      </c>
      <c r="B315" s="330"/>
      <c r="C315" s="330"/>
      <c r="D315" s="330"/>
      <c r="E315" s="330"/>
      <c r="F315" s="330"/>
      <c r="G315" s="330"/>
      <c r="H315" s="330"/>
      <c r="I315" s="330"/>
      <c r="J315" s="330"/>
      <c r="K315" s="330"/>
      <c r="L315" s="330"/>
      <c r="M315" s="330"/>
      <c r="N315" s="332"/>
      <c r="O315" s="187"/>
      <c r="P315" s="188"/>
      <c r="Q315" s="188"/>
      <c r="R315" s="188"/>
      <c r="S315" s="188"/>
      <c r="T315" s="188"/>
      <c r="U315" s="188"/>
      <c r="V315" s="188"/>
      <c r="W315" s="188"/>
      <c r="X315" s="330"/>
      <c r="Y315" s="330"/>
      <c r="Z315" s="330"/>
      <c r="AA315" s="330"/>
      <c r="AB315" s="330"/>
      <c r="AC315" s="330"/>
      <c r="AD315" s="330"/>
      <c r="AE315" s="330"/>
      <c r="AF315" s="330"/>
      <c r="AG315" s="330"/>
      <c r="AH315" s="330"/>
      <c r="AI315" s="330"/>
      <c r="AJ315" s="188"/>
      <c r="AK315" s="188"/>
      <c r="AL315" s="188"/>
      <c r="AM315" s="188"/>
      <c r="AN315" s="188"/>
      <c r="AO315" s="188"/>
      <c r="AP315" s="188"/>
    </row>
    <row r="316" spans="1:42">
      <c r="A316" s="166"/>
      <c r="B316" s="189">
        <v>42795</v>
      </c>
      <c r="C316" s="189">
        <v>42826</v>
      </c>
      <c r="D316" s="189">
        <v>42856</v>
      </c>
      <c r="E316" s="189">
        <v>42887</v>
      </c>
      <c r="F316" s="189">
        <v>42917</v>
      </c>
      <c r="G316" s="189">
        <v>42948</v>
      </c>
      <c r="H316" s="189">
        <v>42979</v>
      </c>
      <c r="I316" s="189">
        <v>43009</v>
      </c>
      <c r="J316" s="189">
        <v>43040</v>
      </c>
      <c r="K316" s="189">
        <v>43070</v>
      </c>
      <c r="L316" s="189">
        <v>43101</v>
      </c>
      <c r="M316" s="189">
        <v>43132</v>
      </c>
      <c r="N316" s="189">
        <v>43160</v>
      </c>
      <c r="O316" s="189">
        <v>43191</v>
      </c>
      <c r="P316" s="189">
        <v>43221</v>
      </c>
      <c r="Q316" s="189">
        <v>43252</v>
      </c>
      <c r="R316" s="189">
        <v>43282</v>
      </c>
      <c r="S316" s="189">
        <v>43313</v>
      </c>
      <c r="T316" s="189">
        <v>43344</v>
      </c>
      <c r="U316" s="189">
        <v>43374</v>
      </c>
      <c r="V316" s="189">
        <v>43405</v>
      </c>
      <c r="W316" s="189">
        <v>43435</v>
      </c>
      <c r="X316" s="189">
        <v>43466</v>
      </c>
      <c r="Y316" s="189">
        <v>43497</v>
      </c>
      <c r="Z316" s="189">
        <v>43525</v>
      </c>
      <c r="AA316" s="189">
        <v>43556</v>
      </c>
      <c r="AB316" s="189">
        <v>43586</v>
      </c>
      <c r="AC316" s="189">
        <v>43617</v>
      </c>
      <c r="AD316" s="189">
        <v>43647</v>
      </c>
      <c r="AE316" s="189">
        <v>43678</v>
      </c>
      <c r="AF316" s="189">
        <v>43709</v>
      </c>
      <c r="AG316" s="189">
        <v>43739</v>
      </c>
      <c r="AH316" s="189">
        <v>43770</v>
      </c>
      <c r="AI316" s="189">
        <v>43800</v>
      </c>
      <c r="AJ316" s="189">
        <v>43831</v>
      </c>
      <c r="AK316" s="189">
        <v>43862</v>
      </c>
      <c r="AL316" s="189">
        <v>43891</v>
      </c>
      <c r="AM316" s="189">
        <v>43922</v>
      </c>
      <c r="AN316" s="189">
        <v>43952</v>
      </c>
      <c r="AO316" s="189">
        <v>43983</v>
      </c>
      <c r="AP316" s="189">
        <v>44013</v>
      </c>
    </row>
    <row r="317" spans="1:42" ht="30">
      <c r="A317" s="62" t="s">
        <v>120</v>
      </c>
      <c r="B317" s="189"/>
      <c r="C317" s="189"/>
      <c r="D317" s="189"/>
      <c r="E317" s="189"/>
      <c r="F317" s="189"/>
      <c r="G317" s="189"/>
      <c r="H317" s="189"/>
      <c r="I317" s="189"/>
      <c r="J317" s="189"/>
      <c r="K317" s="189"/>
      <c r="L317" s="189"/>
      <c r="M317" s="189"/>
      <c r="N317" s="189"/>
      <c r="O317" s="2"/>
      <c r="P317" s="2"/>
      <c r="Q317" s="4"/>
      <c r="R317" s="2"/>
      <c r="S317" s="2"/>
      <c r="T317" s="2"/>
      <c r="U317" s="2"/>
      <c r="V317" s="2"/>
      <c r="W317" s="2"/>
      <c r="X317" s="2"/>
      <c r="Y317" s="2"/>
      <c r="Z317" s="2"/>
      <c r="AA317" s="2"/>
      <c r="AB317" s="2"/>
      <c r="AC317" s="2"/>
      <c r="AD317" s="2"/>
      <c r="AE317" s="2"/>
      <c r="AF317" s="2"/>
      <c r="AG317" s="2"/>
      <c r="AH317" s="2"/>
      <c r="AI317" s="2"/>
      <c r="AJ317" s="2"/>
      <c r="AK317" s="2"/>
      <c r="AL317" s="2">
        <v>1</v>
      </c>
      <c r="AM317" s="2"/>
      <c r="AN317" s="2"/>
      <c r="AO317" s="2"/>
      <c r="AP317" s="2"/>
    </row>
    <row r="318" spans="1:42">
      <c r="A318" s="62" t="s">
        <v>121</v>
      </c>
      <c r="B318" s="2"/>
      <c r="C318" s="2"/>
      <c r="D318" s="2"/>
      <c r="E318" s="2"/>
      <c r="F318" s="2"/>
      <c r="G318" s="2"/>
      <c r="H318" s="2"/>
      <c r="I318" s="2"/>
      <c r="J318" s="2"/>
      <c r="K318" s="2"/>
      <c r="L318" s="2"/>
      <c r="M318" s="2"/>
      <c r="N318" s="2"/>
      <c r="O318" s="2"/>
      <c r="P318" s="2"/>
      <c r="Q318" s="4"/>
      <c r="R318" s="2"/>
      <c r="S318" s="2"/>
      <c r="T318" s="2"/>
      <c r="U318" s="2"/>
      <c r="V318" s="2"/>
      <c r="W318" s="2"/>
      <c r="X318" s="2"/>
      <c r="Y318" s="2"/>
      <c r="Z318" s="2">
        <v>3</v>
      </c>
      <c r="AA318" s="2">
        <v>1</v>
      </c>
      <c r="AB318" s="2"/>
      <c r="AC318" s="2"/>
      <c r="AD318" s="2">
        <v>2</v>
      </c>
      <c r="AE318" s="2"/>
      <c r="AF318" s="2">
        <v>2</v>
      </c>
      <c r="AG318" s="2">
        <v>1</v>
      </c>
      <c r="AH318" s="2"/>
      <c r="AI318" s="2"/>
      <c r="AJ318" s="2">
        <v>1</v>
      </c>
      <c r="AK318" s="2"/>
      <c r="AL318" s="2"/>
      <c r="AM318" s="2">
        <v>1</v>
      </c>
      <c r="AN318" s="2"/>
      <c r="AO318" s="2"/>
      <c r="AP318" s="2"/>
    </row>
    <row r="319" spans="1:42">
      <c r="A319" s="62" t="s">
        <v>122</v>
      </c>
      <c r="B319" s="2"/>
      <c r="C319" s="2"/>
      <c r="D319" s="2"/>
      <c r="E319" s="2"/>
      <c r="F319" s="2"/>
      <c r="G319" s="2"/>
      <c r="H319" s="2"/>
      <c r="I319" s="2"/>
      <c r="J319" s="2"/>
      <c r="K319" s="2"/>
      <c r="L319" s="2"/>
      <c r="M319" s="2"/>
      <c r="N319" s="2"/>
      <c r="O319" s="2"/>
      <c r="P319" s="2"/>
      <c r="Q319" s="2"/>
      <c r="R319" s="2"/>
      <c r="S319" s="2"/>
      <c r="T319" s="2"/>
      <c r="U319" s="2"/>
      <c r="V319" s="2"/>
      <c r="W319" s="2"/>
      <c r="X319" s="2"/>
      <c r="Y319" s="2">
        <v>1</v>
      </c>
      <c r="Z319" s="2"/>
      <c r="AA319" s="2">
        <v>1</v>
      </c>
      <c r="AB319" s="2"/>
      <c r="AC319" s="2">
        <v>1</v>
      </c>
      <c r="AD319" s="2"/>
      <c r="AE319" s="2"/>
      <c r="AF319" s="2"/>
      <c r="AG319" s="2"/>
      <c r="AH319" s="2"/>
      <c r="AI319" s="2"/>
      <c r="AJ319" s="2"/>
      <c r="AK319" s="2"/>
      <c r="AL319" s="2"/>
      <c r="AM319" s="2"/>
      <c r="AN319" s="2">
        <v>1</v>
      </c>
      <c r="AO319" s="2">
        <v>1</v>
      </c>
      <c r="AP319" s="2"/>
    </row>
    <row r="320" spans="1:42" ht="30">
      <c r="A320" s="62" t="s">
        <v>85</v>
      </c>
      <c r="B320" s="2"/>
      <c r="C320" s="2"/>
      <c r="D320" s="2"/>
      <c r="E320" s="2"/>
      <c r="F320" s="2"/>
      <c r="G320" s="2">
        <v>7</v>
      </c>
      <c r="H320" s="2">
        <v>6</v>
      </c>
      <c r="I320" s="2">
        <v>17</v>
      </c>
      <c r="J320" s="2">
        <v>13</v>
      </c>
      <c r="K320" s="2">
        <v>12</v>
      </c>
      <c r="L320" s="2"/>
      <c r="M320" s="2">
        <v>6</v>
      </c>
      <c r="N320" s="2">
        <v>5</v>
      </c>
      <c r="O320" s="2">
        <v>4</v>
      </c>
      <c r="P320" s="2"/>
      <c r="Q320" s="2">
        <v>9</v>
      </c>
      <c r="R320" s="2">
        <v>4</v>
      </c>
      <c r="S320" s="2">
        <v>8</v>
      </c>
      <c r="T320" s="2">
        <v>4</v>
      </c>
      <c r="U320" s="2">
        <v>11</v>
      </c>
      <c r="V320" s="2"/>
      <c r="W320" s="2"/>
      <c r="X320" s="2"/>
      <c r="Y320" s="2">
        <v>1</v>
      </c>
      <c r="Z320" s="2"/>
      <c r="AA320" s="2">
        <v>1</v>
      </c>
      <c r="AB320" s="2">
        <v>1</v>
      </c>
      <c r="AC320" s="2">
        <v>2</v>
      </c>
      <c r="AD320" s="2">
        <v>4</v>
      </c>
      <c r="AE320" s="2">
        <v>4</v>
      </c>
      <c r="AF320" s="2">
        <v>3</v>
      </c>
      <c r="AG320" s="2">
        <v>5</v>
      </c>
      <c r="AH320" s="2">
        <v>5</v>
      </c>
      <c r="AI320" s="2">
        <v>3</v>
      </c>
      <c r="AJ320" s="2">
        <v>11</v>
      </c>
      <c r="AK320" s="2">
        <v>3</v>
      </c>
      <c r="AL320" s="2">
        <v>2</v>
      </c>
      <c r="AM320" s="2">
        <v>3</v>
      </c>
      <c r="AN320" s="2">
        <v>2</v>
      </c>
      <c r="AO320" s="2">
        <v>2</v>
      </c>
      <c r="AP320" s="2">
        <v>8</v>
      </c>
    </row>
    <row r="321" spans="1:42" ht="45">
      <c r="A321" s="62" t="s">
        <v>123</v>
      </c>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v>1</v>
      </c>
      <c r="AM321" s="2">
        <v>1</v>
      </c>
      <c r="AN321" s="2"/>
      <c r="AO321" s="2"/>
      <c r="AP321" s="2"/>
    </row>
    <row r="322" spans="1:42" ht="30">
      <c r="A322" s="62" t="s">
        <v>124</v>
      </c>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v>1</v>
      </c>
      <c r="AB322" s="2">
        <v>1</v>
      </c>
      <c r="AC322" s="2"/>
      <c r="AD322" s="2"/>
      <c r="AE322" s="2"/>
      <c r="AF322" s="2"/>
      <c r="AG322" s="2"/>
      <c r="AH322" s="2"/>
      <c r="AI322" s="2">
        <v>1</v>
      </c>
      <c r="AJ322" s="2">
        <v>2</v>
      </c>
      <c r="AK322" s="2"/>
      <c r="AL322" s="2"/>
      <c r="AM322" s="2">
        <v>1</v>
      </c>
      <c r="AN322" s="2"/>
      <c r="AO322" s="2">
        <v>1</v>
      </c>
      <c r="AP322" s="2"/>
    </row>
    <row r="323" spans="1:42">
      <c r="A323" s="62" t="s">
        <v>87</v>
      </c>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row>
    <row r="324" spans="1:42">
      <c r="A324" s="62" t="s">
        <v>88</v>
      </c>
      <c r="B324" s="2"/>
      <c r="C324" s="2"/>
      <c r="D324" s="2">
        <v>7</v>
      </c>
      <c r="E324" s="2">
        <v>6</v>
      </c>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row>
    <row r="325" spans="1:42">
      <c r="A325" s="62" t="s">
        <v>89</v>
      </c>
      <c r="B325" s="2">
        <v>8</v>
      </c>
      <c r="C325" s="2">
        <v>6</v>
      </c>
      <c r="D325" s="2">
        <v>11</v>
      </c>
      <c r="E325" s="2">
        <v>10</v>
      </c>
      <c r="F325" s="2">
        <v>6</v>
      </c>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row>
    <row r="326" spans="1:42">
      <c r="A326" s="62" t="s">
        <v>90</v>
      </c>
      <c r="B326" s="2"/>
      <c r="C326" s="2">
        <v>6</v>
      </c>
      <c r="D326" s="2">
        <v>7</v>
      </c>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row>
    <row r="327" spans="1:42">
      <c r="A327" s="62" t="s">
        <v>125</v>
      </c>
      <c r="B327" s="2"/>
      <c r="C327" s="2"/>
      <c r="D327" s="2"/>
      <c r="E327" s="2"/>
      <c r="F327" s="2"/>
      <c r="G327" s="2"/>
      <c r="H327" s="2"/>
      <c r="I327" s="2"/>
      <c r="J327" s="2"/>
      <c r="K327" s="2"/>
      <c r="L327" s="2"/>
      <c r="M327" s="2"/>
      <c r="N327" s="2"/>
      <c r="O327" s="2"/>
      <c r="P327" s="2"/>
      <c r="Q327" s="2"/>
      <c r="R327" s="2"/>
      <c r="S327" s="2"/>
      <c r="T327" s="2"/>
      <c r="U327" s="2"/>
      <c r="V327" s="2"/>
      <c r="W327" s="2">
        <v>2</v>
      </c>
      <c r="X327" s="2"/>
      <c r="Y327" s="2"/>
      <c r="Z327" s="2"/>
      <c r="AA327" s="2"/>
      <c r="AB327" s="2"/>
      <c r="AC327" s="2"/>
      <c r="AD327" s="2"/>
      <c r="AE327" s="2"/>
      <c r="AF327" s="2"/>
      <c r="AG327" s="2"/>
      <c r="AH327" s="2"/>
      <c r="AI327" s="2"/>
      <c r="AJ327" s="2"/>
      <c r="AK327" s="2"/>
      <c r="AL327" s="2"/>
      <c r="AM327" s="2"/>
      <c r="AN327" s="2"/>
      <c r="AO327" s="2"/>
      <c r="AP327" s="2"/>
    </row>
    <row r="328" spans="1:42">
      <c r="A328" s="62" t="s">
        <v>126</v>
      </c>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v>1</v>
      </c>
      <c r="AC328" s="2"/>
      <c r="AD328" s="2"/>
      <c r="AE328" s="2">
        <v>1</v>
      </c>
      <c r="AF328" s="2"/>
      <c r="AG328" s="2">
        <v>1</v>
      </c>
      <c r="AH328" s="2"/>
      <c r="AI328" s="2"/>
      <c r="AJ328" s="2"/>
      <c r="AK328" s="2"/>
      <c r="AL328" s="2"/>
      <c r="AM328" s="2">
        <v>1</v>
      </c>
      <c r="AN328" s="2"/>
      <c r="AO328" s="2"/>
      <c r="AP328" s="2">
        <v>2</v>
      </c>
    </row>
    <row r="329" spans="1:42">
      <c r="A329" s="62" t="s">
        <v>127</v>
      </c>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v>1</v>
      </c>
      <c r="AH329" s="2"/>
      <c r="AI329" s="2"/>
      <c r="AJ329" s="2"/>
      <c r="AK329" s="2"/>
      <c r="AL329" s="2"/>
      <c r="AM329" s="2"/>
      <c r="AN329" s="2"/>
      <c r="AO329" s="2"/>
      <c r="AP329" s="2"/>
    </row>
    <row r="330" spans="1:42">
      <c r="A330" s="62" t="s">
        <v>94</v>
      </c>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v>1</v>
      </c>
      <c r="AL330" s="2"/>
      <c r="AM330" s="2">
        <v>1</v>
      </c>
      <c r="AN330" s="2"/>
      <c r="AO330" s="2"/>
      <c r="AP330" s="2"/>
    </row>
    <row r="331" spans="1:42">
      <c r="A331" s="62" t="s">
        <v>93</v>
      </c>
      <c r="B331" s="2"/>
      <c r="C331" s="2"/>
      <c r="D331" s="2"/>
      <c r="E331" s="2"/>
      <c r="F331" s="2"/>
      <c r="G331" s="2">
        <v>3</v>
      </c>
      <c r="H331" s="2"/>
      <c r="I331" s="2"/>
      <c r="J331" s="2"/>
      <c r="K331" s="2"/>
      <c r="L331" s="2"/>
      <c r="M331" s="2"/>
      <c r="N331" s="2"/>
      <c r="O331" s="2"/>
      <c r="P331" s="2"/>
      <c r="Q331" s="2"/>
      <c r="R331" s="2"/>
      <c r="S331" s="2"/>
      <c r="T331" s="2"/>
      <c r="U331" s="2"/>
      <c r="V331" s="2"/>
      <c r="W331" s="2"/>
      <c r="X331" s="2"/>
      <c r="Y331" s="2"/>
      <c r="Z331" s="2"/>
      <c r="AA331" s="2"/>
      <c r="AB331" s="2"/>
      <c r="AC331" s="2"/>
      <c r="AD331" s="2">
        <v>1</v>
      </c>
      <c r="AE331" s="2"/>
      <c r="AF331" s="2">
        <v>1</v>
      </c>
      <c r="AG331" s="2"/>
      <c r="AH331" s="2"/>
      <c r="AI331" s="2"/>
      <c r="AJ331" s="2"/>
      <c r="AK331" s="2"/>
      <c r="AL331" s="2"/>
      <c r="AM331" s="2"/>
      <c r="AN331" s="2"/>
      <c r="AO331" s="2"/>
      <c r="AP331" s="2"/>
    </row>
    <row r="332" spans="1:42">
      <c r="A332" s="62" t="s">
        <v>128</v>
      </c>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v>1</v>
      </c>
      <c r="AJ332" s="2">
        <v>1</v>
      </c>
      <c r="AK332" s="2"/>
      <c r="AL332" s="2"/>
      <c r="AM332" s="2"/>
      <c r="AN332" s="2"/>
      <c r="AO332" s="2"/>
      <c r="AP332" s="2"/>
    </row>
    <row r="333" spans="1:42">
      <c r="A333" s="62" t="s">
        <v>129</v>
      </c>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v>1</v>
      </c>
      <c r="AK333" s="2"/>
      <c r="AL333" s="2"/>
      <c r="AM333" s="2"/>
      <c r="AN333" s="2"/>
      <c r="AO333" s="2"/>
      <c r="AP333" s="2"/>
    </row>
    <row r="334" spans="1:42">
      <c r="A334" s="62" t="s">
        <v>130</v>
      </c>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v>1</v>
      </c>
      <c r="AN334" s="2"/>
      <c r="AO334" s="2"/>
      <c r="AP334" s="2"/>
    </row>
    <row r="335" spans="1:42" ht="39.75" customHeight="1">
      <c r="A335" s="62" t="s">
        <v>131</v>
      </c>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v>1</v>
      </c>
      <c r="AL335" s="2"/>
      <c r="AM335" s="2"/>
      <c r="AN335" s="2">
        <v>1</v>
      </c>
      <c r="AO335" s="2"/>
      <c r="AP335" s="2"/>
    </row>
    <row r="336" spans="1:42">
      <c r="A336" s="62" t="s">
        <v>132</v>
      </c>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v>1</v>
      </c>
      <c r="AF336" s="2"/>
      <c r="AG336" s="2"/>
      <c r="AH336" s="2"/>
      <c r="AI336" s="2"/>
      <c r="AJ336" s="2"/>
      <c r="AK336" s="2"/>
      <c r="AL336" s="2"/>
      <c r="AM336" s="2"/>
      <c r="AN336" s="2"/>
      <c r="AO336" s="2"/>
      <c r="AP336" s="2"/>
    </row>
    <row r="337" spans="1:42">
      <c r="A337" s="62" t="s">
        <v>562</v>
      </c>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v>1</v>
      </c>
      <c r="AO337" s="2"/>
      <c r="AP337" s="2"/>
    </row>
    <row r="338" spans="1:42">
      <c r="A338" s="62" t="s">
        <v>133</v>
      </c>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v>1</v>
      </c>
      <c r="AF338" s="2"/>
      <c r="AG338" s="2"/>
      <c r="AH338" s="2"/>
      <c r="AI338" s="2"/>
      <c r="AJ338" s="2"/>
      <c r="AK338" s="2"/>
      <c r="AL338" s="2"/>
      <c r="AM338" s="2"/>
      <c r="AN338" s="2"/>
      <c r="AO338" s="2"/>
      <c r="AP338" s="2"/>
    </row>
    <row r="339" spans="1:42">
      <c r="A339" s="62" t="s">
        <v>95</v>
      </c>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v>1</v>
      </c>
      <c r="AB339" s="2"/>
      <c r="AC339" s="2"/>
      <c r="AD339" s="2"/>
      <c r="AE339" s="2"/>
      <c r="AF339" s="2"/>
      <c r="AG339" s="2"/>
      <c r="AH339" s="2"/>
      <c r="AI339" s="2"/>
      <c r="AJ339" s="2"/>
      <c r="AK339" s="2">
        <v>1</v>
      </c>
      <c r="AL339" s="2"/>
      <c r="AM339" s="2"/>
      <c r="AN339" s="2"/>
      <c r="AO339" s="2"/>
      <c r="AP339" s="2"/>
    </row>
    <row r="340" spans="1:42" ht="30">
      <c r="A340" s="62" t="s">
        <v>97</v>
      </c>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v>2</v>
      </c>
    </row>
    <row r="341" spans="1:42">
      <c r="A341" s="62" t="s">
        <v>96</v>
      </c>
      <c r="B341" s="2"/>
      <c r="C341" s="2"/>
      <c r="D341" s="2"/>
      <c r="E341" s="2"/>
      <c r="F341" s="2"/>
      <c r="G341" s="2"/>
      <c r="H341" s="2"/>
      <c r="I341" s="2">
        <v>3</v>
      </c>
      <c r="J341" s="2"/>
      <c r="K341" s="2"/>
      <c r="L341" s="2"/>
      <c r="M341" s="2"/>
      <c r="N341" s="2"/>
      <c r="O341" s="2"/>
      <c r="P341" s="2"/>
      <c r="Q341" s="2"/>
      <c r="R341" s="2"/>
      <c r="S341" s="2"/>
      <c r="T341" s="2"/>
      <c r="U341" s="2"/>
      <c r="V341" s="2"/>
      <c r="W341" s="2"/>
      <c r="X341" s="2"/>
      <c r="Y341" s="2"/>
      <c r="Z341" s="2"/>
      <c r="AA341" s="2"/>
      <c r="AB341" s="2"/>
      <c r="AC341" s="2"/>
      <c r="AD341" s="2">
        <v>1</v>
      </c>
      <c r="AE341" s="2"/>
      <c r="AF341" s="2"/>
      <c r="AG341" s="2"/>
      <c r="AH341" s="2"/>
      <c r="AI341" s="2"/>
      <c r="AJ341" s="2"/>
      <c r="AK341" s="2"/>
      <c r="AL341" s="2"/>
      <c r="AM341" s="2"/>
      <c r="AN341" s="2"/>
      <c r="AO341" s="2"/>
      <c r="AP341" s="2"/>
    </row>
    <row r="342" spans="1:42" ht="30">
      <c r="A342" s="62" t="s">
        <v>134</v>
      </c>
      <c r="B342" s="2"/>
      <c r="C342" s="2"/>
      <c r="D342" s="2"/>
      <c r="E342" s="2"/>
      <c r="F342" s="2"/>
      <c r="G342" s="2"/>
      <c r="H342" s="2"/>
      <c r="I342" s="2"/>
      <c r="J342" s="2"/>
      <c r="K342" s="2"/>
      <c r="L342" s="2"/>
      <c r="M342" s="2"/>
      <c r="N342" s="2"/>
      <c r="O342" s="2"/>
      <c r="P342" s="2"/>
      <c r="Q342" s="2"/>
      <c r="R342" s="2"/>
      <c r="S342" s="2"/>
      <c r="T342" s="2"/>
      <c r="U342" s="2"/>
      <c r="V342" s="2"/>
      <c r="W342" s="2"/>
      <c r="X342" s="2"/>
      <c r="Y342" s="2">
        <v>1</v>
      </c>
      <c r="Z342" s="2">
        <v>1</v>
      </c>
      <c r="AA342" s="2">
        <v>1</v>
      </c>
      <c r="AB342" s="2"/>
      <c r="AC342" s="2"/>
      <c r="AD342" s="2"/>
      <c r="AE342" s="2">
        <v>1</v>
      </c>
      <c r="AF342" s="2"/>
      <c r="AG342" s="2"/>
      <c r="AH342" s="2"/>
      <c r="AI342" s="2"/>
      <c r="AJ342" s="2"/>
      <c r="AK342" s="2"/>
      <c r="AL342" s="2"/>
      <c r="AM342" s="2"/>
      <c r="AN342" s="2"/>
      <c r="AO342" s="2"/>
      <c r="AP342" s="2"/>
    </row>
    <row r="343" spans="1:42">
      <c r="A343" s="62" t="s">
        <v>135</v>
      </c>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v>1</v>
      </c>
      <c r="AN343" s="2"/>
      <c r="AO343" s="2"/>
      <c r="AP343" s="2"/>
    </row>
    <row r="344" spans="1:42">
      <c r="A344" s="62" t="s">
        <v>98</v>
      </c>
      <c r="B344" s="2"/>
      <c r="C344" s="2"/>
      <c r="D344" s="2"/>
      <c r="E344" s="2"/>
      <c r="F344" s="2"/>
      <c r="G344" s="2"/>
      <c r="H344" s="2"/>
      <c r="I344" s="2"/>
      <c r="J344" s="2"/>
      <c r="K344" s="2"/>
      <c r="L344" s="2"/>
      <c r="M344" s="2">
        <v>4</v>
      </c>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row>
    <row r="345" spans="1:42" ht="30">
      <c r="A345" s="62" t="s">
        <v>136</v>
      </c>
      <c r="B345" s="2"/>
      <c r="C345" s="2"/>
      <c r="D345" s="2"/>
      <c r="E345" s="2"/>
      <c r="F345" s="2"/>
      <c r="G345" s="2"/>
      <c r="H345" s="2"/>
      <c r="I345" s="2"/>
      <c r="J345" s="2"/>
      <c r="K345" s="2"/>
      <c r="L345" s="2"/>
      <c r="M345" s="2"/>
      <c r="N345" s="2"/>
      <c r="O345" s="2">
        <v>4</v>
      </c>
      <c r="P345" s="2"/>
      <c r="Q345" s="2">
        <v>10</v>
      </c>
      <c r="R345" s="2"/>
      <c r="S345" s="2"/>
      <c r="T345" s="2"/>
      <c r="U345" s="2"/>
      <c r="V345" s="2"/>
      <c r="W345" s="2"/>
      <c r="X345" s="2"/>
      <c r="Y345" s="2">
        <v>1</v>
      </c>
      <c r="Z345" s="2"/>
      <c r="AA345" s="2"/>
      <c r="AB345" s="2"/>
      <c r="AC345" s="2"/>
      <c r="AD345" s="2"/>
      <c r="AE345" s="2">
        <v>2</v>
      </c>
      <c r="AF345" s="2">
        <v>2</v>
      </c>
      <c r="AG345" s="2">
        <v>1</v>
      </c>
      <c r="AH345" s="2"/>
      <c r="AI345" s="2"/>
      <c r="AJ345" s="2">
        <v>1</v>
      </c>
      <c r="AK345" s="2"/>
      <c r="AL345" s="2">
        <v>1</v>
      </c>
      <c r="AM345" s="2"/>
      <c r="AN345" s="2"/>
      <c r="AO345" s="2">
        <v>1</v>
      </c>
      <c r="AP345" s="2">
        <v>3</v>
      </c>
    </row>
    <row r="346" spans="1:42">
      <c r="A346" s="62" t="s">
        <v>137</v>
      </c>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v>1</v>
      </c>
      <c r="AB346" s="2"/>
      <c r="AC346" s="2"/>
      <c r="AD346" s="2"/>
      <c r="AE346" s="2"/>
      <c r="AF346" s="2"/>
      <c r="AG346" s="2"/>
      <c r="AH346" s="2"/>
      <c r="AI346" s="2"/>
      <c r="AJ346" s="2"/>
      <c r="AK346" s="2"/>
      <c r="AL346" s="2"/>
      <c r="AM346" s="2"/>
      <c r="AN346" s="2">
        <v>2</v>
      </c>
      <c r="AO346" s="2">
        <v>1</v>
      </c>
      <c r="AP346" s="2">
        <v>4</v>
      </c>
    </row>
    <row r="347" spans="1:42">
      <c r="A347" s="62" t="s">
        <v>102</v>
      </c>
      <c r="B347" s="2">
        <v>5</v>
      </c>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row>
    <row r="348" spans="1:42">
      <c r="A348" s="62" t="s">
        <v>103</v>
      </c>
      <c r="B348" s="2">
        <v>5</v>
      </c>
      <c r="C348" s="2">
        <v>4</v>
      </c>
      <c r="D348" s="2"/>
      <c r="E348" s="2">
        <v>5</v>
      </c>
      <c r="F348" s="2">
        <v>14</v>
      </c>
      <c r="G348" s="2"/>
      <c r="H348" s="2">
        <v>5</v>
      </c>
      <c r="I348" s="2"/>
      <c r="J348" s="2">
        <v>6</v>
      </c>
      <c r="K348" s="2"/>
      <c r="L348" s="2">
        <v>2</v>
      </c>
      <c r="M348" s="2"/>
      <c r="N348" s="2">
        <v>5</v>
      </c>
      <c r="O348" s="2">
        <v>3</v>
      </c>
      <c r="P348" s="2"/>
      <c r="Q348" s="2">
        <v>8</v>
      </c>
      <c r="R348" s="2"/>
      <c r="S348" s="2"/>
      <c r="T348" s="2"/>
      <c r="U348" s="2"/>
      <c r="V348" s="2">
        <v>4</v>
      </c>
      <c r="W348" s="2">
        <v>5</v>
      </c>
      <c r="X348" s="2"/>
      <c r="Y348" s="2">
        <v>1</v>
      </c>
      <c r="Z348" s="2"/>
      <c r="AA348" s="2"/>
      <c r="AB348" s="2"/>
      <c r="AC348" s="2">
        <v>1</v>
      </c>
      <c r="AD348" s="2"/>
      <c r="AE348" s="2"/>
      <c r="AF348" s="2"/>
      <c r="AG348" s="2"/>
      <c r="AH348" s="2">
        <v>1</v>
      </c>
      <c r="AI348" s="2"/>
      <c r="AJ348" s="2"/>
      <c r="AK348" s="2"/>
      <c r="AL348" s="2"/>
      <c r="AM348" s="2">
        <v>1</v>
      </c>
      <c r="AN348" s="2"/>
      <c r="AO348" s="2"/>
      <c r="AP348" s="2"/>
    </row>
    <row r="349" spans="1:42">
      <c r="A349" s="62" t="s">
        <v>104</v>
      </c>
      <c r="B349" s="2">
        <v>6</v>
      </c>
      <c r="C349" s="2"/>
      <c r="D349" s="2">
        <v>7</v>
      </c>
      <c r="E349" s="2">
        <v>6</v>
      </c>
      <c r="F349" s="2">
        <v>7</v>
      </c>
      <c r="G349" s="2"/>
      <c r="H349" s="2">
        <v>8</v>
      </c>
      <c r="I349" s="2">
        <v>13</v>
      </c>
      <c r="J349" s="2">
        <v>9</v>
      </c>
      <c r="K349" s="2">
        <v>12</v>
      </c>
      <c r="L349" s="2">
        <v>5</v>
      </c>
      <c r="M349" s="2">
        <v>4</v>
      </c>
      <c r="N349" s="2">
        <v>4</v>
      </c>
      <c r="O349" s="2"/>
      <c r="P349" s="2">
        <v>104</v>
      </c>
      <c r="Q349" s="2">
        <v>14</v>
      </c>
      <c r="R349" s="2">
        <v>9</v>
      </c>
      <c r="S349" s="2">
        <v>8</v>
      </c>
      <c r="T349" s="2">
        <v>7</v>
      </c>
      <c r="U349" s="2">
        <v>9</v>
      </c>
      <c r="V349" s="2">
        <v>5</v>
      </c>
      <c r="W349" s="2">
        <v>6</v>
      </c>
      <c r="X349" s="2">
        <v>4</v>
      </c>
      <c r="Y349" s="2">
        <v>1</v>
      </c>
      <c r="Z349" s="2"/>
      <c r="AA349" s="2">
        <v>3</v>
      </c>
      <c r="AB349" s="2">
        <v>1</v>
      </c>
      <c r="AC349" s="2">
        <v>3</v>
      </c>
      <c r="AD349" s="2">
        <v>5</v>
      </c>
      <c r="AE349" s="2">
        <v>4</v>
      </c>
      <c r="AF349" s="2">
        <v>3</v>
      </c>
      <c r="AG349" s="2">
        <v>3</v>
      </c>
      <c r="AH349" s="2">
        <v>4</v>
      </c>
      <c r="AI349" s="2">
        <v>4</v>
      </c>
      <c r="AJ349" s="2"/>
      <c r="AK349" s="2">
        <v>3</v>
      </c>
      <c r="AL349" s="2">
        <v>6</v>
      </c>
      <c r="AM349" s="2">
        <v>7</v>
      </c>
      <c r="AN349" s="2">
        <v>2</v>
      </c>
      <c r="AO349" s="2">
        <v>5</v>
      </c>
      <c r="AP349" s="2">
        <v>3</v>
      </c>
    </row>
    <row r="350" spans="1:42">
      <c r="A350" s="62" t="s">
        <v>105</v>
      </c>
      <c r="B350" s="2"/>
      <c r="C350" s="2"/>
      <c r="D350" s="2"/>
      <c r="E350" s="2"/>
      <c r="F350" s="2"/>
      <c r="G350" s="2">
        <v>8</v>
      </c>
      <c r="H350" s="2">
        <v>8</v>
      </c>
      <c r="I350" s="2"/>
      <c r="J350" s="2">
        <v>6</v>
      </c>
      <c r="K350" s="2">
        <v>15</v>
      </c>
      <c r="L350" s="2">
        <v>4</v>
      </c>
      <c r="M350" s="2">
        <v>3</v>
      </c>
      <c r="N350" s="2">
        <v>5</v>
      </c>
      <c r="O350" s="2">
        <v>5</v>
      </c>
      <c r="P350" s="2">
        <v>7</v>
      </c>
      <c r="Q350" s="2"/>
      <c r="R350" s="2">
        <v>3</v>
      </c>
      <c r="S350" s="2">
        <v>4</v>
      </c>
      <c r="T350" s="2">
        <v>6</v>
      </c>
      <c r="U350" s="2"/>
      <c r="V350" s="2">
        <v>7</v>
      </c>
      <c r="W350" s="2">
        <v>3</v>
      </c>
      <c r="X350" s="2"/>
      <c r="Y350" s="2"/>
      <c r="Z350" s="2">
        <v>2</v>
      </c>
      <c r="AA350" s="2">
        <v>1</v>
      </c>
      <c r="AB350" s="2"/>
      <c r="AC350" s="2">
        <v>1</v>
      </c>
      <c r="AD350" s="2"/>
      <c r="AE350" s="2"/>
      <c r="AF350" s="2"/>
      <c r="AG350" s="2"/>
      <c r="AH350" s="2"/>
      <c r="AI350" s="2"/>
      <c r="AJ350" s="2"/>
      <c r="AK350" s="2"/>
      <c r="AL350" s="2"/>
      <c r="AM350" s="2"/>
      <c r="AN350" s="2"/>
      <c r="AO350" s="2"/>
      <c r="AP350" s="2"/>
    </row>
    <row r="351" spans="1:42">
      <c r="A351" s="62" t="s">
        <v>106</v>
      </c>
      <c r="B351" s="2"/>
      <c r="C351" s="2">
        <v>3</v>
      </c>
      <c r="D351" s="2"/>
      <c r="E351" s="2"/>
      <c r="F351" s="2">
        <v>4</v>
      </c>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row>
    <row r="352" spans="1:42" ht="30">
      <c r="A352" s="62" t="s">
        <v>138</v>
      </c>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v>1</v>
      </c>
      <c r="AB352" s="2">
        <v>1</v>
      </c>
      <c r="AC352" s="2"/>
      <c r="AD352" s="2">
        <v>1</v>
      </c>
      <c r="AE352" s="2"/>
      <c r="AF352" s="2"/>
      <c r="AG352" s="2"/>
      <c r="AH352" s="2"/>
      <c r="AI352" s="2"/>
      <c r="AJ352" s="2"/>
      <c r="AK352" s="2"/>
      <c r="AL352" s="2"/>
      <c r="AM352" s="2"/>
      <c r="AN352" s="2"/>
      <c r="AO352" s="2"/>
      <c r="AP352" s="2"/>
    </row>
    <row r="353" spans="1:42">
      <c r="A353" s="62" t="s">
        <v>107</v>
      </c>
      <c r="B353" s="2"/>
      <c r="C353" s="2"/>
      <c r="D353" s="2"/>
      <c r="E353" s="2"/>
      <c r="F353" s="2"/>
      <c r="G353" s="2"/>
      <c r="H353" s="2"/>
      <c r="I353" s="2"/>
      <c r="J353" s="2"/>
      <c r="K353" s="2"/>
      <c r="L353" s="2"/>
      <c r="M353" s="2"/>
      <c r="N353" s="2"/>
      <c r="O353" s="2"/>
      <c r="P353" s="2"/>
      <c r="Q353" s="2"/>
      <c r="R353" s="2"/>
      <c r="S353" s="2"/>
      <c r="T353" s="2"/>
      <c r="U353" s="2"/>
      <c r="V353" s="2"/>
      <c r="W353" s="2"/>
      <c r="X353" s="2"/>
      <c r="Y353" s="2">
        <v>1</v>
      </c>
      <c r="Z353" s="2">
        <v>1</v>
      </c>
      <c r="AA353" s="2"/>
      <c r="AB353" s="2"/>
      <c r="AC353" s="2"/>
      <c r="AD353" s="2"/>
      <c r="AE353" s="2">
        <v>1</v>
      </c>
      <c r="AF353" s="2"/>
      <c r="AG353" s="2"/>
      <c r="AH353" s="2">
        <v>1</v>
      </c>
      <c r="AI353" s="2"/>
      <c r="AJ353" s="2">
        <v>1</v>
      </c>
      <c r="AK353" s="2"/>
      <c r="AL353" s="2"/>
      <c r="AM353" s="2">
        <v>6</v>
      </c>
      <c r="AN353" s="2"/>
      <c r="AO353" s="2"/>
      <c r="AP353" s="2"/>
    </row>
    <row r="354" spans="1:42">
      <c r="A354" s="62" t="s">
        <v>139</v>
      </c>
      <c r="B354" s="2"/>
      <c r="C354" s="2"/>
      <c r="D354" s="2"/>
      <c r="E354" s="2"/>
      <c r="F354" s="2"/>
      <c r="G354" s="2"/>
      <c r="H354" s="2"/>
      <c r="I354" s="2"/>
      <c r="J354" s="2"/>
      <c r="K354" s="2"/>
      <c r="L354" s="2"/>
      <c r="M354" s="2"/>
      <c r="N354" s="2"/>
      <c r="O354" s="2"/>
      <c r="P354" s="2"/>
      <c r="Q354" s="2"/>
      <c r="R354" s="2"/>
      <c r="S354" s="2"/>
      <c r="T354" s="2"/>
      <c r="U354" s="2"/>
      <c r="V354" s="2"/>
      <c r="W354" s="2"/>
      <c r="X354" s="2"/>
      <c r="Y354" s="2">
        <v>2</v>
      </c>
      <c r="Z354" s="2"/>
      <c r="AA354" s="2">
        <v>1</v>
      </c>
      <c r="AB354" s="2"/>
      <c r="AC354" s="2"/>
      <c r="AD354" s="2">
        <v>1</v>
      </c>
      <c r="AE354" s="2">
        <v>2</v>
      </c>
      <c r="AF354" s="2">
        <v>1</v>
      </c>
      <c r="AG354" s="2"/>
      <c r="AH354" s="2">
        <v>3</v>
      </c>
      <c r="AI354" s="2">
        <v>1</v>
      </c>
      <c r="AJ354" s="2"/>
      <c r="AK354" s="2">
        <v>3</v>
      </c>
      <c r="AL354" s="2"/>
      <c r="AM354" s="2">
        <v>1</v>
      </c>
      <c r="AN354" s="2">
        <v>2</v>
      </c>
      <c r="AO354" s="2">
        <v>1</v>
      </c>
      <c r="AP354" s="2">
        <v>2</v>
      </c>
    </row>
    <row r="355" spans="1:42">
      <c r="A355" s="62" t="s">
        <v>140</v>
      </c>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v>1</v>
      </c>
      <c r="AD355" s="2"/>
      <c r="AE355" s="2"/>
      <c r="AF355" s="2"/>
      <c r="AG355" s="2"/>
      <c r="AH355" s="2"/>
      <c r="AI355" s="2"/>
      <c r="AJ355" s="2"/>
      <c r="AK355" s="2"/>
      <c r="AL355" s="2"/>
      <c r="AM355" s="2">
        <v>1</v>
      </c>
      <c r="AN355" s="2"/>
      <c r="AO355" s="2"/>
      <c r="AP355" s="2"/>
    </row>
    <row r="356" spans="1:42">
      <c r="A356" s="62" t="s">
        <v>141</v>
      </c>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v>1</v>
      </c>
      <c r="AL356" s="2"/>
      <c r="AM356" s="2"/>
      <c r="AN356" s="2"/>
      <c r="AO356" s="2"/>
      <c r="AP356" s="2"/>
    </row>
    <row r="357" spans="1:42">
      <c r="A357" s="62" t="s">
        <v>142</v>
      </c>
      <c r="B357" s="2"/>
      <c r="C357" s="2"/>
      <c r="D357" s="2"/>
      <c r="E357" s="2"/>
      <c r="F357" s="2"/>
      <c r="G357" s="2"/>
      <c r="H357" s="2"/>
      <c r="I357" s="2"/>
      <c r="J357" s="2"/>
      <c r="K357" s="2"/>
      <c r="L357" s="2"/>
      <c r="M357" s="2"/>
      <c r="N357" s="2"/>
      <c r="O357" s="2"/>
      <c r="P357" s="2"/>
      <c r="Q357" s="2"/>
      <c r="R357" s="2"/>
      <c r="S357" s="2"/>
      <c r="T357" s="2"/>
      <c r="U357" s="2"/>
      <c r="V357" s="2"/>
      <c r="W357" s="2"/>
      <c r="X357" s="2"/>
      <c r="Y357" s="2"/>
      <c r="Z357" s="2">
        <v>2</v>
      </c>
      <c r="AA357" s="2">
        <v>2</v>
      </c>
      <c r="AB357" s="2"/>
      <c r="AC357" s="2">
        <v>1</v>
      </c>
      <c r="AD357" s="2"/>
      <c r="AE357" s="2"/>
      <c r="AF357" s="2">
        <v>1</v>
      </c>
      <c r="AG357" s="2">
        <v>1</v>
      </c>
      <c r="AH357" s="2">
        <v>1</v>
      </c>
      <c r="AI357" s="2">
        <v>1</v>
      </c>
      <c r="AJ357" s="2">
        <v>1</v>
      </c>
      <c r="AK357" s="2"/>
      <c r="AL357" s="2"/>
      <c r="AM357" s="2"/>
      <c r="AN357" s="2"/>
      <c r="AO357" s="2"/>
      <c r="AP357" s="2"/>
    </row>
    <row r="358" spans="1:42">
      <c r="A358" s="62" t="s">
        <v>143</v>
      </c>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v>1</v>
      </c>
      <c r="AD358" s="2"/>
      <c r="AE358" s="2"/>
      <c r="AF358" s="2"/>
      <c r="AG358" s="2"/>
      <c r="AH358" s="2"/>
      <c r="AI358" s="2"/>
      <c r="AJ358" s="2"/>
      <c r="AK358" s="2"/>
      <c r="AL358" s="2"/>
      <c r="AM358" s="2"/>
      <c r="AN358" s="2"/>
      <c r="AO358" s="2"/>
      <c r="AP358" s="2"/>
    </row>
    <row r="359" spans="1:42">
      <c r="A359" s="62" t="s">
        <v>117</v>
      </c>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v>1</v>
      </c>
      <c r="AF359" s="2"/>
      <c r="AG359" s="2"/>
      <c r="AH359" s="2"/>
      <c r="AI359" s="2"/>
      <c r="AJ359" s="2"/>
      <c r="AK359" s="2"/>
      <c r="AL359" s="2"/>
      <c r="AM359" s="2"/>
      <c r="AN359" s="2">
        <v>1</v>
      </c>
      <c r="AO359" s="2"/>
      <c r="AP359" s="2"/>
    </row>
    <row r="360" spans="1:42" ht="30">
      <c r="A360" s="62" t="s">
        <v>144</v>
      </c>
      <c r="B360" s="2"/>
      <c r="C360" s="2"/>
      <c r="D360" s="2"/>
      <c r="E360" s="2"/>
      <c r="F360" s="2"/>
      <c r="G360" s="2"/>
      <c r="H360" s="2"/>
      <c r="I360" s="2"/>
      <c r="J360" s="2"/>
      <c r="K360" s="2"/>
      <c r="L360" s="2"/>
      <c r="M360" s="2"/>
      <c r="N360" s="2"/>
      <c r="O360" s="2"/>
      <c r="P360" s="2">
        <v>3</v>
      </c>
      <c r="Q360" s="2"/>
      <c r="R360" s="2"/>
      <c r="S360" s="2"/>
      <c r="T360" s="2"/>
      <c r="U360" s="2">
        <v>3</v>
      </c>
      <c r="V360" s="2"/>
      <c r="W360" s="2"/>
      <c r="X360" s="2"/>
      <c r="Y360" s="2"/>
      <c r="Z360" s="2"/>
      <c r="AA360" s="2"/>
      <c r="AB360" s="2"/>
      <c r="AC360" s="2"/>
      <c r="AD360" s="2"/>
      <c r="AE360" s="2"/>
      <c r="AF360" s="2"/>
      <c r="AG360" s="2"/>
      <c r="AH360" s="2"/>
      <c r="AI360" s="2"/>
      <c r="AJ360" s="2"/>
      <c r="AK360" s="2"/>
      <c r="AL360" s="2"/>
      <c r="AM360" s="2"/>
      <c r="AN360" s="2"/>
      <c r="AO360" s="2"/>
      <c r="AP360" s="2"/>
    </row>
    <row r="361" spans="1:42">
      <c r="A361" s="62" t="s">
        <v>111</v>
      </c>
      <c r="B361" s="2"/>
      <c r="C361" s="2"/>
      <c r="D361" s="2"/>
      <c r="E361" s="2"/>
      <c r="F361" s="2"/>
      <c r="G361" s="2"/>
      <c r="H361" s="2"/>
      <c r="I361" s="2">
        <v>4</v>
      </c>
      <c r="J361" s="2"/>
      <c r="K361" s="2"/>
      <c r="L361" s="2"/>
      <c r="M361" s="2"/>
      <c r="N361" s="2"/>
      <c r="O361" s="2"/>
      <c r="P361" s="2">
        <v>3</v>
      </c>
      <c r="Q361" s="2"/>
      <c r="R361" s="2"/>
      <c r="S361" s="2"/>
      <c r="T361" s="2"/>
      <c r="U361" s="2"/>
      <c r="V361" s="2"/>
      <c r="W361" s="2"/>
      <c r="X361" s="2"/>
      <c r="Y361" s="2"/>
      <c r="Z361" s="2"/>
      <c r="AA361" s="2">
        <v>1</v>
      </c>
      <c r="AB361" s="2"/>
      <c r="AC361" s="2"/>
      <c r="AD361" s="2"/>
      <c r="AE361" s="2"/>
      <c r="AF361" s="2"/>
      <c r="AG361" s="2"/>
      <c r="AH361" s="2"/>
      <c r="AI361" s="2"/>
      <c r="AJ361" s="2"/>
      <c r="AK361" s="2"/>
      <c r="AL361" s="2"/>
      <c r="AM361" s="2"/>
      <c r="AN361" s="2"/>
      <c r="AO361" s="2"/>
      <c r="AP361" s="2"/>
    </row>
    <row r="362" spans="1:42">
      <c r="A362" s="62" t="s">
        <v>112</v>
      </c>
      <c r="B362" s="2"/>
      <c r="C362" s="2"/>
      <c r="D362" s="2"/>
      <c r="E362" s="2"/>
      <c r="F362" s="2"/>
      <c r="G362" s="2">
        <v>4</v>
      </c>
      <c r="H362" s="2"/>
      <c r="I362" s="2"/>
      <c r="J362" s="2"/>
      <c r="K362" s="2">
        <v>9</v>
      </c>
      <c r="L362" s="2">
        <v>4</v>
      </c>
      <c r="M362" s="2"/>
      <c r="N362" s="2"/>
      <c r="O362" s="2"/>
      <c r="P362" s="2"/>
      <c r="Q362" s="2"/>
      <c r="R362" s="2">
        <v>3</v>
      </c>
      <c r="S362" s="2">
        <v>4</v>
      </c>
      <c r="T362" s="2">
        <v>4</v>
      </c>
      <c r="U362" s="2"/>
      <c r="V362" s="2">
        <v>4</v>
      </c>
      <c r="W362" s="2"/>
      <c r="X362" s="2"/>
      <c r="Y362" s="2"/>
      <c r="Z362" s="2"/>
      <c r="AA362" s="2"/>
      <c r="AB362" s="2">
        <v>1</v>
      </c>
      <c r="AC362" s="2"/>
      <c r="AD362" s="2"/>
      <c r="AE362" s="2"/>
      <c r="AF362" s="2"/>
      <c r="AG362" s="2"/>
      <c r="AH362" s="2"/>
      <c r="AI362" s="2"/>
      <c r="AJ362" s="2"/>
      <c r="AK362" s="2"/>
      <c r="AL362" s="2"/>
      <c r="AM362" s="2"/>
      <c r="AN362" s="2"/>
      <c r="AO362" s="2"/>
      <c r="AP362" s="2"/>
    </row>
    <row r="363" spans="1:42">
      <c r="A363" s="62" t="s">
        <v>113</v>
      </c>
      <c r="B363" s="2">
        <v>14</v>
      </c>
      <c r="C363" s="2">
        <v>7</v>
      </c>
      <c r="D363" s="2">
        <v>14</v>
      </c>
      <c r="E363" s="2">
        <v>7</v>
      </c>
      <c r="F363" s="2">
        <v>11</v>
      </c>
      <c r="G363" s="2">
        <v>12</v>
      </c>
      <c r="H363" s="2">
        <v>16</v>
      </c>
      <c r="I363" s="2">
        <v>9</v>
      </c>
      <c r="J363" s="2">
        <v>15</v>
      </c>
      <c r="K363" s="2">
        <v>23</v>
      </c>
      <c r="L363" s="2">
        <v>12</v>
      </c>
      <c r="M363" s="2">
        <v>10</v>
      </c>
      <c r="N363" s="2">
        <v>14</v>
      </c>
      <c r="O363" s="2">
        <v>13</v>
      </c>
      <c r="P363" s="2">
        <v>12</v>
      </c>
      <c r="Q363" s="2">
        <v>17</v>
      </c>
      <c r="R363" s="2">
        <v>16</v>
      </c>
      <c r="S363" s="2">
        <v>18</v>
      </c>
      <c r="T363" s="2">
        <v>7</v>
      </c>
      <c r="U363" s="2">
        <v>13</v>
      </c>
      <c r="V363" s="2">
        <v>6</v>
      </c>
      <c r="W363" s="2">
        <v>13</v>
      </c>
      <c r="X363" s="2">
        <v>4</v>
      </c>
      <c r="Y363" s="2">
        <v>3</v>
      </c>
      <c r="Z363" s="2">
        <v>2</v>
      </c>
      <c r="AA363" s="2">
        <v>1</v>
      </c>
      <c r="AB363" s="2"/>
      <c r="AC363" s="2"/>
      <c r="AD363" s="2"/>
      <c r="AE363" s="2">
        <v>1</v>
      </c>
      <c r="AF363" s="2"/>
      <c r="AG363" s="2">
        <v>1</v>
      </c>
      <c r="AH363" s="2">
        <v>3</v>
      </c>
      <c r="AI363" s="2"/>
      <c r="AJ363" s="2"/>
      <c r="AK363" s="2"/>
      <c r="AL363" s="2"/>
      <c r="AM363" s="2"/>
      <c r="AN363" s="2"/>
      <c r="AO363" s="2">
        <v>1</v>
      </c>
      <c r="AP363" s="2"/>
    </row>
    <row r="364" spans="1:42">
      <c r="A364" s="62" t="s">
        <v>145</v>
      </c>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v>2</v>
      </c>
      <c r="AD364" s="2"/>
      <c r="AE364" s="2">
        <v>1</v>
      </c>
      <c r="AF364" s="2"/>
      <c r="AG364" s="2"/>
      <c r="AH364" s="2"/>
      <c r="AI364" s="2"/>
      <c r="AJ364" s="2"/>
      <c r="AK364" s="2"/>
      <c r="AL364" s="2">
        <v>1</v>
      </c>
      <c r="AM364" s="2"/>
      <c r="AN364" s="2"/>
      <c r="AO364" s="2"/>
      <c r="AP364" s="2"/>
    </row>
    <row r="365" spans="1:42">
      <c r="A365" s="62" t="s">
        <v>146</v>
      </c>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v>1</v>
      </c>
      <c r="AH365" s="2"/>
      <c r="AI365" s="2"/>
      <c r="AJ365" s="2"/>
      <c r="AK365" s="2"/>
      <c r="AL365" s="2"/>
      <c r="AM365" s="2"/>
      <c r="AN365" s="2"/>
      <c r="AO365" s="2"/>
      <c r="AP365" s="2"/>
    </row>
    <row r="366" spans="1:42" ht="30">
      <c r="A366" s="62" t="s">
        <v>114</v>
      </c>
      <c r="B366" s="2"/>
      <c r="C366" s="2"/>
      <c r="D366" s="2"/>
      <c r="E366" s="2"/>
      <c r="F366" s="2"/>
      <c r="G366" s="2"/>
      <c r="H366" s="2"/>
      <c r="I366" s="2"/>
      <c r="J366" s="2"/>
      <c r="K366" s="2"/>
      <c r="L366" s="2"/>
      <c r="M366" s="2"/>
      <c r="N366" s="2"/>
      <c r="O366" s="2"/>
      <c r="P366" s="2"/>
      <c r="Q366" s="2"/>
      <c r="R366" s="2"/>
      <c r="S366" s="2"/>
      <c r="T366" s="2"/>
      <c r="U366" s="2"/>
      <c r="V366" s="2"/>
      <c r="W366" s="2"/>
      <c r="X366" s="2"/>
      <c r="Y366" s="2"/>
      <c r="Z366" s="2">
        <v>1</v>
      </c>
      <c r="AA366" s="2"/>
      <c r="AB366" s="2"/>
      <c r="AC366" s="2"/>
      <c r="AD366" s="2"/>
      <c r="AE366" s="2"/>
      <c r="AF366" s="2"/>
      <c r="AG366" s="2">
        <v>1</v>
      </c>
      <c r="AH366" s="2"/>
      <c r="AI366" s="2"/>
      <c r="AJ366" s="2"/>
      <c r="AK366" s="2"/>
      <c r="AL366" s="2"/>
      <c r="AM366" s="2"/>
      <c r="AN366" s="2"/>
      <c r="AO366" s="2"/>
      <c r="AP366" s="2"/>
    </row>
    <row r="367" spans="1:42" ht="30">
      <c r="A367" s="62" t="s">
        <v>147</v>
      </c>
      <c r="B367" s="2"/>
      <c r="C367" s="2"/>
      <c r="D367" s="2"/>
      <c r="E367" s="2"/>
      <c r="F367" s="2"/>
      <c r="G367" s="2"/>
      <c r="H367" s="2"/>
      <c r="I367" s="2"/>
      <c r="J367" s="2"/>
      <c r="K367" s="2"/>
      <c r="L367" s="2"/>
      <c r="M367" s="2"/>
      <c r="N367" s="2"/>
      <c r="O367" s="2"/>
      <c r="P367" s="2"/>
      <c r="Q367" s="2"/>
      <c r="R367" s="2"/>
      <c r="S367" s="2"/>
      <c r="T367" s="2"/>
      <c r="U367" s="2">
        <v>3</v>
      </c>
      <c r="V367" s="2"/>
      <c r="W367" s="2"/>
      <c r="X367" s="2"/>
      <c r="Y367" s="2"/>
      <c r="Z367" s="2"/>
      <c r="AA367" s="2"/>
      <c r="AB367" s="2"/>
      <c r="AC367" s="2"/>
      <c r="AD367" s="2"/>
      <c r="AE367" s="2">
        <v>1</v>
      </c>
      <c r="AF367" s="2"/>
      <c r="AG367" s="2"/>
      <c r="AH367" s="2"/>
      <c r="AI367" s="2"/>
      <c r="AJ367" s="2"/>
      <c r="AK367" s="2"/>
      <c r="AL367" s="2"/>
      <c r="AM367" s="2"/>
      <c r="AN367" s="2"/>
      <c r="AO367" s="2"/>
      <c r="AP367" s="2"/>
    </row>
    <row r="368" spans="1:42" ht="30">
      <c r="A368" s="62" t="s">
        <v>148</v>
      </c>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v>1</v>
      </c>
      <c r="AD368" s="2"/>
      <c r="AE368" s="2"/>
      <c r="AF368" s="2"/>
      <c r="AG368" s="2"/>
      <c r="AH368" s="2"/>
      <c r="AI368" s="2"/>
      <c r="AJ368" s="2"/>
      <c r="AK368" s="2"/>
      <c r="AL368" s="2"/>
      <c r="AM368" s="2"/>
      <c r="AN368" s="2"/>
      <c r="AO368" s="2"/>
      <c r="AP368" s="2"/>
    </row>
    <row r="369" spans="1:42" ht="30">
      <c r="A369" s="62" t="s">
        <v>149</v>
      </c>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v>1</v>
      </c>
      <c r="AE369" s="2"/>
      <c r="AF369" s="2"/>
      <c r="AG369" s="2"/>
      <c r="AH369" s="2"/>
      <c r="AI369" s="2"/>
      <c r="AJ369" s="2"/>
      <c r="AK369" s="2"/>
      <c r="AL369" s="2"/>
      <c r="AM369" s="2"/>
      <c r="AN369" s="2"/>
      <c r="AO369" s="2"/>
      <c r="AP369" s="2"/>
    </row>
    <row r="370" spans="1:42" ht="30">
      <c r="A370" s="192" t="s">
        <v>150</v>
      </c>
      <c r="B370" s="2"/>
      <c r="C370" s="2"/>
      <c r="D370" s="2"/>
      <c r="E370" s="2"/>
      <c r="F370" s="2"/>
      <c r="G370" s="2"/>
      <c r="H370" s="2"/>
      <c r="I370" s="2"/>
      <c r="J370" s="2"/>
      <c r="K370" s="2"/>
      <c r="L370" s="2"/>
      <c r="M370" s="2"/>
      <c r="N370" s="2"/>
      <c r="O370" s="2"/>
      <c r="P370" s="2"/>
      <c r="Q370" s="2"/>
      <c r="R370" s="2"/>
      <c r="S370" s="2"/>
      <c r="T370" s="2"/>
      <c r="U370" s="2"/>
      <c r="V370" s="2"/>
      <c r="W370" s="2"/>
      <c r="X370" s="2"/>
      <c r="Y370" s="2">
        <v>1</v>
      </c>
      <c r="Z370" s="2"/>
      <c r="AA370" s="2"/>
      <c r="AB370" s="2">
        <v>2</v>
      </c>
      <c r="AC370" s="2">
        <v>1</v>
      </c>
      <c r="AD370" s="2">
        <v>1</v>
      </c>
      <c r="AE370" s="2"/>
      <c r="AF370" s="2"/>
      <c r="AG370" s="2"/>
      <c r="AH370" s="2"/>
      <c r="AI370" s="2"/>
      <c r="AJ370" s="2"/>
      <c r="AK370" s="2"/>
      <c r="AL370" s="2"/>
      <c r="AM370" s="2">
        <v>1</v>
      </c>
      <c r="AN370" s="2"/>
      <c r="AO370" s="2">
        <v>1</v>
      </c>
      <c r="AP370" s="2"/>
    </row>
  </sheetData>
  <mergeCells count="10">
    <mergeCell ref="X264:AI264"/>
    <mergeCell ref="A315:N315"/>
    <mergeCell ref="X315:AI315"/>
    <mergeCell ref="A1:B1"/>
    <mergeCell ref="A44:C44"/>
    <mergeCell ref="A88:C88"/>
    <mergeCell ref="A132:C132"/>
    <mergeCell ref="A176:C176"/>
    <mergeCell ref="A220:C220"/>
    <mergeCell ref="A264:N264"/>
  </mergeCells>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38436-ECCB-40A7-A568-7EE9AAD65061}">
  <dimension ref="A1:F31"/>
  <sheetViews>
    <sheetView zoomScale="112" zoomScaleNormal="112" workbookViewId="0">
      <pane xSplit="1" ySplit="4" topLeftCell="B5" activePane="bottomRight" state="frozen"/>
      <selection pane="topRight" activeCell="F1" sqref="F1:G1"/>
      <selection pane="bottomLeft" activeCell="F1" sqref="F1:G1"/>
      <selection pane="bottomRight" activeCell="A3" sqref="A3"/>
    </sheetView>
  </sheetViews>
  <sheetFormatPr defaultColWidth="8.5703125" defaultRowHeight="15"/>
  <cols>
    <col min="1" max="1" width="21.5703125" style="20" customWidth="1"/>
    <col min="2" max="3" width="13.7109375" style="20" customWidth="1"/>
    <col min="4" max="4" width="10.42578125" style="20" bestFit="1" customWidth="1"/>
    <col min="5" max="32" width="8.5703125" style="20"/>
    <col min="33" max="33" width="9" style="20" bestFit="1" customWidth="1"/>
    <col min="34" max="35" width="8.5703125" style="20"/>
    <col min="36" max="36" width="10.5703125" style="20" customWidth="1"/>
    <col min="37" max="16384" width="8.5703125" style="20"/>
  </cols>
  <sheetData>
    <row r="1" spans="1:5" s="61" customFormat="1" ht="53.45" customHeight="1">
      <c r="A1" s="80"/>
      <c r="B1" s="96"/>
      <c r="C1" s="96"/>
      <c r="D1" s="96"/>
      <c r="E1" s="96"/>
    </row>
    <row r="2" spans="1:5" s="53" customFormat="1">
      <c r="A2" s="84"/>
    </row>
    <row r="3" spans="1:5">
      <c r="A3" s="87" t="s">
        <v>151</v>
      </c>
      <c r="B3" s="86"/>
      <c r="C3" s="86"/>
      <c r="D3" s="86"/>
    </row>
    <row r="4" spans="1:5" ht="30">
      <c r="A4" s="166"/>
      <c r="B4" s="62" t="s">
        <v>152</v>
      </c>
      <c r="C4" s="62" t="s">
        <v>153</v>
      </c>
      <c r="D4" s="62" t="s">
        <v>6</v>
      </c>
      <c r="E4" s="41"/>
    </row>
    <row r="5" spans="1:5">
      <c r="A5" s="72">
        <v>43282</v>
      </c>
      <c r="B5" s="2">
        <v>285</v>
      </c>
      <c r="C5" s="2">
        <v>265</v>
      </c>
      <c r="D5" s="2">
        <f xml:space="preserve"> B5 + C5</f>
        <v>550</v>
      </c>
    </row>
    <row r="6" spans="1:5">
      <c r="A6" s="72">
        <v>43313</v>
      </c>
      <c r="B6" s="2">
        <v>332</v>
      </c>
      <c r="C6" s="2">
        <v>331</v>
      </c>
      <c r="D6" s="2">
        <f t="shared" ref="D6:D27" si="0" xml:space="preserve"> B6 + C6</f>
        <v>663</v>
      </c>
    </row>
    <row r="7" spans="1:5">
      <c r="A7" s="72">
        <v>43344</v>
      </c>
      <c r="B7" s="2">
        <v>298</v>
      </c>
      <c r="C7" s="2">
        <v>284</v>
      </c>
      <c r="D7" s="2">
        <f t="shared" si="0"/>
        <v>582</v>
      </c>
    </row>
    <row r="8" spans="1:5">
      <c r="A8" s="72">
        <v>43374</v>
      </c>
      <c r="B8" s="2">
        <v>312</v>
      </c>
      <c r="C8" s="2">
        <v>352</v>
      </c>
      <c r="D8" s="2">
        <f t="shared" si="0"/>
        <v>664</v>
      </c>
    </row>
    <row r="9" spans="1:5">
      <c r="A9" s="72">
        <v>43405</v>
      </c>
      <c r="B9" s="2">
        <v>308</v>
      </c>
      <c r="C9" s="2">
        <v>307</v>
      </c>
      <c r="D9" s="2">
        <f t="shared" si="0"/>
        <v>615</v>
      </c>
    </row>
    <row r="10" spans="1:5">
      <c r="A10" s="72">
        <v>43435</v>
      </c>
      <c r="B10" s="2">
        <v>247</v>
      </c>
      <c r="C10" s="2">
        <v>217</v>
      </c>
      <c r="D10" s="2">
        <f t="shared" si="0"/>
        <v>464</v>
      </c>
    </row>
    <row r="11" spans="1:5">
      <c r="A11" s="72">
        <v>43466</v>
      </c>
      <c r="B11" s="2">
        <v>477</v>
      </c>
      <c r="C11" s="2">
        <v>691</v>
      </c>
      <c r="D11" s="2">
        <f t="shared" si="0"/>
        <v>1168</v>
      </c>
    </row>
    <row r="12" spans="1:5">
      <c r="A12" s="72">
        <v>43497</v>
      </c>
      <c r="B12" s="2">
        <v>428</v>
      </c>
      <c r="C12" s="2">
        <v>786</v>
      </c>
      <c r="D12" s="2">
        <f t="shared" si="0"/>
        <v>1214</v>
      </c>
    </row>
    <row r="13" spans="1:5">
      <c r="A13" s="72">
        <v>43525</v>
      </c>
      <c r="B13" s="2">
        <v>455</v>
      </c>
      <c r="C13" s="2">
        <v>1029</v>
      </c>
      <c r="D13" s="2">
        <f t="shared" si="0"/>
        <v>1484</v>
      </c>
    </row>
    <row r="14" spans="1:5">
      <c r="A14" s="72">
        <v>43556</v>
      </c>
      <c r="B14" s="2">
        <v>422</v>
      </c>
      <c r="C14" s="2">
        <v>811</v>
      </c>
      <c r="D14" s="2">
        <f t="shared" si="0"/>
        <v>1233</v>
      </c>
    </row>
    <row r="15" spans="1:5">
      <c r="A15" s="72">
        <v>43586</v>
      </c>
      <c r="B15" s="2">
        <v>547</v>
      </c>
      <c r="C15" s="2">
        <v>1064</v>
      </c>
      <c r="D15" s="2">
        <f t="shared" si="0"/>
        <v>1611</v>
      </c>
    </row>
    <row r="16" spans="1:5">
      <c r="A16" s="72">
        <v>43617</v>
      </c>
      <c r="B16" s="2" t="s">
        <v>154</v>
      </c>
      <c r="C16" s="2" t="s">
        <v>154</v>
      </c>
      <c r="D16" s="2" t="s">
        <v>154</v>
      </c>
    </row>
    <row r="17" spans="1:6">
      <c r="A17" s="72">
        <v>43647</v>
      </c>
      <c r="B17" s="2">
        <v>687</v>
      </c>
      <c r="C17" s="2">
        <v>794</v>
      </c>
      <c r="D17" s="2">
        <f t="shared" si="0"/>
        <v>1481</v>
      </c>
    </row>
    <row r="18" spans="1:6">
      <c r="A18" s="72">
        <v>43678</v>
      </c>
      <c r="B18" s="2">
        <v>696</v>
      </c>
      <c r="C18" s="2">
        <v>971</v>
      </c>
      <c r="D18" s="2">
        <f t="shared" si="0"/>
        <v>1667</v>
      </c>
    </row>
    <row r="19" spans="1:6">
      <c r="A19" s="72">
        <v>43709</v>
      </c>
      <c r="B19" s="2">
        <v>635</v>
      </c>
      <c r="C19" s="2">
        <v>906</v>
      </c>
      <c r="D19" s="2">
        <f t="shared" si="0"/>
        <v>1541</v>
      </c>
    </row>
    <row r="20" spans="1:6">
      <c r="A20" s="72">
        <v>43739</v>
      </c>
      <c r="B20" s="2">
        <v>691</v>
      </c>
      <c r="C20" s="2">
        <v>994</v>
      </c>
      <c r="D20" s="2">
        <f t="shared" si="0"/>
        <v>1685</v>
      </c>
    </row>
    <row r="21" spans="1:6">
      <c r="A21" s="72">
        <v>43770</v>
      </c>
      <c r="B21" s="2">
        <v>702</v>
      </c>
      <c r="C21" s="2">
        <v>960</v>
      </c>
      <c r="D21" s="2">
        <f t="shared" si="0"/>
        <v>1662</v>
      </c>
      <c r="F21" s="89"/>
    </row>
    <row r="22" spans="1:6">
      <c r="A22" s="72">
        <v>43800</v>
      </c>
      <c r="B22" s="2">
        <v>589</v>
      </c>
      <c r="C22" s="2">
        <v>756</v>
      </c>
      <c r="D22" s="2">
        <f t="shared" si="0"/>
        <v>1345</v>
      </c>
    </row>
    <row r="23" spans="1:6">
      <c r="A23" s="72">
        <v>43831</v>
      </c>
      <c r="B23" s="2">
        <v>653</v>
      </c>
      <c r="C23" s="2">
        <v>876</v>
      </c>
      <c r="D23" s="2">
        <f t="shared" si="0"/>
        <v>1529</v>
      </c>
    </row>
    <row r="24" spans="1:6">
      <c r="A24" s="72">
        <v>43862</v>
      </c>
      <c r="B24" s="2">
        <v>698</v>
      </c>
      <c r="C24" s="2">
        <v>869</v>
      </c>
      <c r="D24" s="2">
        <f t="shared" si="0"/>
        <v>1567</v>
      </c>
      <c r="F24" s="89"/>
    </row>
    <row r="25" spans="1:6">
      <c r="A25" s="72">
        <v>43891</v>
      </c>
      <c r="B25" s="2">
        <v>635</v>
      </c>
      <c r="C25" s="2">
        <v>927</v>
      </c>
      <c r="D25" s="2">
        <f t="shared" si="0"/>
        <v>1562</v>
      </c>
    </row>
    <row r="26" spans="1:6">
      <c r="A26" s="72">
        <v>43922</v>
      </c>
      <c r="B26" s="2">
        <v>623</v>
      </c>
      <c r="C26" s="2">
        <v>526</v>
      </c>
      <c r="D26" s="2">
        <f t="shared" si="0"/>
        <v>1149</v>
      </c>
    </row>
    <row r="27" spans="1:6">
      <c r="A27" s="72">
        <v>43952</v>
      </c>
      <c r="B27" s="2">
        <v>605</v>
      </c>
      <c r="C27" s="2">
        <v>627</v>
      </c>
      <c r="D27" s="2">
        <f t="shared" si="0"/>
        <v>1232</v>
      </c>
    </row>
    <row r="31" spans="1:6">
      <c r="A31"/>
    </row>
  </sheetData>
  <pageMargins left="0.7" right="0.7" top="0.75" bottom="0.75" header="0.3" footer="0.3"/>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82830-4739-4F78-B62C-0262129A52E1}">
  <sheetPr>
    <pageSetUpPr fitToPage="1"/>
  </sheetPr>
  <dimension ref="A1:AB9"/>
  <sheetViews>
    <sheetView showGridLines="0" zoomScale="85" zoomScaleNormal="85" workbookViewId="0">
      <pane xSplit="1" topLeftCell="H1" activePane="topRight" state="frozen"/>
      <selection activeCell="F1" sqref="F1:G1"/>
      <selection pane="topRight" activeCell="A4" sqref="A4"/>
    </sheetView>
  </sheetViews>
  <sheetFormatPr defaultColWidth="8.85546875" defaultRowHeight="15"/>
  <cols>
    <col min="1" max="1" width="55.5703125" style="96" customWidth="1"/>
    <col min="2" max="3" width="9.5703125" style="96" customWidth="1"/>
    <col min="4" max="4" width="10.42578125" style="96" customWidth="1"/>
    <col min="5" max="16384" width="8.85546875" style="96"/>
  </cols>
  <sheetData>
    <row r="1" spans="1:28">
      <c r="A1" s="80"/>
    </row>
    <row r="2" spans="1:28">
      <c r="A2" s="337" t="s">
        <v>168</v>
      </c>
      <c r="B2" s="337"/>
      <c r="C2" s="337"/>
      <c r="D2" s="337"/>
      <c r="E2" s="337"/>
      <c r="F2" s="337"/>
      <c r="G2" s="337"/>
      <c r="H2" s="337"/>
      <c r="I2" s="337"/>
      <c r="J2" s="337"/>
      <c r="K2" s="337"/>
      <c r="L2" s="43"/>
      <c r="M2" s="43"/>
      <c r="N2" s="43"/>
      <c r="O2" s="43"/>
      <c r="P2" s="43"/>
      <c r="Q2" s="43"/>
      <c r="R2" s="43"/>
      <c r="S2" s="43"/>
      <c r="T2" s="43"/>
      <c r="U2" s="43"/>
      <c r="V2" s="108"/>
      <c r="W2" s="108"/>
      <c r="X2" s="108"/>
      <c r="Y2" s="108"/>
      <c r="Z2" s="108"/>
      <c r="AA2" s="108"/>
      <c r="AB2" s="108"/>
    </row>
    <row r="3" spans="1:28">
      <c r="A3" s="35" t="s">
        <v>169</v>
      </c>
      <c r="B3" s="91" t="s">
        <v>155</v>
      </c>
      <c r="C3" s="91" t="s">
        <v>156</v>
      </c>
      <c r="D3" s="94" t="s">
        <v>157</v>
      </c>
      <c r="E3" s="91" t="s">
        <v>158</v>
      </c>
      <c r="F3" s="91" t="s">
        <v>159</v>
      </c>
      <c r="G3" s="91" t="s">
        <v>160</v>
      </c>
      <c r="H3" s="91" t="s">
        <v>161</v>
      </c>
      <c r="I3" s="91" t="s">
        <v>162</v>
      </c>
      <c r="J3" s="91" t="s">
        <v>163</v>
      </c>
      <c r="K3" s="91" t="s">
        <v>164</v>
      </c>
      <c r="L3" s="91" t="s">
        <v>165</v>
      </c>
      <c r="M3" s="91" t="s">
        <v>166</v>
      </c>
      <c r="N3" s="91" t="s">
        <v>167</v>
      </c>
      <c r="O3" s="91" t="s">
        <v>12</v>
      </c>
      <c r="P3" s="91" t="s">
        <v>13</v>
      </c>
      <c r="Q3" s="91" t="s">
        <v>14</v>
      </c>
      <c r="R3" s="91" t="s">
        <v>15</v>
      </c>
      <c r="S3" s="91" t="s">
        <v>16</v>
      </c>
      <c r="T3" s="91" t="s">
        <v>17</v>
      </c>
      <c r="U3" s="81" t="s">
        <v>18</v>
      </c>
      <c r="V3" s="81" t="s">
        <v>19</v>
      </c>
      <c r="W3" s="81" t="s">
        <v>20</v>
      </c>
      <c r="X3" s="81" t="s">
        <v>21</v>
      </c>
      <c r="Y3" s="238" t="s">
        <v>22</v>
      </c>
      <c r="Z3" s="238" t="s">
        <v>23</v>
      </c>
      <c r="AA3" s="238" t="s">
        <v>24</v>
      </c>
      <c r="AB3" s="238" t="s">
        <v>552</v>
      </c>
    </row>
    <row r="4" spans="1:28">
      <c r="A4" s="32" t="s">
        <v>170</v>
      </c>
      <c r="B4" s="2">
        <v>16</v>
      </c>
      <c r="C4" s="2">
        <v>20</v>
      </c>
      <c r="D4" s="2">
        <v>25</v>
      </c>
      <c r="E4" s="2">
        <v>21</v>
      </c>
      <c r="F4" s="2">
        <v>37</v>
      </c>
      <c r="G4" s="2">
        <v>14</v>
      </c>
      <c r="H4" s="2">
        <v>17</v>
      </c>
      <c r="I4" s="2">
        <v>11</v>
      </c>
      <c r="J4" s="2">
        <v>22</v>
      </c>
      <c r="K4" s="2">
        <v>20</v>
      </c>
      <c r="L4" s="2">
        <v>6</v>
      </c>
      <c r="M4" s="36">
        <v>12</v>
      </c>
      <c r="N4" s="36">
        <v>24</v>
      </c>
      <c r="O4" s="36">
        <v>7</v>
      </c>
      <c r="P4" s="36">
        <v>108</v>
      </c>
      <c r="Q4" s="36">
        <v>21</v>
      </c>
      <c r="R4" s="36">
        <v>34</v>
      </c>
      <c r="S4" s="36">
        <v>36</v>
      </c>
      <c r="T4" s="36">
        <v>9</v>
      </c>
      <c r="U4" s="36">
        <v>20</v>
      </c>
      <c r="V4" s="36">
        <v>26</v>
      </c>
      <c r="W4" s="36">
        <v>26</v>
      </c>
      <c r="X4" s="36">
        <v>22</v>
      </c>
      <c r="Y4" s="36">
        <v>33</v>
      </c>
      <c r="Z4" s="36">
        <v>29</v>
      </c>
      <c r="AA4" s="36">
        <v>25</v>
      </c>
      <c r="AB4" s="36">
        <v>25</v>
      </c>
    </row>
    <row r="5" spans="1:28">
      <c r="A5" s="32" t="s">
        <v>171</v>
      </c>
      <c r="B5" s="2">
        <v>28</v>
      </c>
      <c r="C5" s="4">
        <v>19</v>
      </c>
      <c r="D5" s="23">
        <v>14</v>
      </c>
      <c r="E5" s="2">
        <v>23</v>
      </c>
      <c r="F5" s="2">
        <v>12</v>
      </c>
      <c r="G5" s="2">
        <v>18</v>
      </c>
      <c r="H5" s="2">
        <v>18</v>
      </c>
      <c r="I5" s="2">
        <v>12</v>
      </c>
      <c r="J5" s="2">
        <v>13</v>
      </c>
      <c r="K5" s="2">
        <v>13</v>
      </c>
      <c r="L5" s="2">
        <v>15</v>
      </c>
      <c r="M5" s="2">
        <v>9</v>
      </c>
      <c r="N5" s="2">
        <v>6</v>
      </c>
      <c r="O5" s="2"/>
      <c r="P5" s="2"/>
      <c r="Q5" s="2"/>
      <c r="R5" s="2"/>
      <c r="S5" s="2"/>
      <c r="T5" s="2">
        <v>19</v>
      </c>
      <c r="U5" s="2">
        <v>14</v>
      </c>
      <c r="V5" s="2">
        <v>12</v>
      </c>
      <c r="W5" s="2">
        <v>8</v>
      </c>
      <c r="X5" s="2">
        <v>14</v>
      </c>
      <c r="Y5" s="2">
        <v>15</v>
      </c>
      <c r="Z5" s="2">
        <v>20</v>
      </c>
      <c r="AA5" s="2">
        <v>10</v>
      </c>
      <c r="AB5" s="2">
        <v>14</v>
      </c>
    </row>
    <row r="6" spans="1:28">
      <c r="A6" s="32" t="s">
        <v>172</v>
      </c>
      <c r="B6" s="2">
        <v>3</v>
      </c>
      <c r="C6" s="2">
        <v>3</v>
      </c>
      <c r="D6" s="23">
        <v>3</v>
      </c>
      <c r="E6" s="2">
        <v>2</v>
      </c>
      <c r="F6" s="44" t="s">
        <v>80</v>
      </c>
      <c r="G6" s="2">
        <v>3</v>
      </c>
      <c r="H6" s="2">
        <v>0</v>
      </c>
      <c r="I6" s="2">
        <v>4</v>
      </c>
      <c r="J6" s="44" t="s">
        <v>80</v>
      </c>
      <c r="K6" s="2">
        <v>3</v>
      </c>
      <c r="L6" s="44">
        <v>1</v>
      </c>
      <c r="M6" s="2">
        <v>2</v>
      </c>
      <c r="N6" s="2">
        <v>1</v>
      </c>
      <c r="O6" s="2">
        <v>1</v>
      </c>
      <c r="P6" s="44" t="s">
        <v>80</v>
      </c>
      <c r="Q6" s="2">
        <v>1</v>
      </c>
      <c r="R6" s="44">
        <v>3</v>
      </c>
      <c r="S6" s="44" t="s">
        <v>80</v>
      </c>
      <c r="T6" s="44" t="s">
        <v>80</v>
      </c>
      <c r="U6" s="44">
        <v>0</v>
      </c>
      <c r="V6" s="44"/>
      <c r="W6" s="44"/>
      <c r="X6" s="44"/>
      <c r="Y6" s="44"/>
      <c r="Z6" s="44"/>
      <c r="AA6" s="44"/>
      <c r="AB6" s="44"/>
    </row>
    <row r="7" spans="1:28">
      <c r="A7" s="32" t="s">
        <v>173</v>
      </c>
      <c r="B7" s="2">
        <v>544</v>
      </c>
      <c r="C7" s="4">
        <v>541</v>
      </c>
      <c r="D7" s="23">
        <v>647</v>
      </c>
      <c r="E7" s="2">
        <v>484</v>
      </c>
      <c r="F7" s="2">
        <v>576</v>
      </c>
      <c r="G7" s="2">
        <v>588</v>
      </c>
      <c r="H7" s="2">
        <v>558</v>
      </c>
      <c r="I7" s="2">
        <v>620</v>
      </c>
      <c r="J7" s="2">
        <v>543</v>
      </c>
      <c r="K7" s="2">
        <v>456</v>
      </c>
      <c r="L7" s="2">
        <v>465</v>
      </c>
      <c r="M7" s="2">
        <v>476</v>
      </c>
      <c r="N7" s="2">
        <v>568</v>
      </c>
      <c r="O7" s="2">
        <v>531</v>
      </c>
      <c r="P7" s="2">
        <v>621</v>
      </c>
      <c r="Q7" s="2">
        <v>503</v>
      </c>
      <c r="R7" s="2">
        <v>622</v>
      </c>
      <c r="S7" s="2">
        <v>627</v>
      </c>
      <c r="T7" s="2">
        <v>586</v>
      </c>
      <c r="U7" s="2">
        <v>595</v>
      </c>
      <c r="V7" s="2">
        <v>582</v>
      </c>
      <c r="W7" s="2">
        <v>522</v>
      </c>
      <c r="X7" s="2">
        <v>488</v>
      </c>
      <c r="Y7" s="2">
        <v>601</v>
      </c>
      <c r="Z7" s="2">
        <v>648</v>
      </c>
      <c r="AA7" s="2">
        <v>572</v>
      </c>
      <c r="AB7" s="2">
        <v>600</v>
      </c>
    </row>
    <row r="8" spans="1:28">
      <c r="A8" s="33" t="s">
        <v>174</v>
      </c>
      <c r="B8" s="21">
        <f t="shared" ref="B8:I8" si="0">SUM(B4:B7)</f>
        <v>591</v>
      </c>
      <c r="C8" s="21">
        <f t="shared" si="0"/>
        <v>583</v>
      </c>
      <c r="D8" s="34">
        <f t="shared" si="0"/>
        <v>689</v>
      </c>
      <c r="E8" s="34">
        <f t="shared" si="0"/>
        <v>530</v>
      </c>
      <c r="F8" s="34">
        <f t="shared" si="0"/>
        <v>625</v>
      </c>
      <c r="G8" s="34">
        <f t="shared" si="0"/>
        <v>623</v>
      </c>
      <c r="H8" s="34">
        <f t="shared" si="0"/>
        <v>593</v>
      </c>
      <c r="I8" s="34">
        <f t="shared" si="0"/>
        <v>647</v>
      </c>
      <c r="J8" s="34">
        <f>SUM(J4:J7)</f>
        <v>578</v>
      </c>
      <c r="K8" s="34">
        <f>SUM(K4:K7)</f>
        <v>492</v>
      </c>
      <c r="L8" s="34">
        <f>SUM(L4:L7)</f>
        <v>487</v>
      </c>
      <c r="M8" s="34">
        <f>SUM(M4:M7)</f>
        <v>499</v>
      </c>
      <c r="N8" s="64">
        <f>SUM(N4:N7)</f>
        <v>599</v>
      </c>
      <c r="O8" s="64">
        <f t="shared" ref="O8:T8" si="1">SUM(O4:O7)</f>
        <v>539</v>
      </c>
      <c r="P8" s="64">
        <f t="shared" si="1"/>
        <v>729</v>
      </c>
      <c r="Q8" s="64">
        <f t="shared" si="1"/>
        <v>525</v>
      </c>
      <c r="R8" s="64">
        <f t="shared" si="1"/>
        <v>659</v>
      </c>
      <c r="S8" s="64">
        <f t="shared" si="1"/>
        <v>663</v>
      </c>
      <c r="T8" s="64">
        <f t="shared" si="1"/>
        <v>614</v>
      </c>
      <c r="U8" s="64">
        <f t="shared" ref="U8:Z8" si="2">SUBTOTAL(109,U4:U7)</f>
        <v>629</v>
      </c>
      <c r="V8" s="64">
        <f t="shared" si="2"/>
        <v>620</v>
      </c>
      <c r="W8" s="64">
        <f t="shared" si="2"/>
        <v>556</v>
      </c>
      <c r="X8" s="64">
        <f t="shared" si="2"/>
        <v>524</v>
      </c>
      <c r="Y8" s="64">
        <f t="shared" si="2"/>
        <v>649</v>
      </c>
      <c r="Z8" s="64">
        <f t="shared" si="2"/>
        <v>697</v>
      </c>
      <c r="AA8" s="64">
        <f t="shared" ref="AA8:AB8" si="3">SUBTOTAL(109,AA4:AA7)</f>
        <v>607</v>
      </c>
      <c r="AB8" s="64">
        <f t="shared" si="3"/>
        <v>639</v>
      </c>
    </row>
    <row r="9" spans="1:28">
      <c r="A9" s="42" t="s">
        <v>175</v>
      </c>
    </row>
  </sheetData>
  <mergeCells count="1">
    <mergeCell ref="A2:K2"/>
  </mergeCells>
  <phoneticPr fontId="28" type="noConversion"/>
  <pageMargins left="0.7" right="0.7" top="0.75" bottom="0.75" header="0.3" footer="0.3"/>
  <pageSetup paperSize="9" scale="64" fitToHeight="0" orientation="landscape" horizontalDpi="300" verticalDpi="300"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ECF64-99D2-4B6D-9E1C-E6AC2E94061A}">
  <dimension ref="A1:BW27"/>
  <sheetViews>
    <sheetView zoomScale="60" zoomScaleNormal="60" workbookViewId="0">
      <pane xSplit="1" ySplit="3" topLeftCell="BB4" activePane="bottomRight" state="frozen"/>
      <selection pane="topRight" activeCell="B1" sqref="B1"/>
      <selection pane="bottomLeft" activeCell="A4" sqref="A4"/>
      <selection pane="bottomRight"/>
    </sheetView>
  </sheetViews>
  <sheetFormatPr defaultColWidth="33.42578125" defaultRowHeight="15"/>
  <cols>
    <col min="1" max="1" width="43.7109375" style="96" bestFit="1" customWidth="1"/>
    <col min="2" max="2" width="10.7109375" style="96" customWidth="1"/>
    <col min="3" max="3" width="10.5703125" style="96" customWidth="1"/>
    <col min="4" max="4" width="10.7109375" style="96" customWidth="1"/>
    <col min="5" max="5" width="10.5703125" style="96" customWidth="1"/>
    <col min="6" max="6" width="10.7109375" style="96" customWidth="1"/>
    <col min="7" max="7" width="10.5703125" style="96" customWidth="1"/>
    <col min="8" max="8" width="10.7109375" style="96" customWidth="1"/>
    <col min="9" max="9" width="10.5703125" style="96" customWidth="1"/>
    <col min="10" max="10" width="10.7109375" style="96" customWidth="1"/>
    <col min="11" max="11" width="10.5703125" style="96" customWidth="1"/>
    <col min="12" max="12" width="10.7109375" style="96" customWidth="1"/>
    <col min="13" max="13" width="10.5703125" style="96" customWidth="1"/>
    <col min="14" max="14" width="10.7109375" style="96" customWidth="1"/>
    <col min="15" max="15" width="10.5703125" style="96" customWidth="1"/>
    <col min="16" max="16" width="10.7109375" style="96" customWidth="1"/>
    <col min="17" max="17" width="10.5703125" style="96" customWidth="1"/>
    <col min="18" max="18" width="10.7109375" style="96" customWidth="1"/>
    <col min="19" max="19" width="10.5703125" style="96" customWidth="1"/>
    <col min="20" max="20" width="10.7109375" style="96" customWidth="1"/>
    <col min="21" max="21" width="10.5703125" style="96" customWidth="1"/>
    <col min="22" max="22" width="10.7109375" style="96" customWidth="1"/>
    <col min="23" max="23" width="10.5703125" style="96" customWidth="1"/>
    <col min="24" max="24" width="11.42578125" style="96" customWidth="1"/>
    <col min="25" max="25" width="12.7109375" style="96" customWidth="1"/>
    <col min="26" max="26" width="11.5703125" style="96" customWidth="1"/>
    <col min="27" max="27" width="13.7109375" style="96" customWidth="1"/>
    <col min="28" max="28" width="11.5703125" style="96" customWidth="1"/>
    <col min="29" max="29" width="13.7109375" style="96" customWidth="1"/>
    <col min="30" max="30" width="11.5703125" style="96" customWidth="1"/>
    <col min="31" max="31" width="13.7109375" style="96" customWidth="1"/>
    <col min="32" max="32" width="11.5703125" style="96" customWidth="1"/>
    <col min="33" max="33" width="13.7109375" style="96" customWidth="1"/>
    <col min="34" max="34" width="11.5703125" style="96" customWidth="1"/>
    <col min="35" max="35" width="13.7109375" style="96" customWidth="1"/>
    <col min="36" max="36" width="11.5703125" style="96" customWidth="1"/>
    <col min="37" max="37" width="13.7109375" style="96" customWidth="1"/>
    <col min="38" max="38" width="11.5703125" style="96" customWidth="1"/>
    <col min="39" max="39" width="13.7109375" style="96" customWidth="1"/>
    <col min="40" max="40" width="11.5703125" style="96" customWidth="1"/>
    <col min="41" max="41" width="13.7109375" style="96" customWidth="1"/>
    <col min="42" max="42" width="11.5703125" style="96" customWidth="1"/>
    <col min="43" max="43" width="11.42578125" style="96" bestFit="1" customWidth="1"/>
    <col min="44" max="44" width="11.5703125" style="96" customWidth="1"/>
    <col min="45" max="45" width="13.7109375" style="96" customWidth="1"/>
    <col min="46" max="46" width="11.5703125" style="96" customWidth="1"/>
    <col min="47" max="47" width="13.7109375" style="96" customWidth="1"/>
    <col min="48" max="48" width="11.5703125" style="96" customWidth="1"/>
    <col min="49" max="49" width="13.7109375" style="96" customWidth="1"/>
    <col min="50" max="50" width="11.5703125" style="96" customWidth="1"/>
    <col min="51" max="51" width="13.7109375" style="96" customWidth="1"/>
    <col min="52" max="52" width="11.5703125" style="96" customWidth="1"/>
    <col min="53" max="53" width="13.7109375" style="96" customWidth="1"/>
    <col min="54" max="54" width="11.5703125" style="96" customWidth="1"/>
    <col min="55" max="55" width="13.7109375" style="96" customWidth="1"/>
    <col min="56" max="56" width="11.5703125" style="96" customWidth="1"/>
    <col min="57" max="57" width="13.7109375" style="96" customWidth="1"/>
    <col min="58" max="58" width="11.5703125" style="96" customWidth="1"/>
    <col min="59" max="59" width="13.7109375" style="96" customWidth="1"/>
    <col min="60" max="60" width="11.5703125" style="96" customWidth="1"/>
    <col min="61" max="61" width="13.7109375" style="96" customWidth="1"/>
    <col min="62" max="62" width="11.5703125" style="96" customWidth="1"/>
    <col min="63" max="63" width="13.7109375" style="96" customWidth="1"/>
    <col min="64" max="64" width="11.5703125" style="96" customWidth="1"/>
    <col min="65" max="65" width="13.7109375" style="96" customWidth="1"/>
    <col min="66" max="66" width="11.5703125" style="96" customWidth="1"/>
    <col min="67" max="67" width="13.7109375" style="96" customWidth="1"/>
    <col min="68" max="68" width="11.5703125" style="96" customWidth="1"/>
    <col min="69" max="69" width="13.7109375" style="96" customWidth="1"/>
    <col min="70" max="70" width="11.5703125" style="96" customWidth="1"/>
    <col min="71" max="71" width="13.7109375" style="96" customWidth="1"/>
    <col min="72" max="72" width="11.5703125" style="96" customWidth="1"/>
    <col min="73" max="73" width="13.7109375" style="96" customWidth="1"/>
    <col min="74" max="74" width="11.5703125" style="96" customWidth="1"/>
    <col min="75" max="75" width="13.7109375" style="96" customWidth="1"/>
    <col min="76" max="16384" width="33.42578125" style="96"/>
  </cols>
  <sheetData>
    <row r="1" spans="1:75" ht="15.75" thickBot="1">
      <c r="A1" s="207" t="s">
        <v>176</v>
      </c>
      <c r="B1" s="208"/>
      <c r="C1" s="208"/>
      <c r="D1" s="208"/>
      <c r="E1" s="208"/>
      <c r="F1" s="208"/>
      <c r="G1" s="208"/>
      <c r="H1" s="208"/>
      <c r="I1" s="208"/>
      <c r="J1" s="208"/>
      <c r="K1" s="208"/>
      <c r="L1" s="208"/>
      <c r="M1" s="208"/>
      <c r="N1" s="208"/>
      <c r="O1" s="208"/>
      <c r="P1" s="208"/>
      <c r="Q1" s="208"/>
      <c r="R1" s="208"/>
      <c r="S1" s="208"/>
      <c r="T1" s="208"/>
      <c r="U1" s="208"/>
      <c r="V1" s="208"/>
      <c r="W1" s="208"/>
      <c r="X1" s="208"/>
      <c r="Y1" s="208"/>
      <c r="Z1" s="208"/>
      <c r="AA1" s="208"/>
      <c r="AB1" s="208"/>
      <c r="AC1" s="208"/>
      <c r="AD1" s="208"/>
      <c r="AE1" s="208"/>
      <c r="AF1" s="208"/>
      <c r="AG1" s="208"/>
      <c r="AH1" s="208"/>
      <c r="AI1" s="208"/>
      <c r="AJ1" s="208"/>
      <c r="AK1" s="208"/>
      <c r="AL1" s="208"/>
      <c r="AM1" s="208"/>
      <c r="AN1" s="208"/>
      <c r="AO1" s="208"/>
      <c r="AP1" s="208"/>
      <c r="AQ1" s="208"/>
      <c r="AR1" s="208"/>
      <c r="AS1" s="208"/>
      <c r="AT1" s="208"/>
      <c r="AU1" s="208"/>
      <c r="AV1" s="208"/>
      <c r="AW1" s="208"/>
      <c r="AX1" s="208"/>
      <c r="AY1" s="208"/>
      <c r="AZ1" s="208"/>
      <c r="BA1" s="208"/>
      <c r="BB1" s="208"/>
      <c r="BC1" s="208"/>
      <c r="BD1" s="208"/>
      <c r="BE1" s="208"/>
      <c r="BF1" s="208"/>
      <c r="BG1" s="208"/>
      <c r="BH1" s="208"/>
      <c r="BI1" s="208"/>
      <c r="BJ1" s="208"/>
      <c r="BK1" s="208"/>
      <c r="BL1" s="208"/>
      <c r="BM1" s="208"/>
      <c r="BN1" s="208"/>
      <c r="BO1" s="208"/>
      <c r="BP1" s="208"/>
      <c r="BQ1" s="208"/>
      <c r="BR1" s="208"/>
      <c r="BS1" s="208"/>
      <c r="BT1" s="208"/>
      <c r="BU1" s="208"/>
      <c r="BV1" s="208"/>
      <c r="BW1" s="208"/>
    </row>
    <row r="2" spans="1:75" s="92" customFormat="1" ht="15.75" thickBot="1">
      <c r="A2" s="209"/>
      <c r="B2" s="338">
        <v>42856</v>
      </c>
      <c r="C2" s="340"/>
      <c r="D2" s="338">
        <v>42887</v>
      </c>
      <c r="E2" s="340"/>
      <c r="F2" s="338">
        <v>42917</v>
      </c>
      <c r="G2" s="340"/>
      <c r="H2" s="338">
        <v>42948</v>
      </c>
      <c r="I2" s="340"/>
      <c r="J2" s="338">
        <v>42979</v>
      </c>
      <c r="K2" s="340"/>
      <c r="L2" s="338">
        <v>43009</v>
      </c>
      <c r="M2" s="340"/>
      <c r="N2" s="338">
        <v>43040</v>
      </c>
      <c r="O2" s="340"/>
      <c r="P2" s="338">
        <v>43070</v>
      </c>
      <c r="Q2" s="340"/>
      <c r="R2" s="338">
        <v>43101</v>
      </c>
      <c r="S2" s="340"/>
      <c r="T2" s="338">
        <v>43132</v>
      </c>
      <c r="U2" s="340"/>
      <c r="V2" s="338">
        <v>43160</v>
      </c>
      <c r="W2" s="340"/>
      <c r="X2" s="338">
        <v>43191</v>
      </c>
      <c r="Y2" s="340"/>
      <c r="Z2" s="338">
        <v>43221</v>
      </c>
      <c r="AA2" s="339"/>
      <c r="AB2" s="338">
        <v>43252</v>
      </c>
      <c r="AC2" s="339"/>
      <c r="AD2" s="338">
        <v>43282</v>
      </c>
      <c r="AE2" s="339"/>
      <c r="AF2" s="338">
        <v>43313</v>
      </c>
      <c r="AG2" s="339"/>
      <c r="AH2" s="338">
        <v>43344</v>
      </c>
      <c r="AI2" s="339"/>
      <c r="AJ2" s="338">
        <v>43374</v>
      </c>
      <c r="AK2" s="339"/>
      <c r="AL2" s="338">
        <v>43405</v>
      </c>
      <c r="AM2" s="339"/>
      <c r="AN2" s="338">
        <v>43435</v>
      </c>
      <c r="AO2" s="339"/>
      <c r="AP2" s="338">
        <v>43466</v>
      </c>
      <c r="AQ2" s="339"/>
      <c r="AR2" s="338">
        <v>43497</v>
      </c>
      <c r="AS2" s="339"/>
      <c r="AT2" s="338">
        <v>43525</v>
      </c>
      <c r="AU2" s="339"/>
      <c r="AV2" s="338">
        <v>43556</v>
      </c>
      <c r="AW2" s="339"/>
      <c r="AX2" s="338">
        <v>43586</v>
      </c>
      <c r="AY2" s="339"/>
      <c r="AZ2" s="338">
        <v>43617</v>
      </c>
      <c r="BA2" s="339"/>
      <c r="BB2" s="338">
        <v>43647</v>
      </c>
      <c r="BC2" s="339"/>
      <c r="BD2" s="338">
        <v>43678</v>
      </c>
      <c r="BE2" s="339"/>
      <c r="BF2" s="338">
        <v>43709</v>
      </c>
      <c r="BG2" s="339"/>
      <c r="BH2" s="338">
        <v>43739</v>
      </c>
      <c r="BI2" s="339"/>
      <c r="BJ2" s="338">
        <v>43770</v>
      </c>
      <c r="BK2" s="339"/>
      <c r="BL2" s="338">
        <v>43800</v>
      </c>
      <c r="BM2" s="339"/>
      <c r="BN2" s="338">
        <v>43831</v>
      </c>
      <c r="BO2" s="339"/>
      <c r="BP2" s="338">
        <v>43862</v>
      </c>
      <c r="BQ2" s="339"/>
      <c r="BR2" s="338">
        <v>43891</v>
      </c>
      <c r="BS2" s="339"/>
      <c r="BT2" s="338">
        <v>43922</v>
      </c>
      <c r="BU2" s="339"/>
      <c r="BV2" s="338">
        <v>43952</v>
      </c>
      <c r="BW2" s="339"/>
    </row>
    <row r="3" spans="1:75" s="93" customFormat="1" ht="30">
      <c r="A3" s="209"/>
      <c r="B3" s="210" t="s">
        <v>177</v>
      </c>
      <c r="C3" s="211" t="s">
        <v>178</v>
      </c>
      <c r="D3" s="210" t="s">
        <v>177</v>
      </c>
      <c r="E3" s="211" t="s">
        <v>178</v>
      </c>
      <c r="F3" s="210" t="s">
        <v>177</v>
      </c>
      <c r="G3" s="211" t="s">
        <v>178</v>
      </c>
      <c r="H3" s="210" t="s">
        <v>177</v>
      </c>
      <c r="I3" s="211" t="s">
        <v>178</v>
      </c>
      <c r="J3" s="210" t="s">
        <v>177</v>
      </c>
      <c r="K3" s="211" t="s">
        <v>178</v>
      </c>
      <c r="L3" s="210" t="s">
        <v>177</v>
      </c>
      <c r="M3" s="211" t="s">
        <v>178</v>
      </c>
      <c r="N3" s="210" t="s">
        <v>177</v>
      </c>
      <c r="O3" s="211" t="s">
        <v>178</v>
      </c>
      <c r="P3" s="210" t="s">
        <v>177</v>
      </c>
      <c r="Q3" s="211" t="s">
        <v>178</v>
      </c>
      <c r="R3" s="210" t="s">
        <v>177</v>
      </c>
      <c r="S3" s="211" t="s">
        <v>178</v>
      </c>
      <c r="T3" s="210" t="s">
        <v>177</v>
      </c>
      <c r="U3" s="211" t="s">
        <v>178</v>
      </c>
      <c r="V3" s="210" t="s">
        <v>177</v>
      </c>
      <c r="W3" s="211" t="s">
        <v>178</v>
      </c>
      <c r="X3" s="210" t="s">
        <v>177</v>
      </c>
      <c r="Y3" s="211" t="s">
        <v>178</v>
      </c>
      <c r="Z3" s="210" t="s">
        <v>177</v>
      </c>
      <c r="AA3" s="212" t="s">
        <v>178</v>
      </c>
      <c r="AB3" s="210" t="s">
        <v>177</v>
      </c>
      <c r="AC3" s="212" t="s">
        <v>178</v>
      </c>
      <c r="AD3" s="210" t="s">
        <v>177</v>
      </c>
      <c r="AE3" s="212" t="s">
        <v>178</v>
      </c>
      <c r="AF3" s="210" t="s">
        <v>177</v>
      </c>
      <c r="AG3" s="212" t="s">
        <v>178</v>
      </c>
      <c r="AH3" s="210" t="s">
        <v>177</v>
      </c>
      <c r="AI3" s="212" t="s">
        <v>178</v>
      </c>
      <c r="AJ3" s="210" t="s">
        <v>177</v>
      </c>
      <c r="AK3" s="212" t="s">
        <v>178</v>
      </c>
      <c r="AL3" s="210" t="s">
        <v>177</v>
      </c>
      <c r="AM3" s="212" t="s">
        <v>178</v>
      </c>
      <c r="AN3" s="210" t="s">
        <v>177</v>
      </c>
      <c r="AO3" s="212" t="s">
        <v>178</v>
      </c>
      <c r="AP3" s="210" t="s">
        <v>177</v>
      </c>
      <c r="AQ3" s="212" t="s">
        <v>178</v>
      </c>
      <c r="AR3" s="210" t="s">
        <v>177</v>
      </c>
      <c r="AS3" s="212" t="s">
        <v>178</v>
      </c>
      <c r="AT3" s="210" t="s">
        <v>177</v>
      </c>
      <c r="AU3" s="212" t="s">
        <v>178</v>
      </c>
      <c r="AV3" s="210" t="s">
        <v>177</v>
      </c>
      <c r="AW3" s="212" t="s">
        <v>178</v>
      </c>
      <c r="AX3" s="210" t="s">
        <v>177</v>
      </c>
      <c r="AY3" s="212" t="s">
        <v>178</v>
      </c>
      <c r="AZ3" s="210" t="s">
        <v>177</v>
      </c>
      <c r="BA3" s="212" t="s">
        <v>178</v>
      </c>
      <c r="BB3" s="210" t="s">
        <v>177</v>
      </c>
      <c r="BC3" s="212" t="s">
        <v>178</v>
      </c>
      <c r="BD3" s="210" t="s">
        <v>177</v>
      </c>
      <c r="BE3" s="212" t="s">
        <v>178</v>
      </c>
      <c r="BF3" s="210" t="s">
        <v>177</v>
      </c>
      <c r="BG3" s="212" t="s">
        <v>178</v>
      </c>
      <c r="BH3" s="210" t="s">
        <v>177</v>
      </c>
      <c r="BI3" s="212" t="s">
        <v>178</v>
      </c>
      <c r="BJ3" s="210" t="s">
        <v>177</v>
      </c>
      <c r="BK3" s="212" t="s">
        <v>178</v>
      </c>
      <c r="BL3" s="210" t="s">
        <v>177</v>
      </c>
      <c r="BM3" s="212" t="s">
        <v>178</v>
      </c>
      <c r="BN3" s="210" t="s">
        <v>177</v>
      </c>
      <c r="BO3" s="212" t="s">
        <v>178</v>
      </c>
      <c r="BP3" s="210" t="s">
        <v>177</v>
      </c>
      <c r="BQ3" s="212" t="s">
        <v>178</v>
      </c>
      <c r="BR3" s="210" t="s">
        <v>177</v>
      </c>
      <c r="BS3" s="212" t="s">
        <v>178</v>
      </c>
      <c r="BT3" s="210" t="s">
        <v>177</v>
      </c>
      <c r="BU3" s="212" t="s">
        <v>178</v>
      </c>
      <c r="BV3" s="210" t="s">
        <v>177</v>
      </c>
      <c r="BW3" s="212" t="s">
        <v>178</v>
      </c>
    </row>
    <row r="4" spans="1:75" ht="30">
      <c r="A4" s="213" t="s">
        <v>179</v>
      </c>
      <c r="B4" s="214">
        <v>448</v>
      </c>
      <c r="C4" s="206">
        <v>484</v>
      </c>
      <c r="D4" s="214">
        <v>425</v>
      </c>
      <c r="E4" s="206">
        <v>422</v>
      </c>
      <c r="F4" s="214">
        <v>405</v>
      </c>
      <c r="G4" s="206">
        <v>466</v>
      </c>
      <c r="H4" s="214">
        <v>391</v>
      </c>
      <c r="I4" s="206">
        <v>483</v>
      </c>
      <c r="J4" s="214">
        <v>416</v>
      </c>
      <c r="K4" s="206">
        <v>416</v>
      </c>
      <c r="L4" s="214">
        <v>421</v>
      </c>
      <c r="M4" s="206">
        <v>440</v>
      </c>
      <c r="N4" s="214">
        <v>444</v>
      </c>
      <c r="O4" s="206">
        <v>433</v>
      </c>
      <c r="P4" s="214">
        <v>319</v>
      </c>
      <c r="Q4" s="206">
        <v>381</v>
      </c>
      <c r="R4" s="214">
        <v>330</v>
      </c>
      <c r="S4" s="206">
        <v>401</v>
      </c>
      <c r="T4" s="214">
        <v>383</v>
      </c>
      <c r="U4" s="206">
        <v>340</v>
      </c>
      <c r="V4" s="214">
        <v>387</v>
      </c>
      <c r="W4" s="206">
        <v>398</v>
      </c>
      <c r="X4" s="214">
        <v>374</v>
      </c>
      <c r="Y4" s="206">
        <v>406</v>
      </c>
      <c r="Z4" s="214">
        <v>447</v>
      </c>
      <c r="AA4" s="215">
        <v>466</v>
      </c>
      <c r="AB4" s="214">
        <v>325</v>
      </c>
      <c r="AC4" s="215">
        <v>415</v>
      </c>
      <c r="AD4" s="214">
        <v>409</v>
      </c>
      <c r="AE4" s="215">
        <v>440</v>
      </c>
      <c r="AF4" s="214">
        <v>398</v>
      </c>
      <c r="AG4" s="215">
        <v>472</v>
      </c>
      <c r="AH4" s="214">
        <v>401</v>
      </c>
      <c r="AI4" s="215">
        <v>351</v>
      </c>
      <c r="AJ4" s="214">
        <v>428</v>
      </c>
      <c r="AK4" s="215">
        <v>369</v>
      </c>
      <c r="AL4" s="214">
        <v>367</v>
      </c>
      <c r="AM4" s="215">
        <v>435</v>
      </c>
      <c r="AN4" s="214">
        <v>301</v>
      </c>
      <c r="AO4" s="215">
        <v>332</v>
      </c>
      <c r="AP4" s="214">
        <v>286</v>
      </c>
      <c r="AQ4" s="215">
        <v>394</v>
      </c>
      <c r="AR4" s="214">
        <v>346</v>
      </c>
      <c r="AS4" s="215">
        <v>333</v>
      </c>
      <c r="AT4" s="214">
        <v>421</v>
      </c>
      <c r="AU4" s="215">
        <v>393</v>
      </c>
      <c r="AV4" s="214">
        <v>335</v>
      </c>
      <c r="AW4" s="215">
        <v>366</v>
      </c>
      <c r="AX4" s="214">
        <v>414</v>
      </c>
      <c r="AY4" s="215">
        <v>441</v>
      </c>
      <c r="AZ4" s="214">
        <v>340</v>
      </c>
      <c r="BA4" s="215">
        <v>369</v>
      </c>
      <c r="BB4" s="214">
        <v>391</v>
      </c>
      <c r="BC4" s="215">
        <v>430</v>
      </c>
      <c r="BD4" s="214">
        <v>422</v>
      </c>
      <c r="BE4" s="215">
        <v>422</v>
      </c>
      <c r="BF4" s="214">
        <v>380</v>
      </c>
      <c r="BG4" s="215">
        <v>361</v>
      </c>
      <c r="BH4" s="214">
        <v>396</v>
      </c>
      <c r="BI4" s="215">
        <v>443</v>
      </c>
      <c r="BJ4" s="214">
        <v>394</v>
      </c>
      <c r="BK4" s="215">
        <v>405</v>
      </c>
      <c r="BL4" s="214">
        <v>333</v>
      </c>
      <c r="BM4" s="215">
        <v>354</v>
      </c>
      <c r="BN4" s="214">
        <v>292</v>
      </c>
      <c r="BO4" s="215">
        <v>347</v>
      </c>
      <c r="BP4" s="214">
        <v>423</v>
      </c>
      <c r="BQ4" s="215">
        <v>325</v>
      </c>
      <c r="BR4" s="214">
        <v>446</v>
      </c>
      <c r="BS4" s="215">
        <v>475</v>
      </c>
      <c r="BT4" s="214">
        <v>359</v>
      </c>
      <c r="BU4" s="215">
        <v>447</v>
      </c>
      <c r="BV4" s="214">
        <v>429</v>
      </c>
      <c r="BW4" s="215">
        <v>402</v>
      </c>
    </row>
    <row r="5" spans="1:75" ht="30">
      <c r="A5" s="213" t="s">
        <v>180</v>
      </c>
      <c r="B5" s="214">
        <v>3</v>
      </c>
      <c r="C5" s="206">
        <v>7</v>
      </c>
      <c r="D5" s="214">
        <v>3</v>
      </c>
      <c r="E5" s="206">
        <v>3</v>
      </c>
      <c r="F5" s="214">
        <v>5</v>
      </c>
      <c r="G5" s="206">
        <v>5</v>
      </c>
      <c r="H5" s="214">
        <v>5</v>
      </c>
      <c r="I5" s="206">
        <v>4</v>
      </c>
      <c r="J5" s="214">
        <v>8</v>
      </c>
      <c r="K5" s="206">
        <v>8</v>
      </c>
      <c r="L5" s="214">
        <v>6</v>
      </c>
      <c r="M5" s="206">
        <v>5</v>
      </c>
      <c r="N5" s="214">
        <v>12</v>
      </c>
      <c r="O5" s="206">
        <v>9</v>
      </c>
      <c r="P5" s="214">
        <v>4</v>
      </c>
      <c r="Q5" s="206">
        <v>9</v>
      </c>
      <c r="R5" s="214">
        <v>2</v>
      </c>
      <c r="S5" s="206">
        <v>2</v>
      </c>
      <c r="T5" s="214">
        <v>9</v>
      </c>
      <c r="U5" s="206">
        <v>5</v>
      </c>
      <c r="V5" s="214">
        <v>9</v>
      </c>
      <c r="W5" s="206">
        <v>10</v>
      </c>
      <c r="X5" s="214">
        <v>7</v>
      </c>
      <c r="Y5" s="206">
        <v>5</v>
      </c>
      <c r="Z5" s="214">
        <v>5</v>
      </c>
      <c r="AA5" s="215">
        <v>11</v>
      </c>
      <c r="AB5" s="214">
        <v>4</v>
      </c>
      <c r="AC5" s="215">
        <v>2</v>
      </c>
      <c r="AD5" s="214">
        <v>3</v>
      </c>
      <c r="AE5" s="215">
        <v>5</v>
      </c>
      <c r="AF5" s="214">
        <v>2</v>
      </c>
      <c r="AG5" s="215">
        <v>5</v>
      </c>
      <c r="AH5" s="214">
        <v>2</v>
      </c>
      <c r="AI5" s="215">
        <v>0</v>
      </c>
      <c r="AJ5" s="214">
        <v>4</v>
      </c>
      <c r="AK5" s="215">
        <v>3</v>
      </c>
      <c r="AL5" s="214">
        <v>6</v>
      </c>
      <c r="AM5" s="215">
        <v>6</v>
      </c>
      <c r="AN5" s="214">
        <v>1</v>
      </c>
      <c r="AO5" s="215">
        <v>2</v>
      </c>
      <c r="AP5" s="214">
        <v>4</v>
      </c>
      <c r="AQ5" s="215">
        <v>2</v>
      </c>
      <c r="AR5" s="214">
        <v>2</v>
      </c>
      <c r="AS5" s="215">
        <v>5</v>
      </c>
      <c r="AT5" s="214">
        <v>5</v>
      </c>
      <c r="AU5" s="215">
        <v>3</v>
      </c>
      <c r="AV5" s="214">
        <v>13</v>
      </c>
      <c r="AW5" s="215">
        <v>9</v>
      </c>
      <c r="AX5" s="214">
        <v>10</v>
      </c>
      <c r="AY5" s="215">
        <v>13</v>
      </c>
      <c r="AZ5" s="214">
        <v>8</v>
      </c>
      <c r="BA5" s="215">
        <v>8</v>
      </c>
      <c r="BB5" s="214">
        <v>12</v>
      </c>
      <c r="BC5" s="215">
        <v>8</v>
      </c>
      <c r="BD5" s="214">
        <v>19</v>
      </c>
      <c r="BE5" s="215">
        <v>15</v>
      </c>
      <c r="BF5" s="214">
        <v>9</v>
      </c>
      <c r="BG5" s="215">
        <v>14</v>
      </c>
      <c r="BH5" s="214">
        <v>19</v>
      </c>
      <c r="BI5" s="215">
        <v>16</v>
      </c>
      <c r="BJ5" s="214">
        <v>15</v>
      </c>
      <c r="BK5" s="215">
        <v>15</v>
      </c>
      <c r="BL5" s="214">
        <v>9</v>
      </c>
      <c r="BM5" s="215">
        <v>14</v>
      </c>
      <c r="BN5" s="214">
        <v>13</v>
      </c>
      <c r="BO5" s="215">
        <v>10</v>
      </c>
      <c r="BP5" s="214">
        <v>24</v>
      </c>
      <c r="BQ5" s="215">
        <v>13</v>
      </c>
      <c r="BR5" s="214">
        <v>17</v>
      </c>
      <c r="BS5" s="215">
        <v>22</v>
      </c>
      <c r="BT5" s="214">
        <v>14</v>
      </c>
      <c r="BU5" s="215">
        <v>19</v>
      </c>
      <c r="BV5" s="214">
        <v>15</v>
      </c>
      <c r="BW5" s="215">
        <v>12</v>
      </c>
    </row>
    <row r="6" spans="1:75">
      <c r="A6" s="213" t="s">
        <v>181</v>
      </c>
      <c r="B6" s="214">
        <v>102</v>
      </c>
      <c r="C6" s="206">
        <v>110</v>
      </c>
      <c r="D6" s="214">
        <v>114</v>
      </c>
      <c r="E6" s="206">
        <v>102</v>
      </c>
      <c r="F6" s="214">
        <v>113</v>
      </c>
      <c r="G6" s="206">
        <v>87</v>
      </c>
      <c r="H6" s="214">
        <v>103</v>
      </c>
      <c r="I6" s="206">
        <v>126</v>
      </c>
      <c r="J6" s="214">
        <v>124</v>
      </c>
      <c r="K6" s="206">
        <v>123</v>
      </c>
      <c r="L6" s="214">
        <v>112</v>
      </c>
      <c r="M6" s="206">
        <v>105</v>
      </c>
      <c r="N6" s="214">
        <v>116</v>
      </c>
      <c r="O6" s="206">
        <v>124</v>
      </c>
      <c r="P6" s="214">
        <v>99</v>
      </c>
      <c r="Q6" s="206">
        <v>128</v>
      </c>
      <c r="R6" s="214">
        <v>123</v>
      </c>
      <c r="S6" s="206">
        <v>50</v>
      </c>
      <c r="T6" s="214">
        <v>106</v>
      </c>
      <c r="U6" s="206">
        <v>132</v>
      </c>
      <c r="V6" s="214">
        <v>97</v>
      </c>
      <c r="W6" s="206">
        <v>124</v>
      </c>
      <c r="X6" s="214">
        <v>115</v>
      </c>
      <c r="Y6" s="206">
        <v>97</v>
      </c>
      <c r="Z6" s="214">
        <v>124</v>
      </c>
      <c r="AA6" s="215">
        <v>134</v>
      </c>
      <c r="AB6" s="214">
        <v>113</v>
      </c>
      <c r="AC6" s="215">
        <v>134</v>
      </c>
      <c r="AD6" s="214">
        <v>120</v>
      </c>
      <c r="AE6" s="215">
        <v>109</v>
      </c>
      <c r="AF6" s="214">
        <v>140</v>
      </c>
      <c r="AG6" s="215">
        <v>136</v>
      </c>
      <c r="AH6" s="214">
        <v>122</v>
      </c>
      <c r="AI6" s="215">
        <v>119</v>
      </c>
      <c r="AJ6" s="214">
        <v>147</v>
      </c>
      <c r="AK6" s="215">
        <v>122</v>
      </c>
      <c r="AL6" s="214">
        <v>118</v>
      </c>
      <c r="AM6" s="215">
        <v>145</v>
      </c>
      <c r="AN6" s="214">
        <v>108</v>
      </c>
      <c r="AO6" s="215">
        <v>138</v>
      </c>
      <c r="AP6" s="214">
        <v>139</v>
      </c>
      <c r="AQ6" s="215">
        <v>46</v>
      </c>
      <c r="AR6" s="214">
        <v>96</v>
      </c>
      <c r="AS6" s="215">
        <v>147</v>
      </c>
      <c r="AT6" s="214">
        <v>97</v>
      </c>
      <c r="AU6" s="215">
        <v>136</v>
      </c>
      <c r="AV6" s="214">
        <v>129</v>
      </c>
      <c r="AW6" s="215">
        <v>107</v>
      </c>
      <c r="AX6" s="214">
        <v>135</v>
      </c>
      <c r="AY6" s="215">
        <v>140</v>
      </c>
      <c r="AZ6" s="214">
        <v>121</v>
      </c>
      <c r="BA6" s="215">
        <v>135</v>
      </c>
      <c r="BB6" s="214">
        <v>155</v>
      </c>
      <c r="BC6" s="215">
        <v>121</v>
      </c>
      <c r="BD6" s="214">
        <v>141</v>
      </c>
      <c r="BE6" s="215">
        <v>131</v>
      </c>
      <c r="BF6" s="214">
        <v>143</v>
      </c>
      <c r="BG6" s="215">
        <v>145</v>
      </c>
      <c r="BH6" s="214">
        <v>140</v>
      </c>
      <c r="BI6" s="215">
        <v>158</v>
      </c>
      <c r="BJ6" s="214">
        <v>126</v>
      </c>
      <c r="BK6" s="215">
        <v>138</v>
      </c>
      <c r="BL6" s="214">
        <v>130</v>
      </c>
      <c r="BM6" s="215">
        <v>123</v>
      </c>
      <c r="BN6" s="214">
        <v>154</v>
      </c>
      <c r="BO6" s="215">
        <v>74</v>
      </c>
      <c r="BP6" s="214">
        <v>117</v>
      </c>
      <c r="BQ6" s="215">
        <v>169</v>
      </c>
      <c r="BR6" s="214">
        <v>137</v>
      </c>
      <c r="BS6" s="215">
        <v>159</v>
      </c>
      <c r="BT6" s="214">
        <v>165</v>
      </c>
      <c r="BU6" s="215">
        <v>155</v>
      </c>
      <c r="BV6" s="214">
        <v>129</v>
      </c>
      <c r="BW6" s="215">
        <v>151</v>
      </c>
    </row>
    <row r="7" spans="1:75">
      <c r="A7" s="213" t="s">
        <v>182</v>
      </c>
      <c r="B7" s="214">
        <v>48</v>
      </c>
      <c r="C7" s="206">
        <v>44</v>
      </c>
      <c r="D7" s="214">
        <v>30</v>
      </c>
      <c r="E7" s="206">
        <v>33</v>
      </c>
      <c r="F7" s="214">
        <v>33</v>
      </c>
      <c r="G7" s="206">
        <v>34</v>
      </c>
      <c r="H7" s="214">
        <v>43</v>
      </c>
      <c r="I7" s="206">
        <v>35</v>
      </c>
      <c r="J7" s="214">
        <v>25</v>
      </c>
      <c r="K7" s="206">
        <v>40</v>
      </c>
      <c r="L7" s="214">
        <v>25</v>
      </c>
      <c r="M7" s="206">
        <v>22</v>
      </c>
      <c r="N7" s="214">
        <v>34</v>
      </c>
      <c r="O7" s="206">
        <v>20</v>
      </c>
      <c r="P7" s="214">
        <v>40</v>
      </c>
      <c r="Q7" s="206">
        <v>33</v>
      </c>
      <c r="R7" s="214">
        <v>34</v>
      </c>
      <c r="S7" s="206">
        <v>38</v>
      </c>
      <c r="T7" s="214">
        <v>38</v>
      </c>
      <c r="U7" s="206">
        <v>52</v>
      </c>
      <c r="V7" s="214">
        <v>41</v>
      </c>
      <c r="W7" s="206">
        <v>47</v>
      </c>
      <c r="X7" s="214">
        <v>36</v>
      </c>
      <c r="Y7" s="206">
        <v>46</v>
      </c>
      <c r="Z7" s="214">
        <v>60</v>
      </c>
      <c r="AA7" s="215">
        <v>51</v>
      </c>
      <c r="AB7" s="214">
        <v>35</v>
      </c>
      <c r="AC7" s="215">
        <v>28</v>
      </c>
      <c r="AD7" s="214">
        <v>26</v>
      </c>
      <c r="AE7" s="215">
        <v>58</v>
      </c>
      <c r="AF7" s="214">
        <v>35</v>
      </c>
      <c r="AG7" s="215">
        <v>34</v>
      </c>
      <c r="AH7" s="214">
        <v>25</v>
      </c>
      <c r="AI7" s="215">
        <v>38</v>
      </c>
      <c r="AJ7" s="214">
        <v>32</v>
      </c>
      <c r="AK7" s="215">
        <v>19</v>
      </c>
      <c r="AL7" s="214">
        <v>37</v>
      </c>
      <c r="AM7" s="215">
        <v>36</v>
      </c>
      <c r="AN7" s="214">
        <v>35</v>
      </c>
      <c r="AO7" s="215">
        <v>30</v>
      </c>
      <c r="AP7" s="214">
        <v>22</v>
      </c>
      <c r="AQ7" s="215">
        <v>29</v>
      </c>
      <c r="AR7" s="214">
        <v>18</v>
      </c>
      <c r="AS7" s="215">
        <v>43</v>
      </c>
      <c r="AT7" s="214">
        <v>29</v>
      </c>
      <c r="AU7" s="215">
        <v>23</v>
      </c>
      <c r="AV7" s="214">
        <v>39</v>
      </c>
      <c r="AW7" s="215">
        <v>30</v>
      </c>
      <c r="AX7" s="214">
        <v>42</v>
      </c>
      <c r="AY7" s="215">
        <v>36</v>
      </c>
      <c r="AZ7" s="214">
        <v>26</v>
      </c>
      <c r="BA7" s="215">
        <v>28</v>
      </c>
      <c r="BB7" s="214">
        <v>43</v>
      </c>
      <c r="BC7" s="215">
        <v>40</v>
      </c>
      <c r="BD7" s="214">
        <v>34</v>
      </c>
      <c r="BE7" s="215">
        <v>45</v>
      </c>
      <c r="BF7" s="214">
        <v>35</v>
      </c>
      <c r="BG7" s="215">
        <v>20</v>
      </c>
      <c r="BH7" s="214">
        <v>29</v>
      </c>
      <c r="BI7" s="215">
        <v>39</v>
      </c>
      <c r="BJ7" s="214">
        <v>29</v>
      </c>
      <c r="BK7" s="215">
        <v>36</v>
      </c>
      <c r="BL7" s="214">
        <v>34</v>
      </c>
      <c r="BM7" s="215">
        <v>35</v>
      </c>
      <c r="BN7" s="214">
        <v>22</v>
      </c>
      <c r="BO7" s="215">
        <v>24</v>
      </c>
      <c r="BP7" s="214">
        <v>28</v>
      </c>
      <c r="BQ7" s="215">
        <v>29</v>
      </c>
      <c r="BR7" s="214">
        <v>36</v>
      </c>
      <c r="BS7" s="215">
        <v>46</v>
      </c>
      <c r="BT7" s="214">
        <v>30</v>
      </c>
      <c r="BU7" s="215">
        <v>28</v>
      </c>
      <c r="BV7" s="214">
        <v>9</v>
      </c>
      <c r="BW7" s="215">
        <v>26</v>
      </c>
    </row>
    <row r="8" spans="1:75">
      <c r="A8" s="213" t="s">
        <v>183</v>
      </c>
      <c r="B8" s="214">
        <v>7</v>
      </c>
      <c r="C8" s="206">
        <v>7</v>
      </c>
      <c r="D8" s="214">
        <v>5</v>
      </c>
      <c r="E8" s="206">
        <v>2</v>
      </c>
      <c r="F8" s="214">
        <v>3</v>
      </c>
      <c r="G8" s="206">
        <v>7</v>
      </c>
      <c r="H8" s="214">
        <v>5</v>
      </c>
      <c r="I8" s="206">
        <v>8</v>
      </c>
      <c r="J8" s="214">
        <v>3</v>
      </c>
      <c r="K8" s="206">
        <v>4</v>
      </c>
      <c r="L8" s="214">
        <v>8</v>
      </c>
      <c r="M8" s="206">
        <v>5</v>
      </c>
      <c r="N8" s="214">
        <v>5</v>
      </c>
      <c r="O8" s="206">
        <v>8</v>
      </c>
      <c r="P8" s="214">
        <v>8</v>
      </c>
      <c r="Q8" s="206">
        <v>3</v>
      </c>
      <c r="R8" s="214">
        <v>2</v>
      </c>
      <c r="S8" s="206">
        <v>2</v>
      </c>
      <c r="T8" s="214">
        <v>4</v>
      </c>
      <c r="U8" s="206">
        <v>4</v>
      </c>
      <c r="V8" s="214">
        <v>4</v>
      </c>
      <c r="W8" s="206">
        <v>5</v>
      </c>
      <c r="X8" s="214">
        <v>7</v>
      </c>
      <c r="Y8" s="206">
        <v>5</v>
      </c>
      <c r="Z8" s="214">
        <v>5</v>
      </c>
      <c r="AA8" s="215">
        <v>7</v>
      </c>
      <c r="AB8" s="214">
        <v>7</v>
      </c>
      <c r="AC8" s="215">
        <v>4</v>
      </c>
      <c r="AD8" s="214">
        <v>8</v>
      </c>
      <c r="AE8" s="215">
        <v>8</v>
      </c>
      <c r="AF8" s="214">
        <v>5</v>
      </c>
      <c r="AG8" s="215">
        <v>5</v>
      </c>
      <c r="AH8" s="214">
        <v>4</v>
      </c>
      <c r="AI8" s="215">
        <v>5</v>
      </c>
      <c r="AJ8" s="214">
        <v>4</v>
      </c>
      <c r="AK8" s="215">
        <v>3</v>
      </c>
      <c r="AL8" s="214">
        <v>10</v>
      </c>
      <c r="AM8" s="215">
        <v>10</v>
      </c>
      <c r="AN8" s="214">
        <v>9</v>
      </c>
      <c r="AO8" s="215">
        <v>3</v>
      </c>
      <c r="AP8" s="214">
        <v>8</v>
      </c>
      <c r="AQ8" s="215">
        <v>5</v>
      </c>
      <c r="AR8" s="214">
        <v>8</v>
      </c>
      <c r="AS8" s="215">
        <v>3</v>
      </c>
      <c r="AT8" s="214">
        <v>7</v>
      </c>
      <c r="AU8" s="215">
        <v>6</v>
      </c>
      <c r="AV8" s="214">
        <v>8</v>
      </c>
      <c r="AW8" s="215">
        <v>6</v>
      </c>
      <c r="AX8" s="214">
        <v>13</v>
      </c>
      <c r="AY8" s="215">
        <v>8</v>
      </c>
      <c r="AZ8" s="214">
        <v>5</v>
      </c>
      <c r="BA8" s="215">
        <v>5</v>
      </c>
      <c r="BB8" s="214">
        <v>9</v>
      </c>
      <c r="BC8" s="215">
        <v>13</v>
      </c>
      <c r="BD8" s="214">
        <v>4</v>
      </c>
      <c r="BE8" s="215">
        <v>8</v>
      </c>
      <c r="BF8" s="214">
        <v>8</v>
      </c>
      <c r="BG8" s="215">
        <v>5</v>
      </c>
      <c r="BH8" s="214">
        <v>5</v>
      </c>
      <c r="BI8" s="215">
        <v>5</v>
      </c>
      <c r="BJ8" s="214">
        <v>14</v>
      </c>
      <c r="BK8" s="215">
        <v>4</v>
      </c>
      <c r="BL8" s="214">
        <v>6</v>
      </c>
      <c r="BM8" s="215">
        <v>9</v>
      </c>
      <c r="BN8" s="214">
        <v>3</v>
      </c>
      <c r="BO8" s="215">
        <v>5</v>
      </c>
      <c r="BP8" s="214">
        <v>4</v>
      </c>
      <c r="BQ8" s="215">
        <v>6</v>
      </c>
      <c r="BR8" s="214">
        <v>4</v>
      </c>
      <c r="BS8" s="215">
        <v>7</v>
      </c>
      <c r="BT8" s="214">
        <v>5</v>
      </c>
      <c r="BU8" s="215">
        <v>9</v>
      </c>
      <c r="BV8" s="214">
        <v>12</v>
      </c>
      <c r="BW8" s="215">
        <v>14</v>
      </c>
    </row>
    <row r="9" spans="1:75" ht="30">
      <c r="A9" s="213" t="s">
        <v>184</v>
      </c>
      <c r="B9" s="214">
        <v>5</v>
      </c>
      <c r="C9" s="206">
        <v>3</v>
      </c>
      <c r="D9" s="214">
        <v>3</v>
      </c>
      <c r="E9" s="206">
        <v>6</v>
      </c>
      <c r="F9" s="214">
        <v>2</v>
      </c>
      <c r="G9" s="206">
        <v>3</v>
      </c>
      <c r="H9" s="216">
        <v>0</v>
      </c>
      <c r="I9" s="217">
        <v>0</v>
      </c>
      <c r="J9" s="214">
        <v>3</v>
      </c>
      <c r="K9" s="206">
        <v>1</v>
      </c>
      <c r="L9" s="214">
        <v>2</v>
      </c>
      <c r="M9" s="206">
        <v>2</v>
      </c>
      <c r="N9" s="214">
        <v>2</v>
      </c>
      <c r="O9" s="206">
        <v>1</v>
      </c>
      <c r="P9" s="214">
        <v>1</v>
      </c>
      <c r="Q9" s="206">
        <v>2</v>
      </c>
      <c r="R9" s="214">
        <v>1</v>
      </c>
      <c r="S9" s="206">
        <v>1</v>
      </c>
      <c r="T9" s="216">
        <v>0</v>
      </c>
      <c r="U9" s="206">
        <v>1</v>
      </c>
      <c r="V9" s="214">
        <v>1</v>
      </c>
      <c r="W9" s="206">
        <v>1</v>
      </c>
      <c r="X9" s="214">
        <v>1</v>
      </c>
      <c r="Y9" s="206">
        <v>0</v>
      </c>
      <c r="Z9" s="214">
        <v>1</v>
      </c>
      <c r="AA9" s="215">
        <v>1</v>
      </c>
      <c r="AB9" s="214">
        <v>0</v>
      </c>
      <c r="AC9" s="215">
        <v>1</v>
      </c>
      <c r="AD9" s="214">
        <v>3</v>
      </c>
      <c r="AE9" s="215">
        <v>1</v>
      </c>
      <c r="AF9" s="214">
        <v>2</v>
      </c>
      <c r="AG9" s="215">
        <v>5</v>
      </c>
      <c r="AH9" s="214">
        <v>2</v>
      </c>
      <c r="AI9" s="215">
        <v>1</v>
      </c>
      <c r="AJ9" s="214">
        <v>2</v>
      </c>
      <c r="AK9" s="215">
        <v>1</v>
      </c>
      <c r="AL9" s="214">
        <v>1</v>
      </c>
      <c r="AM9" s="215">
        <v>3</v>
      </c>
      <c r="AN9" s="214">
        <v>1</v>
      </c>
      <c r="AO9" s="215">
        <v>0</v>
      </c>
      <c r="AP9" s="214">
        <v>4</v>
      </c>
      <c r="AQ9" s="215">
        <v>2</v>
      </c>
      <c r="AR9" s="214">
        <v>3</v>
      </c>
      <c r="AS9" s="215">
        <v>6</v>
      </c>
      <c r="AT9" s="214">
        <v>6</v>
      </c>
      <c r="AU9" s="215">
        <v>3</v>
      </c>
      <c r="AV9" s="214">
        <v>4</v>
      </c>
      <c r="AW9" s="215">
        <v>5</v>
      </c>
      <c r="AX9" s="214">
        <v>3</v>
      </c>
      <c r="AY9" s="215">
        <v>5</v>
      </c>
      <c r="AZ9" s="214">
        <v>2</v>
      </c>
      <c r="BA9" s="215">
        <v>2</v>
      </c>
      <c r="BB9" s="214">
        <v>7</v>
      </c>
      <c r="BC9" s="215">
        <v>7</v>
      </c>
      <c r="BD9" s="214">
        <v>2</v>
      </c>
      <c r="BE9" s="215">
        <v>1</v>
      </c>
      <c r="BF9" s="214">
        <v>5</v>
      </c>
      <c r="BG9" s="215">
        <v>3</v>
      </c>
      <c r="BH9" s="214">
        <v>2</v>
      </c>
      <c r="BI9" s="215">
        <v>4</v>
      </c>
      <c r="BJ9" s="214">
        <v>3</v>
      </c>
      <c r="BK9" s="215">
        <v>2</v>
      </c>
      <c r="BL9" s="214">
        <v>3</v>
      </c>
      <c r="BM9" s="215">
        <v>2</v>
      </c>
      <c r="BN9" s="214">
        <v>1</v>
      </c>
      <c r="BO9" s="215">
        <v>3</v>
      </c>
      <c r="BP9" s="214">
        <v>2</v>
      </c>
      <c r="BQ9" s="215">
        <v>2</v>
      </c>
      <c r="BR9" s="214">
        <v>1</v>
      </c>
      <c r="BS9" s="215">
        <v>2</v>
      </c>
      <c r="BT9" s="214">
        <v>0</v>
      </c>
      <c r="BU9" s="215">
        <v>0</v>
      </c>
      <c r="BV9" s="214">
        <v>2</v>
      </c>
      <c r="BW9" s="215">
        <v>1</v>
      </c>
    </row>
    <row r="10" spans="1:75" ht="30">
      <c r="A10" s="213" t="s">
        <v>185</v>
      </c>
      <c r="B10" s="214">
        <v>3</v>
      </c>
      <c r="C10" s="206">
        <v>1</v>
      </c>
      <c r="D10" s="214">
        <v>4</v>
      </c>
      <c r="E10" s="206">
        <v>4</v>
      </c>
      <c r="F10" s="214">
        <v>3</v>
      </c>
      <c r="G10" s="206">
        <v>3</v>
      </c>
      <c r="H10" s="214">
        <v>6</v>
      </c>
      <c r="I10" s="206">
        <v>6</v>
      </c>
      <c r="J10" s="214">
        <v>5</v>
      </c>
      <c r="K10" s="206">
        <v>5</v>
      </c>
      <c r="L10" s="214">
        <v>3</v>
      </c>
      <c r="M10" s="206">
        <v>3</v>
      </c>
      <c r="N10" s="214">
        <v>4</v>
      </c>
      <c r="O10" s="206">
        <v>4</v>
      </c>
      <c r="P10" s="214">
        <v>7</v>
      </c>
      <c r="Q10" s="206">
        <v>8</v>
      </c>
      <c r="R10" s="214">
        <v>5</v>
      </c>
      <c r="S10" s="206">
        <v>3</v>
      </c>
      <c r="T10" s="214">
        <v>1</v>
      </c>
      <c r="U10" s="206">
        <v>4</v>
      </c>
      <c r="V10" s="214">
        <v>2</v>
      </c>
      <c r="W10" s="206">
        <v>2</v>
      </c>
      <c r="X10" s="214">
        <v>1</v>
      </c>
      <c r="Y10" s="206">
        <v>1</v>
      </c>
      <c r="Z10" s="214">
        <v>3</v>
      </c>
      <c r="AA10" s="215">
        <v>3</v>
      </c>
      <c r="AB10" s="214">
        <v>0</v>
      </c>
      <c r="AC10" s="215">
        <v>0</v>
      </c>
      <c r="AD10" s="214">
        <v>5</v>
      </c>
      <c r="AE10" s="215">
        <v>0</v>
      </c>
      <c r="AF10" s="214">
        <v>5</v>
      </c>
      <c r="AG10" s="215">
        <v>6</v>
      </c>
      <c r="AH10" s="214">
        <v>2</v>
      </c>
      <c r="AI10" s="215">
        <v>4</v>
      </c>
      <c r="AJ10" s="214">
        <v>2</v>
      </c>
      <c r="AK10" s="215">
        <v>0</v>
      </c>
      <c r="AL10" s="214">
        <v>4</v>
      </c>
      <c r="AM10" s="215">
        <v>5</v>
      </c>
      <c r="AN10" s="214">
        <v>1</v>
      </c>
      <c r="AO10" s="215">
        <v>1</v>
      </c>
      <c r="AP10" s="214">
        <v>2</v>
      </c>
      <c r="AQ10" s="215">
        <v>3</v>
      </c>
      <c r="AR10" s="214">
        <v>2</v>
      </c>
      <c r="AS10" s="215">
        <v>1</v>
      </c>
      <c r="AT10" s="214">
        <v>2</v>
      </c>
      <c r="AU10" s="215">
        <v>2</v>
      </c>
      <c r="AV10" s="214">
        <v>3</v>
      </c>
      <c r="AW10" s="215">
        <v>3</v>
      </c>
      <c r="AX10" s="214">
        <v>3</v>
      </c>
      <c r="AY10" s="215">
        <v>3</v>
      </c>
      <c r="AZ10" s="214">
        <v>1</v>
      </c>
      <c r="BA10" s="215">
        <v>1</v>
      </c>
      <c r="BB10" s="214">
        <v>3</v>
      </c>
      <c r="BC10" s="215">
        <v>3</v>
      </c>
      <c r="BD10" s="214">
        <v>5</v>
      </c>
      <c r="BE10" s="215">
        <v>3</v>
      </c>
      <c r="BF10" s="214">
        <v>6</v>
      </c>
      <c r="BG10" s="215">
        <v>5</v>
      </c>
      <c r="BH10" s="214">
        <v>4</v>
      </c>
      <c r="BI10" s="215">
        <v>6</v>
      </c>
      <c r="BJ10" s="214">
        <v>1</v>
      </c>
      <c r="BK10" s="215">
        <v>3</v>
      </c>
      <c r="BL10" s="214">
        <v>4</v>
      </c>
      <c r="BM10" s="215">
        <v>4</v>
      </c>
      <c r="BN10" s="214">
        <v>3</v>
      </c>
      <c r="BO10" s="215">
        <v>1</v>
      </c>
      <c r="BP10" s="214">
        <v>1</v>
      </c>
      <c r="BQ10" s="215">
        <v>3</v>
      </c>
      <c r="BR10" s="214">
        <v>6</v>
      </c>
      <c r="BS10" s="215">
        <v>2</v>
      </c>
      <c r="BT10" s="214">
        <v>0</v>
      </c>
      <c r="BU10" s="215">
        <v>1</v>
      </c>
      <c r="BV10" s="214">
        <v>3</v>
      </c>
      <c r="BW10" s="215">
        <v>4</v>
      </c>
    </row>
    <row r="11" spans="1:75" ht="28.5" customHeight="1">
      <c r="A11" s="213" t="s">
        <v>186</v>
      </c>
      <c r="B11" s="214">
        <v>2</v>
      </c>
      <c r="C11" s="206">
        <v>3</v>
      </c>
      <c r="D11" s="214">
        <v>1</v>
      </c>
      <c r="E11" s="206">
        <v>2</v>
      </c>
      <c r="F11" s="216">
        <v>0</v>
      </c>
      <c r="G11" s="206">
        <v>1</v>
      </c>
      <c r="H11" s="216">
        <v>0</v>
      </c>
      <c r="I11" s="206">
        <v>1</v>
      </c>
      <c r="J11" s="216">
        <v>0</v>
      </c>
      <c r="K11" s="217">
        <v>0</v>
      </c>
      <c r="L11" s="216">
        <v>0</v>
      </c>
      <c r="M11" s="217">
        <v>0</v>
      </c>
      <c r="N11" s="216">
        <v>0</v>
      </c>
      <c r="O11" s="217">
        <v>0</v>
      </c>
      <c r="P11" s="214">
        <v>1</v>
      </c>
      <c r="Q11" s="217">
        <v>0</v>
      </c>
      <c r="R11" s="216">
        <v>0</v>
      </c>
      <c r="S11" s="217">
        <v>0</v>
      </c>
      <c r="T11" s="216">
        <v>0</v>
      </c>
      <c r="U11" s="206">
        <v>1</v>
      </c>
      <c r="V11" s="214">
        <v>3</v>
      </c>
      <c r="W11" s="217">
        <v>0</v>
      </c>
      <c r="X11" s="214">
        <v>0</v>
      </c>
      <c r="Y11" s="217">
        <v>0</v>
      </c>
      <c r="Z11" s="214">
        <v>1</v>
      </c>
      <c r="AA11" s="218">
        <v>0</v>
      </c>
      <c r="AB11" s="214">
        <v>0</v>
      </c>
      <c r="AC11" s="218">
        <v>0</v>
      </c>
      <c r="AD11" s="214">
        <v>2</v>
      </c>
      <c r="AE11" s="218">
        <v>2</v>
      </c>
      <c r="AF11" s="214">
        <v>0</v>
      </c>
      <c r="AG11" s="218">
        <v>0</v>
      </c>
      <c r="AH11" s="214">
        <v>0</v>
      </c>
      <c r="AI11" s="218">
        <v>0</v>
      </c>
      <c r="AJ11" s="214">
        <v>0</v>
      </c>
      <c r="AK11" s="218">
        <v>0</v>
      </c>
      <c r="AL11" s="214">
        <v>0</v>
      </c>
      <c r="AM11" s="218">
        <v>1</v>
      </c>
      <c r="AN11" s="214">
        <v>0</v>
      </c>
      <c r="AO11" s="218">
        <v>0</v>
      </c>
      <c r="AP11" s="214">
        <v>0</v>
      </c>
      <c r="AQ11" s="218">
        <v>0</v>
      </c>
      <c r="AR11" s="214">
        <v>1</v>
      </c>
      <c r="AS11" s="218">
        <v>0</v>
      </c>
      <c r="AT11" s="214">
        <v>0</v>
      </c>
      <c r="AU11" s="218">
        <v>3</v>
      </c>
      <c r="AV11" s="214">
        <v>0</v>
      </c>
      <c r="AW11" s="218">
        <v>0</v>
      </c>
      <c r="AX11" s="214">
        <v>1</v>
      </c>
      <c r="AY11" s="218">
        <v>0</v>
      </c>
      <c r="AZ11" s="214">
        <v>0</v>
      </c>
      <c r="BA11" s="218">
        <v>1</v>
      </c>
      <c r="BB11" s="214">
        <v>0</v>
      </c>
      <c r="BC11" s="218">
        <v>0</v>
      </c>
      <c r="BD11" s="214">
        <v>0</v>
      </c>
      <c r="BE11" s="218">
        <v>1</v>
      </c>
      <c r="BF11" s="214">
        <v>0</v>
      </c>
      <c r="BG11" s="218">
        <v>0</v>
      </c>
      <c r="BH11" s="214">
        <v>0</v>
      </c>
      <c r="BI11" s="218">
        <v>0</v>
      </c>
      <c r="BJ11" s="214">
        <v>0</v>
      </c>
      <c r="BK11" s="218">
        <v>0</v>
      </c>
      <c r="BL11" s="214">
        <v>2</v>
      </c>
      <c r="BM11" s="218">
        <v>0</v>
      </c>
      <c r="BN11" s="214">
        <v>0</v>
      </c>
      <c r="BO11" s="218">
        <v>1</v>
      </c>
      <c r="BP11" s="214">
        <v>2</v>
      </c>
      <c r="BQ11" s="218">
        <v>0</v>
      </c>
      <c r="BR11" s="214">
        <v>0</v>
      </c>
      <c r="BS11" s="218">
        <v>3</v>
      </c>
      <c r="BT11" s="214">
        <v>0</v>
      </c>
      <c r="BU11" s="218">
        <v>0</v>
      </c>
      <c r="BV11" s="214">
        <v>1</v>
      </c>
      <c r="BW11" s="218">
        <v>0</v>
      </c>
    </row>
    <row r="12" spans="1:75" ht="30">
      <c r="A12" s="213" t="s">
        <v>187</v>
      </c>
      <c r="B12" s="214">
        <v>1</v>
      </c>
      <c r="C12" s="206">
        <v>2</v>
      </c>
      <c r="D12" s="214">
        <v>1</v>
      </c>
      <c r="E12" s="206">
        <v>1</v>
      </c>
      <c r="F12" s="216">
        <v>0</v>
      </c>
      <c r="G12" s="217">
        <v>0</v>
      </c>
      <c r="H12" s="216">
        <v>0</v>
      </c>
      <c r="I12" s="217">
        <v>0</v>
      </c>
      <c r="J12" s="216">
        <v>0</v>
      </c>
      <c r="K12" s="217">
        <v>0</v>
      </c>
      <c r="L12" s="216">
        <v>0</v>
      </c>
      <c r="M12" s="217">
        <v>0</v>
      </c>
      <c r="N12" s="214">
        <v>1</v>
      </c>
      <c r="O12" s="206">
        <v>1</v>
      </c>
      <c r="P12" s="216">
        <v>0</v>
      </c>
      <c r="Q12" s="217">
        <v>0</v>
      </c>
      <c r="R12" s="216">
        <v>0</v>
      </c>
      <c r="S12" s="206">
        <v>1</v>
      </c>
      <c r="T12" s="216">
        <v>0</v>
      </c>
      <c r="U12" s="217">
        <v>0</v>
      </c>
      <c r="V12" s="216">
        <v>0</v>
      </c>
      <c r="W12" s="217">
        <v>0</v>
      </c>
      <c r="X12" s="216">
        <v>0</v>
      </c>
      <c r="Y12" s="217">
        <v>0</v>
      </c>
      <c r="Z12" s="216">
        <v>1</v>
      </c>
      <c r="AA12" s="218">
        <v>0</v>
      </c>
      <c r="AB12" s="216">
        <v>0</v>
      </c>
      <c r="AC12" s="218">
        <v>0</v>
      </c>
      <c r="AD12" s="216">
        <v>0</v>
      </c>
      <c r="AE12" s="218">
        <v>0</v>
      </c>
      <c r="AF12" s="216">
        <v>1</v>
      </c>
      <c r="AG12" s="218">
        <v>2</v>
      </c>
      <c r="AH12" s="216">
        <v>0</v>
      </c>
      <c r="AI12" s="218">
        <v>0</v>
      </c>
      <c r="AJ12" s="216">
        <v>1</v>
      </c>
      <c r="AK12" s="218">
        <v>0</v>
      </c>
      <c r="AL12" s="216">
        <v>0</v>
      </c>
      <c r="AM12" s="218">
        <v>0</v>
      </c>
      <c r="AN12" s="216">
        <v>0</v>
      </c>
      <c r="AO12" s="218">
        <v>1</v>
      </c>
      <c r="AP12" s="216">
        <v>0</v>
      </c>
      <c r="AQ12" s="218">
        <v>0</v>
      </c>
      <c r="AR12" s="216">
        <v>0</v>
      </c>
      <c r="AS12" s="218">
        <v>0</v>
      </c>
      <c r="AT12" s="216">
        <v>1</v>
      </c>
      <c r="AU12" s="218">
        <v>0</v>
      </c>
      <c r="AV12" s="216">
        <v>0</v>
      </c>
      <c r="AW12" s="218">
        <v>0</v>
      </c>
      <c r="AX12" s="216">
        <v>0</v>
      </c>
      <c r="AY12" s="218">
        <v>1</v>
      </c>
      <c r="AZ12" s="216">
        <v>0</v>
      </c>
      <c r="BA12" s="218">
        <v>0</v>
      </c>
      <c r="BB12" s="216">
        <v>2</v>
      </c>
      <c r="BC12" s="218">
        <v>0</v>
      </c>
      <c r="BD12" s="216">
        <v>0</v>
      </c>
      <c r="BE12" s="218">
        <v>0</v>
      </c>
      <c r="BF12" s="216">
        <v>0</v>
      </c>
      <c r="BG12" s="218">
        <v>0</v>
      </c>
      <c r="BH12" s="214">
        <v>0</v>
      </c>
      <c r="BI12" s="218">
        <v>0</v>
      </c>
      <c r="BJ12" s="214">
        <v>0</v>
      </c>
      <c r="BK12" s="218">
        <v>0</v>
      </c>
      <c r="BL12" s="214">
        <v>1</v>
      </c>
      <c r="BM12" s="218">
        <v>0</v>
      </c>
      <c r="BN12" s="214">
        <v>0</v>
      </c>
      <c r="BO12" s="218">
        <v>0</v>
      </c>
      <c r="BP12" s="214">
        <v>0</v>
      </c>
      <c r="BQ12" s="218">
        <v>0</v>
      </c>
      <c r="BR12" s="214">
        <v>1</v>
      </c>
      <c r="BS12" s="218">
        <v>2</v>
      </c>
      <c r="BT12" s="214">
        <v>1</v>
      </c>
      <c r="BU12" s="218">
        <v>0</v>
      </c>
      <c r="BV12" s="214">
        <v>0</v>
      </c>
      <c r="BW12" s="218">
        <v>0</v>
      </c>
    </row>
    <row r="13" spans="1:75" s="84" customFormat="1">
      <c r="A13" s="213" t="s">
        <v>174</v>
      </c>
      <c r="B13" s="219">
        <f t="shared" ref="B13:AE13" si="0">SUM(B4:B12)</f>
        <v>619</v>
      </c>
      <c r="C13" s="220">
        <f t="shared" si="0"/>
        <v>661</v>
      </c>
      <c r="D13" s="219">
        <f t="shared" si="0"/>
        <v>586</v>
      </c>
      <c r="E13" s="220">
        <f t="shared" si="0"/>
        <v>575</v>
      </c>
      <c r="F13" s="219">
        <f t="shared" si="0"/>
        <v>564</v>
      </c>
      <c r="G13" s="220">
        <f t="shared" si="0"/>
        <v>606</v>
      </c>
      <c r="H13" s="219">
        <f t="shared" si="0"/>
        <v>553</v>
      </c>
      <c r="I13" s="220">
        <f t="shared" si="0"/>
        <v>663</v>
      </c>
      <c r="J13" s="219">
        <f t="shared" si="0"/>
        <v>584</v>
      </c>
      <c r="K13" s="220">
        <f t="shared" si="0"/>
        <v>597</v>
      </c>
      <c r="L13" s="219">
        <f t="shared" si="0"/>
        <v>577</v>
      </c>
      <c r="M13" s="220">
        <f t="shared" si="0"/>
        <v>582</v>
      </c>
      <c r="N13" s="219">
        <f t="shared" si="0"/>
        <v>618</v>
      </c>
      <c r="O13" s="220">
        <f t="shared" si="0"/>
        <v>600</v>
      </c>
      <c r="P13" s="219">
        <f t="shared" si="0"/>
        <v>479</v>
      </c>
      <c r="Q13" s="220">
        <f t="shared" si="0"/>
        <v>564</v>
      </c>
      <c r="R13" s="219">
        <f t="shared" si="0"/>
        <v>497</v>
      </c>
      <c r="S13" s="220">
        <f t="shared" si="0"/>
        <v>498</v>
      </c>
      <c r="T13" s="219">
        <f t="shared" si="0"/>
        <v>541</v>
      </c>
      <c r="U13" s="220">
        <f t="shared" si="0"/>
        <v>539</v>
      </c>
      <c r="V13" s="219">
        <f t="shared" si="0"/>
        <v>544</v>
      </c>
      <c r="W13" s="220">
        <f t="shared" si="0"/>
        <v>587</v>
      </c>
      <c r="X13" s="219">
        <f t="shared" si="0"/>
        <v>541</v>
      </c>
      <c r="Y13" s="220">
        <f t="shared" si="0"/>
        <v>560</v>
      </c>
      <c r="Z13" s="219">
        <f t="shared" si="0"/>
        <v>647</v>
      </c>
      <c r="AA13" s="221">
        <f t="shared" si="0"/>
        <v>673</v>
      </c>
      <c r="AB13" s="219">
        <f t="shared" si="0"/>
        <v>484</v>
      </c>
      <c r="AC13" s="221">
        <f t="shared" si="0"/>
        <v>584</v>
      </c>
      <c r="AD13" s="219">
        <f t="shared" si="0"/>
        <v>576</v>
      </c>
      <c r="AE13" s="221">
        <f t="shared" si="0"/>
        <v>623</v>
      </c>
      <c r="AF13" s="219">
        <f>SUM(AF4:AF12)</f>
        <v>588</v>
      </c>
      <c r="AG13" s="221">
        <f t="shared" ref="AG13:BW13" si="1">SUM(AG4:AG12)</f>
        <v>665</v>
      </c>
      <c r="AH13" s="219">
        <f t="shared" si="1"/>
        <v>558</v>
      </c>
      <c r="AI13" s="221">
        <f t="shared" si="1"/>
        <v>518</v>
      </c>
      <c r="AJ13" s="219">
        <f t="shared" si="1"/>
        <v>620</v>
      </c>
      <c r="AK13" s="221">
        <f t="shared" si="1"/>
        <v>517</v>
      </c>
      <c r="AL13" s="219">
        <f t="shared" si="1"/>
        <v>543</v>
      </c>
      <c r="AM13" s="221">
        <f t="shared" si="1"/>
        <v>641</v>
      </c>
      <c r="AN13" s="219">
        <f t="shared" si="1"/>
        <v>456</v>
      </c>
      <c r="AO13" s="221">
        <f t="shared" si="1"/>
        <v>507</v>
      </c>
      <c r="AP13" s="219">
        <f t="shared" si="1"/>
        <v>465</v>
      </c>
      <c r="AQ13" s="221">
        <f t="shared" si="1"/>
        <v>481</v>
      </c>
      <c r="AR13" s="219">
        <f t="shared" si="1"/>
        <v>476</v>
      </c>
      <c r="AS13" s="221">
        <f t="shared" si="1"/>
        <v>538</v>
      </c>
      <c r="AT13" s="219">
        <f t="shared" si="1"/>
        <v>568</v>
      </c>
      <c r="AU13" s="221">
        <f t="shared" si="1"/>
        <v>569</v>
      </c>
      <c r="AV13" s="219">
        <f t="shared" si="1"/>
        <v>531</v>
      </c>
      <c r="AW13" s="221">
        <f t="shared" si="1"/>
        <v>526</v>
      </c>
      <c r="AX13" s="219">
        <f t="shared" si="1"/>
        <v>621</v>
      </c>
      <c r="AY13" s="221">
        <f t="shared" si="1"/>
        <v>647</v>
      </c>
      <c r="AZ13" s="219">
        <f t="shared" si="1"/>
        <v>503</v>
      </c>
      <c r="BA13" s="221">
        <f t="shared" si="1"/>
        <v>549</v>
      </c>
      <c r="BB13" s="219">
        <f t="shared" si="1"/>
        <v>622</v>
      </c>
      <c r="BC13" s="221">
        <f t="shared" si="1"/>
        <v>622</v>
      </c>
      <c r="BD13" s="219">
        <f t="shared" si="1"/>
        <v>627</v>
      </c>
      <c r="BE13" s="221">
        <f t="shared" si="1"/>
        <v>626</v>
      </c>
      <c r="BF13" s="219">
        <f t="shared" si="1"/>
        <v>586</v>
      </c>
      <c r="BG13" s="221">
        <f t="shared" si="1"/>
        <v>553</v>
      </c>
      <c r="BH13" s="219">
        <f t="shared" si="1"/>
        <v>595</v>
      </c>
      <c r="BI13" s="221">
        <f t="shared" si="1"/>
        <v>671</v>
      </c>
      <c r="BJ13" s="219">
        <f t="shared" si="1"/>
        <v>582</v>
      </c>
      <c r="BK13" s="221">
        <f t="shared" si="1"/>
        <v>603</v>
      </c>
      <c r="BL13" s="219">
        <f t="shared" si="1"/>
        <v>522</v>
      </c>
      <c r="BM13" s="221">
        <f t="shared" si="1"/>
        <v>541</v>
      </c>
      <c r="BN13" s="219">
        <f t="shared" si="1"/>
        <v>488</v>
      </c>
      <c r="BO13" s="221">
        <f t="shared" si="1"/>
        <v>465</v>
      </c>
      <c r="BP13" s="219">
        <f t="shared" si="1"/>
        <v>601</v>
      </c>
      <c r="BQ13" s="221">
        <f t="shared" si="1"/>
        <v>547</v>
      </c>
      <c r="BR13" s="219">
        <f t="shared" si="1"/>
        <v>648</v>
      </c>
      <c r="BS13" s="221">
        <f t="shared" si="1"/>
        <v>718</v>
      </c>
      <c r="BT13" s="219">
        <f t="shared" si="1"/>
        <v>574</v>
      </c>
      <c r="BU13" s="221">
        <f t="shared" si="1"/>
        <v>659</v>
      </c>
      <c r="BV13" s="221">
        <f t="shared" si="1"/>
        <v>600</v>
      </c>
      <c r="BW13" s="221">
        <f t="shared" si="1"/>
        <v>610</v>
      </c>
    </row>
    <row r="15" spans="1:75" ht="15.75" thickBot="1">
      <c r="A15" s="222" t="s">
        <v>188</v>
      </c>
      <c r="AP15" s="223"/>
      <c r="AQ15" s="223"/>
      <c r="AR15" s="223"/>
      <c r="AS15" s="223"/>
      <c r="AT15" s="223"/>
      <c r="AU15" s="223"/>
      <c r="AV15" s="223"/>
      <c r="AW15" s="223"/>
      <c r="AX15" s="223"/>
      <c r="AY15" s="223"/>
      <c r="AZ15" s="223"/>
      <c r="BA15" s="223"/>
      <c r="BB15" s="223"/>
      <c r="BC15" s="223"/>
      <c r="BD15" s="223"/>
      <c r="BE15" s="223"/>
      <c r="BF15" s="224"/>
      <c r="BG15" s="224"/>
      <c r="BH15" s="224"/>
      <c r="BI15" s="224"/>
      <c r="BJ15" s="224"/>
      <c r="BK15" s="224"/>
      <c r="BL15" s="224"/>
      <c r="BM15" s="224"/>
      <c r="BN15" s="225"/>
      <c r="BO15" s="225"/>
      <c r="BP15" s="225"/>
      <c r="BQ15" s="225"/>
      <c r="BR15" s="225"/>
    </row>
    <row r="16" spans="1:75">
      <c r="A16" s="226"/>
      <c r="AP16" s="227">
        <v>43101</v>
      </c>
      <c r="AQ16" s="227">
        <v>43132</v>
      </c>
      <c r="AR16" s="227">
        <v>43160</v>
      </c>
      <c r="AS16" s="227">
        <v>43191</v>
      </c>
      <c r="AT16" s="228">
        <v>43221</v>
      </c>
      <c r="AU16" s="228">
        <v>43252</v>
      </c>
      <c r="AV16" s="228">
        <v>43282</v>
      </c>
      <c r="AW16" s="228">
        <v>43313</v>
      </c>
      <c r="AX16" s="228">
        <v>43344</v>
      </c>
      <c r="AY16" s="228">
        <v>43374</v>
      </c>
      <c r="AZ16" s="228">
        <v>43405</v>
      </c>
      <c r="BA16" s="228">
        <v>43435</v>
      </c>
      <c r="BB16" s="228">
        <v>43466</v>
      </c>
      <c r="BC16" s="228">
        <v>43497</v>
      </c>
      <c r="BD16" s="228">
        <v>43525</v>
      </c>
      <c r="BE16" s="227">
        <v>43556</v>
      </c>
      <c r="BF16" s="229">
        <v>43586</v>
      </c>
      <c r="BG16" s="229">
        <v>43617</v>
      </c>
      <c r="BH16" s="229">
        <v>43647</v>
      </c>
      <c r="BI16" s="229">
        <v>43678</v>
      </c>
      <c r="BJ16" s="229">
        <v>43709</v>
      </c>
      <c r="BK16" s="229">
        <v>43739</v>
      </c>
      <c r="BL16" s="229">
        <v>43770</v>
      </c>
      <c r="BM16" s="229">
        <v>43800</v>
      </c>
      <c r="BN16" s="229">
        <v>43831</v>
      </c>
      <c r="BO16" s="229">
        <v>43862</v>
      </c>
      <c r="BP16" s="229">
        <v>43891</v>
      </c>
      <c r="BQ16" s="229">
        <v>43922</v>
      </c>
      <c r="BR16" s="229">
        <v>43952</v>
      </c>
    </row>
    <row r="17" spans="1:75" ht="30">
      <c r="A17" s="210" t="s">
        <v>189</v>
      </c>
      <c r="AP17" s="214">
        <v>92.729457198026168</v>
      </c>
      <c r="AQ17" s="214">
        <v>92.390655003200337</v>
      </c>
      <c r="AR17" s="214">
        <v>92.046019629225739</v>
      </c>
      <c r="AS17" s="214">
        <v>91.591916558018255</v>
      </c>
      <c r="AT17" s="230">
        <v>91.684486144446865</v>
      </c>
      <c r="AU17" s="230">
        <v>91.123551279247764</v>
      </c>
      <c r="AV17" s="230">
        <v>90.76598549769281</v>
      </c>
      <c r="AW17" s="230">
        <v>89.422266139657438</v>
      </c>
      <c r="AX17" s="230">
        <v>88.825999999999993</v>
      </c>
      <c r="AY17" s="230">
        <v>88.432243517474632</v>
      </c>
      <c r="AZ17" s="230">
        <v>88.523906179521873</v>
      </c>
      <c r="BA17" s="230">
        <v>88.937970353477766</v>
      </c>
      <c r="BB17" s="230">
        <v>88.749371141093064</v>
      </c>
      <c r="BC17" s="230">
        <v>88.892988084326305</v>
      </c>
      <c r="BD17" s="230">
        <v>88.741588464179443</v>
      </c>
      <c r="BE17" s="230">
        <v>89.021899492853848</v>
      </c>
      <c r="BF17" s="231">
        <v>87.697969543147209</v>
      </c>
      <c r="BG17" s="231">
        <v>87.499184339314851</v>
      </c>
      <c r="BH17" s="231">
        <v>87.407303370786522</v>
      </c>
      <c r="BI17" s="231">
        <v>88.484920446449777</v>
      </c>
      <c r="BJ17" s="231">
        <v>87.961511047754811</v>
      </c>
      <c r="BK17" s="231">
        <v>88</v>
      </c>
      <c r="BL17" s="231">
        <v>88</v>
      </c>
      <c r="BM17" s="231">
        <v>88</v>
      </c>
      <c r="BN17" s="231">
        <v>87</v>
      </c>
      <c r="BO17" s="231">
        <v>87</v>
      </c>
      <c r="BP17" s="231">
        <v>86</v>
      </c>
      <c r="BQ17" s="231">
        <v>85</v>
      </c>
      <c r="BR17" s="231">
        <v>85</v>
      </c>
    </row>
    <row r="18" spans="1:75">
      <c r="A18" s="210" t="s">
        <v>182</v>
      </c>
      <c r="AP18" s="214">
        <v>96.170600948969337</v>
      </c>
      <c r="AQ18" s="214">
        <v>93.431856792464202</v>
      </c>
      <c r="AR18" s="214">
        <v>91.292735787095438</v>
      </c>
      <c r="AS18" s="214">
        <v>92.271951947941531</v>
      </c>
      <c r="AT18" s="230">
        <v>89.522789784176979</v>
      </c>
      <c r="AU18" s="230">
        <v>88.830380591008392</v>
      </c>
      <c r="AV18" s="230">
        <v>86.989400237543194</v>
      </c>
      <c r="AW18" s="230">
        <v>86.139214908743853</v>
      </c>
      <c r="AX18" s="230">
        <v>86.129351872822838</v>
      </c>
      <c r="AY18" s="230">
        <v>84.272838014002488</v>
      </c>
      <c r="AZ18" s="230">
        <v>82.93775192530272</v>
      </c>
      <c r="BA18" s="230">
        <v>81.349193547785006</v>
      </c>
      <c r="BB18" s="230">
        <v>79.064283174066176</v>
      </c>
      <c r="BC18" s="230">
        <v>77.784863471836161</v>
      </c>
      <c r="BD18" s="230">
        <v>77.381762122730152</v>
      </c>
      <c r="BE18" s="230">
        <v>75.796854907536954</v>
      </c>
      <c r="BF18" s="230">
        <v>76.354034728544704</v>
      </c>
      <c r="BG18" s="230">
        <v>76.198006985145355</v>
      </c>
      <c r="BH18" s="230">
        <v>76.093204118112226</v>
      </c>
      <c r="BI18" s="230">
        <v>76.943667464471417</v>
      </c>
      <c r="BJ18" s="230">
        <v>77.136968261682057</v>
      </c>
      <c r="BK18" s="230">
        <v>77</v>
      </c>
      <c r="BL18" s="230">
        <v>77</v>
      </c>
      <c r="BM18" s="230">
        <v>77</v>
      </c>
      <c r="BN18" s="230">
        <v>77</v>
      </c>
      <c r="BO18" s="230">
        <v>76</v>
      </c>
      <c r="BP18" s="230">
        <v>77</v>
      </c>
      <c r="BQ18" s="230">
        <v>75</v>
      </c>
      <c r="BR18" s="230">
        <v>75</v>
      </c>
    </row>
    <row r="19" spans="1:75">
      <c r="A19" s="232" t="s">
        <v>183</v>
      </c>
      <c r="AP19" s="233">
        <v>115.06451612903226</v>
      </c>
      <c r="AQ19" s="233">
        <v>113.59375</v>
      </c>
      <c r="AR19" s="233">
        <v>104.04918032786885</v>
      </c>
      <c r="AS19" s="233">
        <v>98.7</v>
      </c>
      <c r="AT19" s="234">
        <v>95.783333333333331</v>
      </c>
      <c r="AU19" s="234">
        <v>93.08064516129032</v>
      </c>
      <c r="AV19" s="234">
        <v>91.888888888888886</v>
      </c>
      <c r="AW19" s="234">
        <v>98.13333333333334</v>
      </c>
      <c r="AX19" s="234">
        <v>93.491803278688522</v>
      </c>
      <c r="AY19" s="234">
        <v>97.881355932203391</v>
      </c>
      <c r="AZ19" s="234">
        <v>97.950819672131146</v>
      </c>
      <c r="BA19" s="234">
        <v>96.672131147540981</v>
      </c>
      <c r="BB19" s="234">
        <v>96.25</v>
      </c>
      <c r="BC19" s="234">
        <v>97.936507936507937</v>
      </c>
      <c r="BD19" s="234">
        <v>101.734375</v>
      </c>
      <c r="BE19" s="234">
        <v>100.52307692307693</v>
      </c>
      <c r="BF19" s="234">
        <v>105.1969696969697</v>
      </c>
      <c r="BG19" s="234">
        <v>109.95522388059702</v>
      </c>
      <c r="BH19" s="234">
        <v>119.13888888888889</v>
      </c>
      <c r="BI19" s="234">
        <v>119.45333333333333</v>
      </c>
      <c r="BJ19" s="234">
        <v>123.72</v>
      </c>
      <c r="BK19" s="234">
        <v>128.90909090909091</v>
      </c>
      <c r="BL19" s="234">
        <v>136.67605633802816</v>
      </c>
      <c r="BM19" s="234">
        <v>142.87012987012986</v>
      </c>
      <c r="BN19" s="234">
        <v>148.07792207792207</v>
      </c>
      <c r="BO19" s="234">
        <v>149.9</v>
      </c>
      <c r="BP19" s="234">
        <v>153</v>
      </c>
      <c r="BQ19" s="234">
        <v>157</v>
      </c>
      <c r="BR19" s="234">
        <v>160</v>
      </c>
    </row>
    <row r="22" spans="1:75">
      <c r="A22" s="235" t="s">
        <v>190</v>
      </c>
    </row>
    <row r="23" spans="1:75" ht="15.75" thickBot="1">
      <c r="A23" s="96" t="s">
        <v>191</v>
      </c>
      <c r="B23" s="338">
        <v>42856</v>
      </c>
      <c r="C23" s="340"/>
      <c r="D23" s="338">
        <v>42887</v>
      </c>
      <c r="E23" s="340"/>
      <c r="F23" s="338">
        <v>42917</v>
      </c>
      <c r="G23" s="340"/>
      <c r="H23" s="338">
        <v>42948</v>
      </c>
      <c r="I23" s="340"/>
      <c r="J23" s="338">
        <v>42979</v>
      </c>
      <c r="K23" s="340"/>
      <c r="L23" s="338">
        <v>43009</v>
      </c>
      <c r="M23" s="340"/>
      <c r="N23" s="338">
        <v>43040</v>
      </c>
      <c r="O23" s="340"/>
      <c r="P23" s="338">
        <v>43070</v>
      </c>
      <c r="Q23" s="340"/>
      <c r="R23" s="338">
        <v>43101</v>
      </c>
      <c r="S23" s="340"/>
      <c r="T23" s="338">
        <v>43132</v>
      </c>
      <c r="U23" s="340"/>
      <c r="V23" s="338">
        <v>43160</v>
      </c>
      <c r="W23" s="340"/>
      <c r="X23" s="338">
        <v>43191</v>
      </c>
      <c r="Y23" s="340"/>
      <c r="Z23" s="338">
        <v>43221</v>
      </c>
      <c r="AA23" s="339"/>
      <c r="AB23" s="338">
        <v>43252</v>
      </c>
      <c r="AC23" s="339"/>
      <c r="AD23" s="338">
        <v>43282</v>
      </c>
      <c r="AE23" s="339"/>
      <c r="AF23" s="338">
        <v>43313</v>
      </c>
      <c r="AG23" s="339"/>
      <c r="AH23" s="338">
        <v>43344</v>
      </c>
      <c r="AI23" s="339"/>
      <c r="AJ23" s="338">
        <v>43374</v>
      </c>
      <c r="AK23" s="339"/>
      <c r="AL23" s="338">
        <v>43405</v>
      </c>
      <c r="AM23" s="339"/>
      <c r="AN23" s="338">
        <v>43435</v>
      </c>
      <c r="AO23" s="339"/>
      <c r="AP23" s="338">
        <v>43466</v>
      </c>
      <c r="AQ23" s="339"/>
      <c r="AR23" s="338">
        <v>43497</v>
      </c>
      <c r="AS23" s="339"/>
      <c r="AT23" s="338">
        <v>43525</v>
      </c>
      <c r="AU23" s="339"/>
      <c r="AV23" s="338">
        <v>43556</v>
      </c>
      <c r="AW23" s="339"/>
      <c r="AX23" s="338">
        <v>43586</v>
      </c>
      <c r="AY23" s="339"/>
      <c r="AZ23" s="338">
        <v>43617</v>
      </c>
      <c r="BA23" s="339"/>
      <c r="BB23" s="338">
        <v>43647</v>
      </c>
      <c r="BC23" s="339"/>
      <c r="BD23" s="338">
        <v>43678</v>
      </c>
      <c r="BE23" s="339"/>
      <c r="BF23" s="338">
        <v>43709</v>
      </c>
      <c r="BG23" s="339"/>
      <c r="BH23" s="338">
        <v>43739</v>
      </c>
      <c r="BI23" s="339"/>
      <c r="BJ23" s="338">
        <v>43770</v>
      </c>
      <c r="BK23" s="339"/>
      <c r="BL23" s="338">
        <v>43800</v>
      </c>
      <c r="BM23" s="339"/>
      <c r="BN23" s="338">
        <v>43831</v>
      </c>
      <c r="BO23" s="339"/>
      <c r="BP23" s="338">
        <v>43862</v>
      </c>
      <c r="BQ23" s="339"/>
      <c r="BR23" s="338">
        <v>43891</v>
      </c>
      <c r="BS23" s="339"/>
      <c r="BT23" s="338">
        <v>43922</v>
      </c>
      <c r="BU23" s="339"/>
      <c r="BV23" s="338">
        <v>43952</v>
      </c>
      <c r="BW23" s="339"/>
    </row>
    <row r="24" spans="1:75" ht="30">
      <c r="A24" s="209"/>
      <c r="B24" s="210" t="s">
        <v>177</v>
      </c>
      <c r="C24" s="211" t="s">
        <v>178</v>
      </c>
      <c r="D24" s="210" t="s">
        <v>177</v>
      </c>
      <c r="E24" s="211" t="s">
        <v>178</v>
      </c>
      <c r="F24" s="210" t="s">
        <v>177</v>
      </c>
      <c r="G24" s="211" t="s">
        <v>178</v>
      </c>
      <c r="H24" s="210" t="s">
        <v>177</v>
      </c>
      <c r="I24" s="211" t="s">
        <v>178</v>
      </c>
      <c r="J24" s="210" t="s">
        <v>177</v>
      </c>
      <c r="K24" s="211" t="s">
        <v>178</v>
      </c>
      <c r="L24" s="210" t="s">
        <v>177</v>
      </c>
      <c r="M24" s="211" t="s">
        <v>178</v>
      </c>
      <c r="N24" s="210" t="s">
        <v>177</v>
      </c>
      <c r="O24" s="211" t="s">
        <v>178</v>
      </c>
      <c r="P24" s="210" t="s">
        <v>177</v>
      </c>
      <c r="Q24" s="211" t="s">
        <v>178</v>
      </c>
      <c r="R24" s="210" t="s">
        <v>177</v>
      </c>
      <c r="S24" s="211" t="s">
        <v>178</v>
      </c>
      <c r="T24" s="210" t="s">
        <v>177</v>
      </c>
      <c r="U24" s="211" t="s">
        <v>178</v>
      </c>
      <c r="V24" s="210" t="s">
        <v>177</v>
      </c>
      <c r="W24" s="211" t="s">
        <v>178</v>
      </c>
      <c r="X24" s="210" t="s">
        <v>177</v>
      </c>
      <c r="Y24" s="211" t="s">
        <v>178</v>
      </c>
      <c r="Z24" s="210" t="s">
        <v>177</v>
      </c>
      <c r="AA24" s="212" t="s">
        <v>178</v>
      </c>
      <c r="AB24" s="210" t="s">
        <v>177</v>
      </c>
      <c r="AC24" s="212" t="s">
        <v>178</v>
      </c>
      <c r="AD24" s="210" t="s">
        <v>177</v>
      </c>
      <c r="AE24" s="212" t="s">
        <v>178</v>
      </c>
      <c r="AF24" s="210" t="s">
        <v>177</v>
      </c>
      <c r="AG24" s="212" t="s">
        <v>178</v>
      </c>
      <c r="AH24" s="210" t="s">
        <v>177</v>
      </c>
      <c r="AI24" s="212" t="s">
        <v>178</v>
      </c>
      <c r="AJ24" s="210" t="s">
        <v>177</v>
      </c>
      <c r="AK24" s="212" t="s">
        <v>178</v>
      </c>
      <c r="AL24" s="210" t="s">
        <v>177</v>
      </c>
      <c r="AM24" s="212" t="s">
        <v>178</v>
      </c>
      <c r="AN24" s="210" t="s">
        <v>177</v>
      </c>
      <c r="AO24" s="212" t="s">
        <v>178</v>
      </c>
      <c r="AP24" s="210" t="s">
        <v>177</v>
      </c>
      <c r="AQ24" s="212" t="s">
        <v>178</v>
      </c>
      <c r="AR24" s="210" t="s">
        <v>177</v>
      </c>
      <c r="AS24" s="212" t="s">
        <v>178</v>
      </c>
      <c r="AT24" s="210" t="s">
        <v>177</v>
      </c>
      <c r="AU24" s="212" t="s">
        <v>178</v>
      </c>
      <c r="AV24" s="210" t="s">
        <v>177</v>
      </c>
      <c r="AW24" s="212" t="s">
        <v>178</v>
      </c>
      <c r="AX24" s="210" t="s">
        <v>177</v>
      </c>
      <c r="AY24" s="212" t="s">
        <v>178</v>
      </c>
      <c r="AZ24" s="210" t="s">
        <v>177</v>
      </c>
      <c r="BA24" s="212" t="s">
        <v>178</v>
      </c>
      <c r="BB24" s="210" t="s">
        <v>177</v>
      </c>
      <c r="BC24" s="212" t="s">
        <v>178</v>
      </c>
      <c r="BD24" s="210" t="s">
        <v>177</v>
      </c>
      <c r="BE24" s="212" t="s">
        <v>178</v>
      </c>
      <c r="BF24" s="210" t="s">
        <v>177</v>
      </c>
      <c r="BG24" s="212" t="s">
        <v>178</v>
      </c>
      <c r="BH24" s="210" t="s">
        <v>177</v>
      </c>
      <c r="BI24" s="212" t="s">
        <v>178</v>
      </c>
      <c r="BJ24" s="210" t="s">
        <v>177</v>
      </c>
      <c r="BK24" s="212" t="s">
        <v>178</v>
      </c>
      <c r="BL24" s="210" t="s">
        <v>177</v>
      </c>
      <c r="BM24" s="212" t="s">
        <v>178</v>
      </c>
      <c r="BN24" s="210" t="s">
        <v>177</v>
      </c>
      <c r="BO24" s="212" t="s">
        <v>178</v>
      </c>
      <c r="BP24" s="210" t="s">
        <v>177</v>
      </c>
      <c r="BQ24" s="212" t="s">
        <v>178</v>
      </c>
      <c r="BR24" s="210" t="s">
        <v>177</v>
      </c>
      <c r="BS24" s="212" t="s">
        <v>178</v>
      </c>
      <c r="BT24" s="210" t="s">
        <v>177</v>
      </c>
      <c r="BU24" s="212" t="s">
        <v>178</v>
      </c>
      <c r="BV24" s="210" t="s">
        <v>177</v>
      </c>
      <c r="BW24" s="212" t="s">
        <v>178</v>
      </c>
    </row>
    <row r="25" spans="1:75" ht="30">
      <c r="A25" s="213" t="s">
        <v>179</v>
      </c>
      <c r="B25" s="214"/>
      <c r="C25" s="206"/>
      <c r="D25" s="214"/>
      <c r="E25" s="206"/>
      <c r="F25" s="216"/>
      <c r="G25" s="206"/>
      <c r="H25" s="216"/>
      <c r="I25" s="206"/>
      <c r="J25" s="216"/>
      <c r="K25" s="217"/>
      <c r="L25" s="216"/>
      <c r="M25" s="217"/>
      <c r="N25" s="216"/>
      <c r="O25" s="217"/>
      <c r="P25" s="214"/>
      <c r="Q25" s="217"/>
      <c r="R25" s="216"/>
      <c r="S25" s="217"/>
      <c r="T25" s="216"/>
      <c r="U25" s="206"/>
      <c r="V25" s="214"/>
      <c r="W25" s="217"/>
      <c r="X25" s="214"/>
      <c r="Y25" s="217"/>
      <c r="Z25" s="214"/>
      <c r="AA25" s="218"/>
      <c r="AB25" s="214"/>
      <c r="AC25" s="218"/>
      <c r="AD25" s="214"/>
      <c r="AE25" s="218"/>
      <c r="AF25" s="214"/>
      <c r="AG25" s="218"/>
      <c r="AH25" s="214"/>
      <c r="AI25" s="218"/>
      <c r="AJ25" s="214"/>
      <c r="AK25" s="218"/>
      <c r="AL25" s="214"/>
      <c r="AM25" s="218"/>
      <c r="AN25" s="214"/>
      <c r="AO25" s="218"/>
      <c r="AP25" s="214"/>
      <c r="AQ25" s="218"/>
      <c r="AR25" s="214">
        <v>0</v>
      </c>
      <c r="AS25" s="218">
        <v>0</v>
      </c>
      <c r="AT25" s="214">
        <v>1</v>
      </c>
      <c r="AU25" s="218">
        <v>0</v>
      </c>
      <c r="AV25" s="214">
        <v>2</v>
      </c>
      <c r="AW25" s="218">
        <v>0</v>
      </c>
      <c r="AX25" s="214">
        <v>2</v>
      </c>
      <c r="AY25" s="218">
        <v>2</v>
      </c>
      <c r="AZ25" s="214">
        <v>1</v>
      </c>
      <c r="BA25" s="218">
        <v>2</v>
      </c>
      <c r="BB25" s="214">
        <v>4</v>
      </c>
      <c r="BC25" s="218">
        <v>4</v>
      </c>
      <c r="BD25" s="214">
        <v>1</v>
      </c>
      <c r="BE25" s="218">
        <v>1</v>
      </c>
      <c r="BF25" s="214">
        <v>3</v>
      </c>
      <c r="BG25" s="218">
        <v>1</v>
      </c>
      <c r="BH25" s="214">
        <v>1</v>
      </c>
      <c r="BI25" s="218">
        <v>3</v>
      </c>
      <c r="BJ25" s="214">
        <v>3</v>
      </c>
      <c r="BK25" s="218">
        <v>0</v>
      </c>
      <c r="BL25" s="214">
        <v>5</v>
      </c>
      <c r="BM25" s="218">
        <v>3</v>
      </c>
      <c r="BN25" s="214">
        <v>6</v>
      </c>
      <c r="BO25" s="218">
        <v>3</v>
      </c>
      <c r="BP25" s="214">
        <v>3</v>
      </c>
      <c r="BQ25" s="218">
        <v>3</v>
      </c>
      <c r="BR25" s="214">
        <v>7</v>
      </c>
      <c r="BS25" s="218">
        <v>6</v>
      </c>
      <c r="BT25" s="214">
        <v>3</v>
      </c>
      <c r="BU25" s="218">
        <v>4</v>
      </c>
      <c r="BV25" s="214">
        <v>6</v>
      </c>
      <c r="BW25" s="218">
        <v>1</v>
      </c>
    </row>
    <row r="26" spans="1:75" ht="30">
      <c r="A26" s="213" t="s">
        <v>180</v>
      </c>
      <c r="B26" s="214"/>
      <c r="C26" s="206"/>
      <c r="D26" s="214"/>
      <c r="E26" s="206"/>
      <c r="F26" s="216"/>
      <c r="G26" s="217"/>
      <c r="H26" s="216"/>
      <c r="I26" s="217"/>
      <c r="J26" s="216"/>
      <c r="K26" s="217"/>
      <c r="L26" s="216"/>
      <c r="M26" s="217"/>
      <c r="N26" s="214"/>
      <c r="O26" s="206"/>
      <c r="P26" s="216"/>
      <c r="Q26" s="217"/>
      <c r="R26" s="216"/>
      <c r="S26" s="206"/>
      <c r="T26" s="216"/>
      <c r="U26" s="217"/>
      <c r="V26" s="216"/>
      <c r="W26" s="217"/>
      <c r="X26" s="216"/>
      <c r="Y26" s="217"/>
      <c r="Z26" s="216"/>
      <c r="AA26" s="218"/>
      <c r="AB26" s="216"/>
      <c r="AC26" s="218"/>
      <c r="AD26" s="216"/>
      <c r="AE26" s="218"/>
      <c r="AF26" s="216"/>
      <c r="AG26" s="218"/>
      <c r="AH26" s="216"/>
      <c r="AI26" s="218"/>
      <c r="AJ26" s="216"/>
      <c r="AK26" s="218"/>
      <c r="AL26" s="216"/>
      <c r="AM26" s="218"/>
      <c r="AN26" s="216"/>
      <c r="AO26" s="218"/>
      <c r="AP26" s="216"/>
      <c r="AQ26" s="218"/>
      <c r="AR26" s="216">
        <v>1</v>
      </c>
      <c r="AS26" s="218">
        <v>1</v>
      </c>
      <c r="AT26" s="216">
        <v>0</v>
      </c>
      <c r="AU26" s="218">
        <v>0</v>
      </c>
      <c r="AV26" s="216">
        <v>2</v>
      </c>
      <c r="AW26" s="218">
        <v>2</v>
      </c>
      <c r="AX26" s="216">
        <v>3</v>
      </c>
      <c r="AY26" s="218">
        <v>1</v>
      </c>
      <c r="AZ26" s="216">
        <v>4</v>
      </c>
      <c r="BA26" s="218">
        <v>4</v>
      </c>
      <c r="BB26" s="216">
        <v>4</v>
      </c>
      <c r="BC26" s="218">
        <v>2</v>
      </c>
      <c r="BD26" s="216">
        <v>7</v>
      </c>
      <c r="BE26" s="218">
        <v>5</v>
      </c>
      <c r="BF26" s="216">
        <v>5</v>
      </c>
      <c r="BG26" s="218">
        <v>6</v>
      </c>
      <c r="BH26" s="216">
        <v>13</v>
      </c>
      <c r="BI26" s="218">
        <v>11</v>
      </c>
      <c r="BJ26" s="216">
        <v>9</v>
      </c>
      <c r="BK26" s="218">
        <v>9</v>
      </c>
      <c r="BL26" s="216">
        <v>3</v>
      </c>
      <c r="BM26" s="218">
        <v>8</v>
      </c>
      <c r="BN26" s="216">
        <v>8</v>
      </c>
      <c r="BO26" s="218">
        <v>5</v>
      </c>
      <c r="BP26" s="216">
        <v>12</v>
      </c>
      <c r="BQ26" s="218">
        <v>6</v>
      </c>
      <c r="BR26" s="216">
        <v>13</v>
      </c>
      <c r="BS26" s="218">
        <v>13</v>
      </c>
      <c r="BT26" s="216">
        <v>7</v>
      </c>
      <c r="BU26" s="218">
        <v>14</v>
      </c>
      <c r="BV26" s="216">
        <v>8</v>
      </c>
      <c r="BW26" s="218">
        <v>7</v>
      </c>
    </row>
    <row r="27" spans="1:75" s="84" customFormat="1">
      <c r="A27" s="213" t="s">
        <v>174</v>
      </c>
      <c r="B27" s="219"/>
      <c r="C27" s="220"/>
      <c r="D27" s="219"/>
      <c r="E27" s="220"/>
      <c r="F27" s="219"/>
      <c r="G27" s="220"/>
      <c r="H27" s="219"/>
      <c r="I27" s="220"/>
      <c r="J27" s="219"/>
      <c r="K27" s="220"/>
      <c r="L27" s="219"/>
      <c r="M27" s="220"/>
      <c r="N27" s="219"/>
      <c r="O27" s="220"/>
      <c r="P27" s="219"/>
      <c r="Q27" s="220"/>
      <c r="R27" s="219"/>
      <c r="S27" s="220"/>
      <c r="T27" s="219"/>
      <c r="U27" s="220"/>
      <c r="V27" s="219"/>
      <c r="W27" s="220"/>
      <c r="X27" s="219"/>
      <c r="Y27" s="220"/>
      <c r="Z27" s="219"/>
      <c r="AA27" s="221"/>
      <c r="AB27" s="219"/>
      <c r="AC27" s="221"/>
      <c r="AD27" s="219"/>
      <c r="AE27" s="221"/>
      <c r="AF27" s="219"/>
      <c r="AG27" s="221"/>
      <c r="AH27" s="219"/>
      <c r="AI27" s="221"/>
      <c r="AJ27" s="219"/>
      <c r="AK27" s="221"/>
      <c r="AL27" s="219"/>
      <c r="AM27" s="221"/>
      <c r="AN27" s="219"/>
      <c r="AO27" s="221"/>
      <c r="AP27" s="219"/>
      <c r="AQ27" s="221"/>
      <c r="AR27" s="219">
        <f>SUM(AR25:AR26)</f>
        <v>1</v>
      </c>
      <c r="AS27" s="221">
        <f t="shared" ref="AS27:BW27" si="2">SUM(AS25:AS26)</f>
        <v>1</v>
      </c>
      <c r="AT27" s="219">
        <f>SUM(AT25:AT26)</f>
        <v>1</v>
      </c>
      <c r="AU27" s="221">
        <f t="shared" si="2"/>
        <v>0</v>
      </c>
      <c r="AV27" s="219">
        <f t="shared" si="2"/>
        <v>4</v>
      </c>
      <c r="AW27" s="221">
        <f t="shared" si="2"/>
        <v>2</v>
      </c>
      <c r="AX27" s="219">
        <f t="shared" si="2"/>
        <v>5</v>
      </c>
      <c r="AY27" s="221">
        <f t="shared" si="2"/>
        <v>3</v>
      </c>
      <c r="AZ27" s="219">
        <f t="shared" si="2"/>
        <v>5</v>
      </c>
      <c r="BA27" s="221">
        <f t="shared" si="2"/>
        <v>6</v>
      </c>
      <c r="BB27" s="219">
        <f t="shared" si="2"/>
        <v>8</v>
      </c>
      <c r="BC27" s="221">
        <f t="shared" si="2"/>
        <v>6</v>
      </c>
      <c r="BD27" s="219">
        <f t="shared" si="2"/>
        <v>8</v>
      </c>
      <c r="BE27" s="221">
        <f t="shared" si="2"/>
        <v>6</v>
      </c>
      <c r="BF27" s="219">
        <f t="shared" si="2"/>
        <v>8</v>
      </c>
      <c r="BG27" s="221">
        <f t="shared" si="2"/>
        <v>7</v>
      </c>
      <c r="BH27" s="219">
        <f t="shared" si="2"/>
        <v>14</v>
      </c>
      <c r="BI27" s="221">
        <f t="shared" si="2"/>
        <v>14</v>
      </c>
      <c r="BJ27" s="219">
        <f t="shared" si="2"/>
        <v>12</v>
      </c>
      <c r="BK27" s="221">
        <f t="shared" si="2"/>
        <v>9</v>
      </c>
      <c r="BL27" s="219">
        <f t="shared" si="2"/>
        <v>8</v>
      </c>
      <c r="BM27" s="221">
        <f t="shared" si="2"/>
        <v>11</v>
      </c>
      <c r="BN27" s="219">
        <f t="shared" si="2"/>
        <v>14</v>
      </c>
      <c r="BO27" s="221">
        <f t="shared" si="2"/>
        <v>8</v>
      </c>
      <c r="BP27" s="219">
        <f t="shared" si="2"/>
        <v>15</v>
      </c>
      <c r="BQ27" s="221">
        <f t="shared" si="2"/>
        <v>9</v>
      </c>
      <c r="BR27" s="219">
        <f t="shared" si="2"/>
        <v>20</v>
      </c>
      <c r="BS27" s="221">
        <f t="shared" si="2"/>
        <v>19</v>
      </c>
      <c r="BT27" s="219">
        <f t="shared" si="2"/>
        <v>10</v>
      </c>
      <c r="BU27" s="221">
        <f t="shared" si="2"/>
        <v>18</v>
      </c>
      <c r="BV27" s="221">
        <f t="shared" si="2"/>
        <v>14</v>
      </c>
      <c r="BW27" s="221">
        <f t="shared" si="2"/>
        <v>8</v>
      </c>
    </row>
  </sheetData>
  <mergeCells count="74">
    <mergeCell ref="X2:Y2"/>
    <mergeCell ref="B2:C2"/>
    <mergeCell ref="D2:E2"/>
    <mergeCell ref="F2:G2"/>
    <mergeCell ref="H2:I2"/>
    <mergeCell ref="J2:K2"/>
    <mergeCell ref="L2:M2"/>
    <mergeCell ref="N2:O2"/>
    <mergeCell ref="P2:Q2"/>
    <mergeCell ref="R2:S2"/>
    <mergeCell ref="T2:U2"/>
    <mergeCell ref="V2:W2"/>
    <mergeCell ref="AV2:AW2"/>
    <mergeCell ref="Z2:AA2"/>
    <mergeCell ref="AB2:AC2"/>
    <mergeCell ref="AD2:AE2"/>
    <mergeCell ref="AF2:AG2"/>
    <mergeCell ref="AH2:AI2"/>
    <mergeCell ref="AJ2:AK2"/>
    <mergeCell ref="AL2:AM2"/>
    <mergeCell ref="AN2:AO2"/>
    <mergeCell ref="AP2:AQ2"/>
    <mergeCell ref="AR2:AS2"/>
    <mergeCell ref="AT2:AU2"/>
    <mergeCell ref="BT2:BU2"/>
    <mergeCell ref="AX2:AY2"/>
    <mergeCell ref="AZ2:BA2"/>
    <mergeCell ref="BB2:BC2"/>
    <mergeCell ref="BD2:BE2"/>
    <mergeCell ref="BF2:BG2"/>
    <mergeCell ref="BH2:BI2"/>
    <mergeCell ref="AD23:AE23"/>
    <mergeCell ref="BV2:BW2"/>
    <mergeCell ref="B23:C23"/>
    <mergeCell ref="D23:E23"/>
    <mergeCell ref="F23:G23"/>
    <mergeCell ref="H23:I23"/>
    <mergeCell ref="J23:K23"/>
    <mergeCell ref="L23:M23"/>
    <mergeCell ref="N23:O23"/>
    <mergeCell ref="P23:Q23"/>
    <mergeCell ref="R23:S23"/>
    <mergeCell ref="BJ2:BK2"/>
    <mergeCell ref="BL2:BM2"/>
    <mergeCell ref="BN2:BO2"/>
    <mergeCell ref="BP2:BQ2"/>
    <mergeCell ref="BR2:BS2"/>
    <mergeCell ref="T23:U23"/>
    <mergeCell ref="V23:W23"/>
    <mergeCell ref="X23:Y23"/>
    <mergeCell ref="Z23:AA23"/>
    <mergeCell ref="AB23:AC23"/>
    <mergeCell ref="BB23:BC23"/>
    <mergeCell ref="AF23:AG23"/>
    <mergeCell ref="AH23:AI23"/>
    <mergeCell ref="AJ23:AK23"/>
    <mergeCell ref="AL23:AM23"/>
    <mergeCell ref="AN23:AO23"/>
    <mergeCell ref="AP23:AQ23"/>
    <mergeCell ref="AR23:AS23"/>
    <mergeCell ref="AT23:AU23"/>
    <mergeCell ref="AV23:AW23"/>
    <mergeCell ref="AX23:AY23"/>
    <mergeCell ref="AZ23:BA23"/>
    <mergeCell ref="BP23:BQ23"/>
    <mergeCell ref="BR23:BS23"/>
    <mergeCell ref="BT23:BU23"/>
    <mergeCell ref="BV23:BW23"/>
    <mergeCell ref="BD23:BE23"/>
    <mergeCell ref="BF23:BG23"/>
    <mergeCell ref="BH23:BI23"/>
    <mergeCell ref="BJ23:BK23"/>
    <mergeCell ref="BL23:BM23"/>
    <mergeCell ref="BN23:BO23"/>
  </mergeCells>
  <pageMargins left="0.7" right="0.7" top="0.75" bottom="0.75" header="0.3" footer="0.3"/>
  <pageSetup paperSize="9"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10"/>
  <sheetViews>
    <sheetView showGridLines="0" workbookViewId="0">
      <selection sqref="A1:B1"/>
    </sheetView>
  </sheetViews>
  <sheetFormatPr defaultRowHeight="15"/>
  <cols>
    <col min="1" max="1" width="20.85546875" customWidth="1"/>
    <col min="2" max="2" width="28.5703125" customWidth="1"/>
  </cols>
  <sheetData>
    <row r="1" spans="1:2" ht="15.75">
      <c r="A1" s="341" t="s">
        <v>193</v>
      </c>
      <c r="B1" s="342"/>
    </row>
    <row r="2" spans="1:2">
      <c r="A2" s="30" t="s">
        <v>194</v>
      </c>
      <c r="B2" s="31" t="s">
        <v>195</v>
      </c>
    </row>
    <row r="3" spans="1:2">
      <c r="A3" s="28" t="s">
        <v>196</v>
      </c>
      <c r="B3" s="29">
        <v>1.7899999999999999E-2</v>
      </c>
    </row>
    <row r="4" spans="1:2">
      <c r="A4" s="28" t="s">
        <v>197</v>
      </c>
      <c r="B4" s="29">
        <v>1.7999999999999999E-2</v>
      </c>
    </row>
    <row r="5" spans="1:2">
      <c r="A5" s="28" t="s">
        <v>198</v>
      </c>
      <c r="B5" s="29">
        <v>1.61E-2</v>
      </c>
    </row>
    <row r="6" spans="1:2">
      <c r="A6" s="28" t="s">
        <v>199</v>
      </c>
      <c r="B6" s="29">
        <v>1.4800000000000001E-2</v>
      </c>
    </row>
    <row r="7" spans="1:2">
      <c r="A7" s="28" t="s">
        <v>200</v>
      </c>
      <c r="B7" s="29">
        <v>1.4E-2</v>
      </c>
    </row>
    <row r="8" spans="1:2">
      <c r="A8" s="28" t="s">
        <v>201</v>
      </c>
      <c r="B8" s="29">
        <v>1.4E-2</v>
      </c>
    </row>
    <row r="9" spans="1:2">
      <c r="A9" s="28" t="s">
        <v>202</v>
      </c>
      <c r="B9" s="29">
        <v>1.4E-2</v>
      </c>
    </row>
    <row r="10" spans="1:2">
      <c r="A10" s="28" t="s">
        <v>203</v>
      </c>
      <c r="B10" s="29">
        <v>1.4E-2</v>
      </c>
    </row>
  </sheetData>
  <mergeCells count="1">
    <mergeCell ref="A1:B1"/>
  </mergeCells>
  <pageMargins left="0.7" right="0.7" top="0.75" bottom="0.75" header="0.3" footer="0.3"/>
  <pageSetup paperSize="9" orientation="landscape" horizontalDpi="300" verticalDpi="300"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9E0D8-BC25-45F6-BE8D-CEB01725F58E}">
  <dimension ref="A1:M31"/>
  <sheetViews>
    <sheetView zoomScale="80" zoomScaleNormal="80" workbookViewId="0">
      <pane xSplit="1" ySplit="4" topLeftCell="B5" activePane="bottomRight" state="frozen"/>
      <selection pane="topRight" activeCell="F1" sqref="F1:G1"/>
      <selection pane="bottomLeft" activeCell="F1" sqref="F1:G1"/>
      <selection pane="bottomRight" activeCell="A3" sqref="A3:F3"/>
    </sheetView>
  </sheetViews>
  <sheetFormatPr defaultColWidth="12.42578125" defaultRowHeight="15"/>
  <cols>
    <col min="1" max="1" width="24.5703125" style="53" customWidth="1"/>
    <col min="2" max="2" width="18.42578125" style="53" bestFit="1" customWidth="1"/>
    <col min="3" max="4" width="16.5703125" style="53" customWidth="1"/>
    <col min="5" max="5" width="20.5703125" style="163" customWidth="1"/>
    <col min="6" max="6" width="24.42578125" style="53" customWidth="1"/>
    <col min="7" max="7" width="20.7109375" style="53" customWidth="1"/>
    <col min="8" max="16384" width="12.42578125" style="53"/>
  </cols>
  <sheetData>
    <row r="1" spans="1:6" ht="14.45" customHeight="1">
      <c r="A1" s="73"/>
    </row>
    <row r="2" spans="1:6" ht="14.45" customHeight="1">
      <c r="A2" s="84"/>
    </row>
    <row r="3" spans="1:6" ht="14.45" customHeight="1">
      <c r="A3" s="343" t="s">
        <v>222</v>
      </c>
      <c r="B3" s="343"/>
      <c r="C3" s="343"/>
      <c r="D3" s="343"/>
      <c r="E3" s="343"/>
      <c r="F3" s="343"/>
    </row>
    <row r="4" spans="1:6" ht="45" customHeight="1">
      <c r="A4" s="54" t="s">
        <v>1</v>
      </c>
      <c r="B4" s="55" t="s">
        <v>2</v>
      </c>
      <c r="C4" s="55" t="s">
        <v>221</v>
      </c>
      <c r="D4" s="55" t="s">
        <v>4</v>
      </c>
      <c r="E4" s="164" t="s">
        <v>5</v>
      </c>
      <c r="F4" s="56" t="s">
        <v>6</v>
      </c>
    </row>
    <row r="5" spans="1:6" ht="14.45" customHeight="1">
      <c r="A5" s="72">
        <v>43221</v>
      </c>
      <c r="B5" s="48">
        <v>61411526</v>
      </c>
      <c r="C5" s="48">
        <v>5535906</v>
      </c>
      <c r="D5" s="48">
        <v>4323504</v>
      </c>
      <c r="E5" s="165">
        <v>25470811</v>
      </c>
      <c r="F5" s="48">
        <v>96741747</v>
      </c>
    </row>
    <row r="6" spans="1:6" ht="14.45" customHeight="1">
      <c r="A6" s="72">
        <v>43252</v>
      </c>
      <c r="B6" s="48">
        <v>57286668</v>
      </c>
      <c r="C6" s="48">
        <v>4811173</v>
      </c>
      <c r="D6" s="48">
        <v>4265905</v>
      </c>
      <c r="E6" s="165">
        <v>22691910</v>
      </c>
      <c r="F6" s="48">
        <v>89055656</v>
      </c>
    </row>
    <row r="7" spans="1:6" ht="14.45" customHeight="1">
      <c r="A7" s="72">
        <v>43282</v>
      </c>
      <c r="B7" s="48">
        <v>61510041</v>
      </c>
      <c r="C7" s="48">
        <v>4922373</v>
      </c>
      <c r="D7" s="48">
        <v>3627024</v>
      </c>
      <c r="E7" s="165">
        <v>21179240</v>
      </c>
      <c r="F7" s="48">
        <v>91238679</v>
      </c>
    </row>
    <row r="8" spans="1:6" ht="14.45" customHeight="1">
      <c r="A8" s="72">
        <v>43313</v>
      </c>
      <c r="B8" s="48">
        <v>71522612</v>
      </c>
      <c r="C8" s="48">
        <v>4855740</v>
      </c>
      <c r="D8" s="48">
        <v>4605278</v>
      </c>
      <c r="E8" s="165">
        <v>25085490</v>
      </c>
      <c r="F8" s="48">
        <v>106069121</v>
      </c>
    </row>
    <row r="9" spans="1:6" ht="14.45" customHeight="1">
      <c r="A9" s="72">
        <v>43344</v>
      </c>
      <c r="B9" s="48">
        <v>63113157</v>
      </c>
      <c r="C9" s="48">
        <v>5114485</v>
      </c>
      <c r="D9" s="48">
        <v>4122908</v>
      </c>
      <c r="E9" s="165">
        <v>22620445</v>
      </c>
      <c r="F9" s="48">
        <v>94970995</v>
      </c>
    </row>
    <row r="10" spans="1:6" ht="14.45" customHeight="1">
      <c r="A10" s="72">
        <v>43374</v>
      </c>
      <c r="B10" s="48">
        <v>62979390</v>
      </c>
      <c r="C10" s="48">
        <v>5435023</v>
      </c>
      <c r="D10" s="48">
        <v>3911843</v>
      </c>
      <c r="E10" s="165">
        <v>25225830</v>
      </c>
      <c r="F10" s="48">
        <v>97552087</v>
      </c>
    </row>
    <row r="11" spans="1:6" ht="14.45" customHeight="1">
      <c r="A11" s="72">
        <v>43405</v>
      </c>
      <c r="B11" s="48">
        <v>66813233</v>
      </c>
      <c r="C11" s="48">
        <v>5296819</v>
      </c>
      <c r="D11" s="48">
        <v>4427110</v>
      </c>
      <c r="E11" s="165">
        <v>24821985</v>
      </c>
      <c r="F11" s="48">
        <v>101359146</v>
      </c>
    </row>
    <row r="12" spans="1:6" ht="14.45" customHeight="1">
      <c r="A12" s="72">
        <v>43435</v>
      </c>
      <c r="B12" s="48">
        <v>69369897</v>
      </c>
      <c r="C12" s="48">
        <v>4826527</v>
      </c>
      <c r="D12" s="48">
        <v>4335901</v>
      </c>
      <c r="E12" s="165">
        <v>23704588</v>
      </c>
      <c r="F12" s="48">
        <v>102236914</v>
      </c>
    </row>
    <row r="13" spans="1:6" ht="14.45" customHeight="1">
      <c r="A13" s="72">
        <v>43466</v>
      </c>
      <c r="B13" s="48">
        <v>67972635</v>
      </c>
      <c r="C13" s="48">
        <v>5675667</v>
      </c>
      <c r="D13" s="48">
        <v>4347369</v>
      </c>
      <c r="E13" s="165">
        <v>24957647</v>
      </c>
      <c r="F13" s="48">
        <v>102953317</v>
      </c>
    </row>
    <row r="14" spans="1:6" ht="14.45" customHeight="1">
      <c r="A14" s="72">
        <v>43497</v>
      </c>
      <c r="B14" s="48">
        <v>62799697</v>
      </c>
      <c r="C14" s="48">
        <v>4832691</v>
      </c>
      <c r="D14" s="48">
        <v>4049094</v>
      </c>
      <c r="E14" s="165">
        <v>23706041</v>
      </c>
      <c r="F14" s="48">
        <v>95387523</v>
      </c>
    </row>
    <row r="15" spans="1:6" ht="14.45" customHeight="1">
      <c r="A15" s="72">
        <v>43525</v>
      </c>
      <c r="B15" s="48">
        <v>66749417</v>
      </c>
      <c r="C15" s="48">
        <v>5570840</v>
      </c>
      <c r="D15" s="48">
        <v>3868838</v>
      </c>
      <c r="E15" s="165">
        <v>24071442</v>
      </c>
      <c r="F15" s="48">
        <v>100260537</v>
      </c>
    </row>
    <row r="16" spans="1:6" ht="14.45" customHeight="1">
      <c r="A16" s="72">
        <v>43556</v>
      </c>
      <c r="B16" s="48">
        <v>68616204</v>
      </c>
      <c r="C16" s="48">
        <v>4790841</v>
      </c>
      <c r="D16" s="48">
        <v>4072776</v>
      </c>
      <c r="E16" s="165">
        <v>26355583</v>
      </c>
      <c r="F16" s="48">
        <v>103835405</v>
      </c>
    </row>
    <row r="17" spans="1:13" ht="14.45" customHeight="1">
      <c r="A17" s="72">
        <v>43586</v>
      </c>
      <c r="B17" s="48">
        <v>75632230</v>
      </c>
      <c r="C17" s="48">
        <v>6762003</v>
      </c>
      <c r="D17" s="48">
        <v>5667537</v>
      </c>
      <c r="E17" s="165">
        <v>28940122</v>
      </c>
      <c r="F17" s="48">
        <v>117001892</v>
      </c>
    </row>
    <row r="18" spans="1:13" s="57" customFormat="1" ht="11.85" customHeight="1">
      <c r="A18" s="72">
        <v>43617</v>
      </c>
      <c r="B18" s="48">
        <v>69447994</v>
      </c>
      <c r="C18" s="48">
        <v>5877048</v>
      </c>
      <c r="D18" s="48">
        <v>4719831</v>
      </c>
      <c r="E18" s="165">
        <v>27125124</v>
      </c>
      <c r="F18" s="48">
        <v>107169997</v>
      </c>
      <c r="H18" s="71"/>
      <c r="I18" s="71"/>
      <c r="J18" s="71"/>
      <c r="K18" s="71"/>
      <c r="L18" s="71"/>
      <c r="M18" s="71"/>
    </row>
    <row r="19" spans="1:13" s="57" customFormat="1" ht="14.1" customHeight="1">
      <c r="A19" s="72">
        <v>43647</v>
      </c>
      <c r="B19" s="48">
        <v>82106709</v>
      </c>
      <c r="C19" s="48">
        <v>6244520</v>
      </c>
      <c r="D19" s="48">
        <v>5508999</v>
      </c>
      <c r="E19" s="165">
        <v>29997730</v>
      </c>
      <c r="F19" s="48">
        <v>123857958</v>
      </c>
      <c r="H19" s="71"/>
      <c r="I19" s="71"/>
      <c r="J19" s="71"/>
      <c r="K19" s="71"/>
      <c r="L19" s="71"/>
      <c r="M19" s="71"/>
    </row>
    <row r="20" spans="1:13" s="57" customFormat="1" ht="14.1" customHeight="1">
      <c r="A20" s="72">
        <v>43678</v>
      </c>
      <c r="B20" s="48">
        <v>76065460</v>
      </c>
      <c r="C20" s="48">
        <v>5765472</v>
      </c>
      <c r="D20" s="48">
        <v>4388115</v>
      </c>
      <c r="E20" s="165">
        <v>28922124</v>
      </c>
      <c r="F20" s="48">
        <v>115141170</v>
      </c>
    </row>
    <row r="21" spans="1:13" ht="14.45" customHeight="1">
      <c r="A21" s="72">
        <v>43709</v>
      </c>
      <c r="B21" s="48">
        <v>77827585</v>
      </c>
      <c r="C21" s="48">
        <v>5825366</v>
      </c>
      <c r="D21" s="48">
        <v>4852174</v>
      </c>
      <c r="E21" s="165">
        <v>28980826</v>
      </c>
      <c r="F21" s="48">
        <v>117485951</v>
      </c>
    </row>
    <row r="22" spans="1:13" ht="14.45" customHeight="1">
      <c r="A22" s="72">
        <v>43739</v>
      </c>
      <c r="B22" s="48">
        <v>91459091</v>
      </c>
      <c r="C22" s="48">
        <v>6087719</v>
      </c>
      <c r="D22" s="48">
        <v>4740859</v>
      </c>
      <c r="E22" s="165">
        <v>28162003</v>
      </c>
      <c r="F22" s="48">
        <v>130449672</v>
      </c>
    </row>
    <row r="23" spans="1:13" ht="14.45" customHeight="1">
      <c r="A23" s="72">
        <v>43770</v>
      </c>
      <c r="B23" s="48">
        <v>80045669</v>
      </c>
      <c r="C23" s="48">
        <v>5615936</v>
      </c>
      <c r="D23" s="48">
        <v>4369417</v>
      </c>
      <c r="E23" s="165">
        <v>27288462</v>
      </c>
      <c r="F23" s="48">
        <v>117319484</v>
      </c>
    </row>
    <row r="24" spans="1:13" ht="14.45" customHeight="1">
      <c r="A24" s="72">
        <v>43800</v>
      </c>
      <c r="B24" s="48">
        <v>94060917</v>
      </c>
      <c r="C24" s="48">
        <v>5959407</v>
      </c>
      <c r="D24" s="48">
        <v>5668037</v>
      </c>
      <c r="E24" s="165">
        <v>30465952</v>
      </c>
      <c r="F24" s="48">
        <v>136154313</v>
      </c>
    </row>
    <row r="25" spans="1:13" ht="14.45" customHeight="1">
      <c r="A25" s="72">
        <v>43831</v>
      </c>
      <c r="B25" s="48">
        <v>82551748</v>
      </c>
      <c r="C25" s="48">
        <v>5604254</v>
      </c>
      <c r="D25" s="48">
        <v>4854364</v>
      </c>
      <c r="E25" s="165">
        <v>26354352</v>
      </c>
      <c r="F25" s="48">
        <v>119364718</v>
      </c>
    </row>
    <row r="26" spans="1:13" ht="14.45" customHeight="1">
      <c r="A26" s="72">
        <v>43862</v>
      </c>
      <c r="B26" s="48">
        <v>79377202</v>
      </c>
      <c r="C26" s="48">
        <v>5801139</v>
      </c>
      <c r="D26" s="48">
        <v>4553451</v>
      </c>
      <c r="E26" s="165">
        <v>29952712</v>
      </c>
      <c r="F26" s="48">
        <v>119684505</v>
      </c>
    </row>
    <row r="27" spans="1:13" ht="14.45" customHeight="1">
      <c r="A27" s="72">
        <v>43891</v>
      </c>
      <c r="B27" s="48">
        <v>88559733</v>
      </c>
      <c r="C27" s="48">
        <v>6038747</v>
      </c>
      <c r="D27" s="48">
        <v>5857014</v>
      </c>
      <c r="E27" s="165">
        <v>30413971</v>
      </c>
      <c r="F27" s="48">
        <v>130869465</v>
      </c>
    </row>
    <row r="28" spans="1:13" ht="14.45" customHeight="1">
      <c r="A28" s="72">
        <v>43922</v>
      </c>
      <c r="B28" s="48">
        <v>88433776</v>
      </c>
      <c r="C28" s="48">
        <v>7118452</v>
      </c>
      <c r="D28" s="48">
        <v>4580429</v>
      </c>
      <c r="E28" s="165">
        <v>32317833</v>
      </c>
      <c r="F28" s="48">
        <v>132450489</v>
      </c>
    </row>
    <row r="29" spans="1:13">
      <c r="A29" s="72">
        <v>43971</v>
      </c>
      <c r="B29" s="48">
        <v>88519851</v>
      </c>
      <c r="C29" s="48">
        <v>6481962</v>
      </c>
      <c r="D29" s="48">
        <v>4990897</v>
      </c>
      <c r="E29" s="165">
        <v>26258170</v>
      </c>
      <c r="F29" s="48">
        <v>126250880</v>
      </c>
    </row>
    <row r="30" spans="1:13" ht="14.45" customHeight="1">
      <c r="A30" s="3"/>
    </row>
    <row r="31" spans="1:13">
      <c r="A31" s="249" t="s">
        <v>586</v>
      </c>
    </row>
  </sheetData>
  <mergeCells count="1">
    <mergeCell ref="A3:F3"/>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BF38E-C96D-496E-B4C9-A0D79DEB15B6}">
  <dimension ref="A1:M30"/>
  <sheetViews>
    <sheetView zoomScale="85" zoomScaleNormal="85" workbookViewId="0">
      <pane xSplit="1" ySplit="4" topLeftCell="B7" activePane="bottomRight" state="frozen"/>
      <selection pane="topRight" activeCell="F1" sqref="F1:G1"/>
      <selection pane="bottomLeft" activeCell="F1" sqref="F1:G1"/>
      <selection pane="bottomRight" activeCell="A3" sqref="A3:F3"/>
    </sheetView>
  </sheetViews>
  <sheetFormatPr defaultColWidth="8.5703125" defaultRowHeight="15"/>
  <cols>
    <col min="1" max="1" width="13.5703125" style="53" customWidth="1"/>
    <col min="2" max="6" width="16.5703125" style="53" customWidth="1"/>
    <col min="7" max="16384" width="8.5703125" style="53"/>
  </cols>
  <sheetData>
    <row r="1" spans="1:13">
      <c r="A1" s="73"/>
    </row>
    <row r="2" spans="1:13">
      <c r="A2" s="84"/>
      <c r="B2" s="88"/>
      <c r="C2" s="88"/>
      <c r="D2" s="88"/>
      <c r="E2" s="88"/>
      <c r="F2" s="88"/>
      <c r="G2" s="88"/>
      <c r="H2" s="88"/>
      <c r="I2" s="88"/>
      <c r="J2" s="88"/>
      <c r="K2" s="88"/>
      <c r="L2" s="88"/>
      <c r="M2" s="88"/>
    </row>
    <row r="3" spans="1:13">
      <c r="A3" s="343" t="s">
        <v>223</v>
      </c>
      <c r="B3" s="343"/>
      <c r="C3" s="343"/>
      <c r="D3" s="343"/>
      <c r="E3" s="343"/>
      <c r="F3" s="343"/>
    </row>
    <row r="4" spans="1:13" ht="45">
      <c r="A4" s="85" t="s">
        <v>1</v>
      </c>
      <c r="B4" s="55" t="s">
        <v>2</v>
      </c>
      <c r="C4" s="55" t="s">
        <v>221</v>
      </c>
      <c r="D4" s="55" t="s">
        <v>4</v>
      </c>
      <c r="E4" s="55" t="s">
        <v>5</v>
      </c>
      <c r="F4" s="56" t="s">
        <v>6</v>
      </c>
    </row>
    <row r="5" spans="1:13">
      <c r="A5" s="72">
        <v>43221</v>
      </c>
      <c r="B5" s="83">
        <v>15892</v>
      </c>
      <c r="C5" s="83">
        <v>1772</v>
      </c>
      <c r="D5" s="83">
        <v>1258</v>
      </c>
      <c r="E5" s="83">
        <v>6485</v>
      </c>
      <c r="F5" s="83">
        <v>25407</v>
      </c>
    </row>
    <row r="6" spans="1:13">
      <c r="A6" s="72">
        <v>43252</v>
      </c>
      <c r="B6" s="83">
        <v>15820</v>
      </c>
      <c r="C6" s="83">
        <v>1760</v>
      </c>
      <c r="D6" s="83">
        <v>1448</v>
      </c>
      <c r="E6" s="83">
        <v>6302</v>
      </c>
      <c r="F6" s="83">
        <v>25330</v>
      </c>
    </row>
    <row r="7" spans="1:13">
      <c r="A7" s="72">
        <v>43282</v>
      </c>
      <c r="B7" s="83">
        <v>16136</v>
      </c>
      <c r="C7" s="83">
        <v>1686</v>
      </c>
      <c r="D7" s="83">
        <v>1179</v>
      </c>
      <c r="E7" s="83">
        <v>6112</v>
      </c>
      <c r="F7" s="83">
        <v>25113</v>
      </c>
    </row>
    <row r="8" spans="1:13">
      <c r="A8" s="72">
        <v>43313</v>
      </c>
      <c r="B8" s="83">
        <v>17773</v>
      </c>
      <c r="C8" s="83">
        <v>1635</v>
      </c>
      <c r="D8" s="83">
        <v>1288</v>
      </c>
      <c r="E8" s="83">
        <v>6430</v>
      </c>
      <c r="F8" s="83">
        <v>27126</v>
      </c>
    </row>
    <row r="9" spans="1:13">
      <c r="A9" s="72">
        <v>43344</v>
      </c>
      <c r="B9" s="83">
        <v>17105</v>
      </c>
      <c r="C9" s="83">
        <v>1667</v>
      </c>
      <c r="D9" s="83">
        <v>1300</v>
      </c>
      <c r="E9" s="83">
        <v>6387</v>
      </c>
      <c r="F9" s="83">
        <v>26459</v>
      </c>
    </row>
    <row r="10" spans="1:13">
      <c r="A10" s="72">
        <v>43374</v>
      </c>
      <c r="B10" s="83">
        <v>16836</v>
      </c>
      <c r="C10" s="83">
        <v>1832</v>
      </c>
      <c r="D10" s="83">
        <v>1261</v>
      </c>
      <c r="E10" s="83">
        <v>6799</v>
      </c>
      <c r="F10" s="83">
        <v>26728</v>
      </c>
    </row>
    <row r="11" spans="1:13">
      <c r="A11" s="72">
        <v>43405</v>
      </c>
      <c r="B11" s="83">
        <v>17858</v>
      </c>
      <c r="C11" s="83">
        <v>1792</v>
      </c>
      <c r="D11" s="83">
        <v>1277</v>
      </c>
      <c r="E11" s="83">
        <v>6491</v>
      </c>
      <c r="F11" s="83">
        <v>27418</v>
      </c>
    </row>
    <row r="12" spans="1:13">
      <c r="A12" s="72">
        <v>43435</v>
      </c>
      <c r="B12" s="83">
        <v>18035</v>
      </c>
      <c r="C12" s="83">
        <v>1679</v>
      </c>
      <c r="D12" s="83">
        <v>1226</v>
      </c>
      <c r="E12" s="83">
        <v>6357</v>
      </c>
      <c r="F12" s="83">
        <v>27297</v>
      </c>
    </row>
    <row r="13" spans="1:13">
      <c r="A13" s="72">
        <v>43466</v>
      </c>
      <c r="B13" s="83">
        <v>18512</v>
      </c>
      <c r="C13" s="83">
        <v>1702</v>
      </c>
      <c r="D13" s="83">
        <v>1254</v>
      </c>
      <c r="E13" s="83">
        <v>6501</v>
      </c>
      <c r="F13" s="83">
        <v>27969</v>
      </c>
    </row>
    <row r="14" spans="1:13">
      <c r="A14" s="72">
        <v>43497</v>
      </c>
      <c r="B14" s="83">
        <v>17947</v>
      </c>
      <c r="C14" s="83">
        <v>1702</v>
      </c>
      <c r="D14" s="83">
        <v>1340</v>
      </c>
      <c r="E14" s="83">
        <v>6506</v>
      </c>
      <c r="F14" s="83">
        <v>27495</v>
      </c>
    </row>
    <row r="15" spans="1:13">
      <c r="A15" s="72">
        <v>43525</v>
      </c>
      <c r="B15" s="83">
        <v>17592</v>
      </c>
      <c r="C15" s="83">
        <v>1876</v>
      </c>
      <c r="D15" s="83">
        <v>1356</v>
      </c>
      <c r="E15" s="83">
        <v>6674</v>
      </c>
      <c r="F15" s="83">
        <v>27498</v>
      </c>
    </row>
    <row r="16" spans="1:13">
      <c r="A16" s="72">
        <v>43556</v>
      </c>
      <c r="B16" s="103">
        <v>17615</v>
      </c>
      <c r="C16" s="103">
        <v>1750</v>
      </c>
      <c r="D16" s="103">
        <v>1269</v>
      </c>
      <c r="E16" s="103">
        <v>6940</v>
      </c>
      <c r="F16" s="103">
        <v>27574</v>
      </c>
    </row>
    <row r="17" spans="1:8">
      <c r="A17" s="72">
        <v>43586</v>
      </c>
      <c r="B17" s="103">
        <v>18880</v>
      </c>
      <c r="C17" s="103">
        <v>1955</v>
      </c>
      <c r="D17" s="103">
        <v>1555</v>
      </c>
      <c r="E17" s="103">
        <v>7065</v>
      </c>
      <c r="F17" s="103">
        <v>29455</v>
      </c>
    </row>
    <row r="18" spans="1:8" ht="13.5" customHeight="1">
      <c r="A18" s="72">
        <v>43617</v>
      </c>
      <c r="B18" s="103">
        <v>19107</v>
      </c>
      <c r="C18" s="103">
        <v>1941</v>
      </c>
      <c r="D18" s="103">
        <v>1587</v>
      </c>
      <c r="E18" s="103">
        <v>6980</v>
      </c>
      <c r="F18" s="103">
        <v>29615</v>
      </c>
    </row>
    <row r="19" spans="1:8" ht="13.5" customHeight="1">
      <c r="A19" s="72">
        <v>43647</v>
      </c>
      <c r="B19" s="103">
        <v>20125</v>
      </c>
      <c r="C19" s="103">
        <v>1991</v>
      </c>
      <c r="D19" s="103">
        <v>1468</v>
      </c>
      <c r="E19" s="103">
        <v>7226</v>
      </c>
      <c r="F19" s="103">
        <v>30810</v>
      </c>
    </row>
    <row r="20" spans="1:8">
      <c r="A20" s="72">
        <v>43678</v>
      </c>
      <c r="B20" s="103">
        <v>19836</v>
      </c>
      <c r="C20" s="103">
        <v>1916</v>
      </c>
      <c r="D20" s="103">
        <v>1366</v>
      </c>
      <c r="E20" s="103">
        <v>7095</v>
      </c>
      <c r="F20" s="103">
        <v>30213</v>
      </c>
    </row>
    <row r="21" spans="1:8">
      <c r="A21" s="72">
        <v>43709</v>
      </c>
      <c r="B21" s="103">
        <v>21232</v>
      </c>
      <c r="C21" s="103">
        <v>1939</v>
      </c>
      <c r="D21" s="103">
        <v>1478</v>
      </c>
      <c r="E21" s="103">
        <v>7268</v>
      </c>
      <c r="F21" s="103">
        <v>31917</v>
      </c>
    </row>
    <row r="22" spans="1:8">
      <c r="A22" s="72">
        <v>43739</v>
      </c>
      <c r="B22" s="103">
        <v>25305</v>
      </c>
      <c r="C22" s="103">
        <v>1995</v>
      </c>
      <c r="D22" s="103">
        <v>1457</v>
      </c>
      <c r="E22" s="103">
        <v>7029</v>
      </c>
      <c r="F22" s="103">
        <v>35786</v>
      </c>
    </row>
    <row r="23" spans="1:8">
      <c r="A23" s="72">
        <v>43770</v>
      </c>
      <c r="B23" s="103">
        <v>23463</v>
      </c>
      <c r="C23" s="103">
        <v>1999</v>
      </c>
      <c r="D23" s="103">
        <v>1487</v>
      </c>
      <c r="E23" s="103">
        <v>7071</v>
      </c>
      <c r="F23" s="103">
        <v>34020</v>
      </c>
    </row>
    <row r="24" spans="1:8">
      <c r="A24" s="72">
        <v>43800</v>
      </c>
      <c r="B24" s="103">
        <v>23799</v>
      </c>
      <c r="C24" s="103">
        <v>1946</v>
      </c>
      <c r="D24" s="103">
        <v>1570</v>
      </c>
      <c r="E24" s="103">
        <v>7155</v>
      </c>
      <c r="F24" s="103">
        <v>34470</v>
      </c>
    </row>
    <row r="25" spans="1:8">
      <c r="A25" s="72">
        <v>43831</v>
      </c>
      <c r="B25" s="103">
        <v>23008</v>
      </c>
      <c r="C25" s="103">
        <v>1809</v>
      </c>
      <c r="D25" s="103">
        <v>1528</v>
      </c>
      <c r="E25" s="103">
        <v>6696</v>
      </c>
      <c r="F25" s="103">
        <v>33041</v>
      </c>
    </row>
    <row r="26" spans="1:8">
      <c r="A26" s="72">
        <v>43862</v>
      </c>
      <c r="B26" s="103">
        <v>23404</v>
      </c>
      <c r="C26" s="103">
        <v>1854</v>
      </c>
      <c r="D26" s="103">
        <v>1466</v>
      </c>
      <c r="E26" s="103">
        <v>7204</v>
      </c>
      <c r="F26" s="103">
        <v>33928</v>
      </c>
    </row>
    <row r="27" spans="1:8">
      <c r="A27" s="72">
        <v>43891</v>
      </c>
      <c r="B27" s="103">
        <v>24255</v>
      </c>
      <c r="C27" s="103">
        <v>1891</v>
      </c>
      <c r="D27" s="103">
        <v>1605</v>
      </c>
      <c r="E27" s="103">
        <v>7225</v>
      </c>
      <c r="F27" s="103">
        <v>34976</v>
      </c>
    </row>
    <row r="28" spans="1:8">
      <c r="A28" s="72">
        <v>43922</v>
      </c>
      <c r="B28" s="103">
        <v>23159</v>
      </c>
      <c r="C28" s="103">
        <v>1914</v>
      </c>
      <c r="D28" s="103">
        <v>1238</v>
      </c>
      <c r="E28" s="103">
        <v>7429</v>
      </c>
      <c r="F28" s="103">
        <v>33740</v>
      </c>
    </row>
    <row r="29" spans="1:8">
      <c r="A29" s="72">
        <v>43952</v>
      </c>
      <c r="B29" s="103">
        <v>23805</v>
      </c>
      <c r="C29" s="103">
        <v>1898</v>
      </c>
      <c r="D29" s="103">
        <v>1542</v>
      </c>
      <c r="E29" s="103">
        <v>7194</v>
      </c>
      <c r="F29" s="103">
        <v>34439</v>
      </c>
    </row>
    <row r="30" spans="1:8">
      <c r="H30" s="96"/>
    </row>
  </sheetData>
  <mergeCells count="1">
    <mergeCell ref="A3:F3"/>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C3F0D-E7A9-4D9D-B5B3-F1F29EA850A0}">
  <dimension ref="A1:Q41"/>
  <sheetViews>
    <sheetView zoomScale="110" zoomScaleNormal="110" workbookViewId="0">
      <pane xSplit="1" ySplit="5" topLeftCell="B24" activePane="bottomRight" state="frozen"/>
      <selection pane="topRight" activeCell="F1" sqref="F1:G1"/>
      <selection pane="bottomLeft" activeCell="F1" sqref="F1:G1"/>
      <selection pane="bottomRight"/>
    </sheetView>
  </sheetViews>
  <sheetFormatPr defaultColWidth="8.5703125" defaultRowHeight="15"/>
  <cols>
    <col min="1" max="1" width="17.5703125" style="20" bestFit="1" customWidth="1"/>
    <col min="2" max="2" width="9.85546875" style="20" bestFit="1" customWidth="1"/>
    <col min="3" max="3" width="14.42578125" style="20" bestFit="1" customWidth="1"/>
    <col min="4" max="4" width="12.7109375" style="20" bestFit="1" customWidth="1"/>
    <col min="5" max="5" width="9.42578125" style="20" bestFit="1" customWidth="1"/>
    <col min="6" max="6" width="9.5703125" style="20" bestFit="1" customWidth="1"/>
    <col min="7" max="7" width="9.85546875" style="20" bestFit="1" customWidth="1"/>
    <col min="8" max="8" width="14.42578125" style="20" bestFit="1" customWidth="1"/>
    <col min="9" max="9" width="12.7109375" style="20" bestFit="1" customWidth="1"/>
    <col min="10" max="10" width="9.42578125" style="20" bestFit="1" customWidth="1"/>
    <col min="11" max="11" width="9.5703125" style="20" bestFit="1" customWidth="1"/>
    <col min="12" max="12" width="9.85546875" style="20" bestFit="1" customWidth="1"/>
    <col min="13" max="13" width="14.42578125" style="20" bestFit="1" customWidth="1"/>
    <col min="14" max="14" width="12.7109375" style="20" bestFit="1" customWidth="1"/>
    <col min="15" max="15" width="9.42578125" style="20" bestFit="1" customWidth="1"/>
    <col min="16" max="16" width="9.5703125" style="20" bestFit="1" customWidth="1"/>
    <col min="17" max="16384" width="8.5703125" style="20"/>
  </cols>
  <sheetData>
    <row r="1" spans="1:17" s="88" customFormat="1">
      <c r="A1" s="73"/>
    </row>
    <row r="2" spans="1:17" s="88" customFormat="1">
      <c r="A2" s="84"/>
    </row>
    <row r="3" spans="1:17">
      <c r="A3" s="344"/>
      <c r="B3" s="346" t="s">
        <v>224</v>
      </c>
      <c r="C3" s="347"/>
      <c r="D3" s="347"/>
      <c r="E3" s="347"/>
      <c r="F3" s="347"/>
      <c r="G3" s="347"/>
      <c r="H3" s="347"/>
      <c r="I3" s="347"/>
      <c r="J3" s="347"/>
      <c r="K3" s="347"/>
      <c r="L3" s="347"/>
      <c r="M3" s="347"/>
      <c r="N3" s="347"/>
      <c r="O3" s="347"/>
      <c r="P3" s="347"/>
    </row>
    <row r="4" spans="1:17">
      <c r="A4" s="344"/>
      <c r="B4" s="348" t="s">
        <v>39</v>
      </c>
      <c r="C4" s="349"/>
      <c r="D4" s="349"/>
      <c r="E4" s="349"/>
      <c r="F4" s="350"/>
      <c r="G4" s="351" t="s">
        <v>40</v>
      </c>
      <c r="H4" s="349"/>
      <c r="I4" s="349"/>
      <c r="J4" s="349"/>
      <c r="K4" s="350"/>
      <c r="L4" s="349" t="s">
        <v>41</v>
      </c>
      <c r="M4" s="349"/>
      <c r="N4" s="349"/>
      <c r="O4" s="349"/>
      <c r="P4" s="352"/>
    </row>
    <row r="5" spans="1:17" ht="60">
      <c r="A5" s="345"/>
      <c r="B5" s="65" t="s">
        <v>2</v>
      </c>
      <c r="C5" s="65" t="s">
        <v>225</v>
      </c>
      <c r="D5" s="65" t="s">
        <v>4</v>
      </c>
      <c r="E5" s="65" t="s">
        <v>221</v>
      </c>
      <c r="F5" s="66" t="s">
        <v>226</v>
      </c>
      <c r="G5" s="68" t="s">
        <v>2</v>
      </c>
      <c r="H5" s="68" t="s">
        <v>225</v>
      </c>
      <c r="I5" s="68" t="s">
        <v>4</v>
      </c>
      <c r="J5" s="68" t="s">
        <v>221</v>
      </c>
      <c r="K5" s="68" t="s">
        <v>226</v>
      </c>
      <c r="L5" s="239" t="s">
        <v>2</v>
      </c>
      <c r="M5" s="239" t="s">
        <v>225</v>
      </c>
      <c r="N5" s="239" t="s">
        <v>4</v>
      </c>
      <c r="O5" s="239" t="s">
        <v>221</v>
      </c>
      <c r="P5" s="239" t="s">
        <v>226</v>
      </c>
      <c r="Q5" s="73"/>
    </row>
    <row r="6" spans="1:17">
      <c r="A6" s="72">
        <v>42887</v>
      </c>
      <c r="B6" s="39">
        <v>0.83909999999999996</v>
      </c>
      <c r="C6" s="39">
        <v>0.83960000000000001</v>
      </c>
      <c r="D6" s="39">
        <v>0.88470000000000004</v>
      </c>
      <c r="E6" s="39">
        <v>0.88859999999999995</v>
      </c>
      <c r="F6" s="67">
        <v>0.84719999999999995</v>
      </c>
      <c r="G6" s="69">
        <v>0.91200000000000003</v>
      </c>
      <c r="H6" s="39">
        <v>0.89780000000000004</v>
      </c>
      <c r="I6" s="39">
        <v>0.9204</v>
      </c>
      <c r="J6" s="39">
        <v>0.91349999999999998</v>
      </c>
      <c r="K6" s="67">
        <v>0.91049999999999998</v>
      </c>
      <c r="L6" s="70">
        <v>0.93310000000000004</v>
      </c>
      <c r="M6" s="39">
        <v>0.92249999999999999</v>
      </c>
      <c r="N6" s="39">
        <v>0.93179999999999996</v>
      </c>
      <c r="O6" s="39">
        <v>0.92800000000000005</v>
      </c>
      <c r="P6" s="39">
        <v>0.93069999999999997</v>
      </c>
    </row>
    <row r="7" spans="1:17">
      <c r="A7" s="72">
        <v>42917</v>
      </c>
      <c r="B7" s="39">
        <v>0.83889999999999998</v>
      </c>
      <c r="C7" s="39">
        <v>0.83950000000000002</v>
      </c>
      <c r="D7" s="39">
        <v>0.88429999999999997</v>
      </c>
      <c r="E7" s="39">
        <v>0.88670000000000004</v>
      </c>
      <c r="F7" s="67">
        <v>0.84689999999999999</v>
      </c>
      <c r="G7" s="69">
        <v>0.91100000000000003</v>
      </c>
      <c r="H7" s="39">
        <v>0.89959999999999996</v>
      </c>
      <c r="I7" s="39">
        <v>0.91990000000000005</v>
      </c>
      <c r="J7" s="39">
        <v>0.91379999999999995</v>
      </c>
      <c r="K7" s="67">
        <v>0.91010000000000002</v>
      </c>
      <c r="L7" s="70">
        <v>0.93330000000000002</v>
      </c>
      <c r="M7" s="39">
        <v>0.92330000000000001</v>
      </c>
      <c r="N7" s="39">
        <v>0.93120000000000003</v>
      </c>
      <c r="O7" s="39">
        <v>0.92679999999999996</v>
      </c>
      <c r="P7" s="39">
        <v>0.93079999999999996</v>
      </c>
    </row>
    <row r="8" spans="1:17">
      <c r="A8" s="72">
        <v>42948</v>
      </c>
      <c r="B8" s="39">
        <v>0.83789999999999998</v>
      </c>
      <c r="C8" s="39">
        <v>0.83830000000000005</v>
      </c>
      <c r="D8" s="39">
        <v>0.88590000000000002</v>
      </c>
      <c r="E8" s="39">
        <v>0.88649999999999995</v>
      </c>
      <c r="F8" s="67">
        <v>0.84609999999999996</v>
      </c>
      <c r="G8" s="69">
        <v>0.91049999999999998</v>
      </c>
      <c r="H8" s="39">
        <v>0.90059999999999996</v>
      </c>
      <c r="I8" s="39">
        <v>0.91890000000000005</v>
      </c>
      <c r="J8" s="39">
        <v>0.91210000000000002</v>
      </c>
      <c r="K8" s="67">
        <v>0.90969999999999995</v>
      </c>
      <c r="L8" s="70">
        <v>0.93340000000000001</v>
      </c>
      <c r="M8" s="39">
        <v>0.92400000000000004</v>
      </c>
      <c r="N8" s="39">
        <v>0.93010000000000004</v>
      </c>
      <c r="O8" s="39">
        <v>0.92669999999999997</v>
      </c>
      <c r="P8" s="39">
        <v>0.93089999999999995</v>
      </c>
    </row>
    <row r="9" spans="1:17">
      <c r="A9" s="72">
        <v>42979</v>
      </c>
      <c r="B9" s="39">
        <v>0.83650000000000002</v>
      </c>
      <c r="C9" s="39">
        <v>0.84130000000000005</v>
      </c>
      <c r="D9" s="39">
        <v>0.88449999999999995</v>
      </c>
      <c r="E9" s="39">
        <v>0.8851</v>
      </c>
      <c r="F9" s="67">
        <v>0.84540000000000004</v>
      </c>
      <c r="G9" s="69">
        <v>0.91</v>
      </c>
      <c r="H9" s="39">
        <v>0.9022</v>
      </c>
      <c r="I9" s="39">
        <v>0.92010000000000003</v>
      </c>
      <c r="J9" s="39">
        <v>0.91080000000000005</v>
      </c>
      <c r="K9" s="67">
        <v>0.90949999999999998</v>
      </c>
      <c r="L9" s="70">
        <v>0.9325</v>
      </c>
      <c r="M9" s="39">
        <v>0.92379999999999995</v>
      </c>
      <c r="N9" s="39">
        <v>0.93</v>
      </c>
      <c r="O9" s="39">
        <v>0.92420000000000002</v>
      </c>
      <c r="P9" s="39">
        <v>0.93010000000000004</v>
      </c>
    </row>
    <row r="10" spans="1:17">
      <c r="A10" s="72">
        <v>43009</v>
      </c>
      <c r="B10" s="39">
        <v>0.83399999999999996</v>
      </c>
      <c r="C10" s="39">
        <v>0.84450000000000003</v>
      </c>
      <c r="D10" s="39">
        <v>0.88039999999999996</v>
      </c>
      <c r="E10" s="39">
        <v>0.88649999999999995</v>
      </c>
      <c r="F10" s="67">
        <v>0.84409999999999996</v>
      </c>
      <c r="G10" s="69">
        <v>0.90900000000000003</v>
      </c>
      <c r="H10" s="39">
        <v>0.90210000000000001</v>
      </c>
      <c r="I10" s="39">
        <v>0.92049999999999998</v>
      </c>
      <c r="J10" s="39">
        <v>0.91169999999999995</v>
      </c>
      <c r="K10" s="67">
        <v>0.90900000000000003</v>
      </c>
      <c r="L10" s="70">
        <v>0.93169999999999997</v>
      </c>
      <c r="M10" s="39">
        <v>0.92559999999999998</v>
      </c>
      <c r="N10" s="39">
        <v>0.92949999999999999</v>
      </c>
      <c r="O10" s="39">
        <v>0.92430000000000001</v>
      </c>
      <c r="P10" s="39">
        <v>0.92979999999999996</v>
      </c>
    </row>
    <row r="11" spans="1:17">
      <c r="A11" s="72">
        <v>43040</v>
      </c>
      <c r="B11" s="39">
        <v>0.83299999999999996</v>
      </c>
      <c r="C11" s="39">
        <v>0.8468</v>
      </c>
      <c r="D11" s="39">
        <v>0.88019999999999998</v>
      </c>
      <c r="E11" s="39">
        <v>0.88829999999999998</v>
      </c>
      <c r="F11" s="67">
        <v>0.84389999999999998</v>
      </c>
      <c r="G11" s="69">
        <v>0.90800000000000003</v>
      </c>
      <c r="H11" s="39">
        <v>0.90410000000000001</v>
      </c>
      <c r="I11" s="39">
        <v>0.92</v>
      </c>
      <c r="J11" s="39">
        <v>0.91120000000000001</v>
      </c>
      <c r="K11" s="67">
        <v>0.90849999999999997</v>
      </c>
      <c r="L11" s="70">
        <v>0.93169999999999997</v>
      </c>
      <c r="M11" s="39">
        <v>0.92559999999999998</v>
      </c>
      <c r="N11" s="39">
        <v>0.92810000000000004</v>
      </c>
      <c r="O11" s="39">
        <v>0.92300000000000004</v>
      </c>
      <c r="P11" s="39">
        <v>0.92959999999999998</v>
      </c>
    </row>
    <row r="12" spans="1:17">
      <c r="A12" s="72">
        <v>43070</v>
      </c>
      <c r="B12" s="39">
        <v>0.83040000000000003</v>
      </c>
      <c r="C12" s="39">
        <v>0.8498</v>
      </c>
      <c r="D12" s="39">
        <v>0.87639999999999996</v>
      </c>
      <c r="E12" s="39">
        <v>0.88880000000000003</v>
      </c>
      <c r="F12" s="67">
        <v>0.84250000000000003</v>
      </c>
      <c r="G12" s="69">
        <v>0.90649999999999997</v>
      </c>
      <c r="H12" s="39">
        <v>0.90569999999999995</v>
      </c>
      <c r="I12" s="39">
        <v>0.91720000000000002</v>
      </c>
      <c r="J12" s="39">
        <v>0.91200000000000003</v>
      </c>
      <c r="K12" s="67">
        <v>0.90769999999999995</v>
      </c>
      <c r="L12" s="70">
        <v>0.93120000000000003</v>
      </c>
      <c r="M12" s="39">
        <v>0.92500000000000004</v>
      </c>
      <c r="N12" s="39">
        <v>0.92969999999999997</v>
      </c>
      <c r="O12" s="39">
        <v>0.92230000000000001</v>
      </c>
      <c r="P12" s="39">
        <v>0.92930000000000001</v>
      </c>
    </row>
    <row r="13" spans="1:17">
      <c r="A13" s="72">
        <v>43101</v>
      </c>
      <c r="B13" s="39">
        <v>0.82809999999999995</v>
      </c>
      <c r="C13" s="39">
        <v>0.85019999999999996</v>
      </c>
      <c r="D13" s="39">
        <v>0.87180000000000002</v>
      </c>
      <c r="E13" s="39">
        <v>0.89149999999999996</v>
      </c>
      <c r="F13" s="67">
        <v>0.84089999999999998</v>
      </c>
      <c r="G13" s="69">
        <v>0.90500000000000003</v>
      </c>
      <c r="H13" s="39">
        <v>0.90629999999999999</v>
      </c>
      <c r="I13" s="39">
        <v>0.91849999999999998</v>
      </c>
      <c r="J13" s="39">
        <v>0.91279999999999994</v>
      </c>
      <c r="K13" s="67">
        <v>0.90700000000000003</v>
      </c>
      <c r="L13" s="70">
        <v>0.93010000000000004</v>
      </c>
      <c r="M13" s="39">
        <v>0.92410000000000003</v>
      </c>
      <c r="N13" s="39">
        <v>0.93</v>
      </c>
      <c r="O13" s="39">
        <v>0.92320000000000002</v>
      </c>
      <c r="P13" s="39">
        <v>0.9284</v>
      </c>
    </row>
    <row r="14" spans="1:17">
      <c r="A14" s="72">
        <v>43132</v>
      </c>
      <c r="B14" s="39">
        <v>0.82269999999999999</v>
      </c>
      <c r="C14" s="39">
        <v>0.84940000000000004</v>
      </c>
      <c r="D14" s="39">
        <v>0.86780000000000002</v>
      </c>
      <c r="E14" s="39">
        <v>0.89219999999999999</v>
      </c>
      <c r="F14" s="67">
        <v>0.83689999999999998</v>
      </c>
      <c r="G14" s="69">
        <v>0.9042</v>
      </c>
      <c r="H14" s="39">
        <v>0.90859999999999996</v>
      </c>
      <c r="I14" s="39">
        <v>0.91710000000000003</v>
      </c>
      <c r="J14" s="39">
        <v>0.91449999999999998</v>
      </c>
      <c r="K14" s="67">
        <v>0.90680000000000005</v>
      </c>
      <c r="L14" s="70">
        <v>0.93</v>
      </c>
      <c r="M14" s="39">
        <v>0.92559999999999998</v>
      </c>
      <c r="N14" s="39">
        <v>0.92849999999999999</v>
      </c>
      <c r="O14" s="39">
        <v>0.92130000000000001</v>
      </c>
      <c r="P14" s="39">
        <v>0.9284</v>
      </c>
    </row>
    <row r="15" spans="1:17">
      <c r="A15" s="72">
        <v>43160</v>
      </c>
      <c r="B15" s="39">
        <v>0.81640000000000001</v>
      </c>
      <c r="C15" s="39">
        <v>0.85129999999999995</v>
      </c>
      <c r="D15" s="39">
        <v>0.86670000000000003</v>
      </c>
      <c r="E15" s="39">
        <v>0.88870000000000005</v>
      </c>
      <c r="F15" s="67">
        <v>0.83260000000000001</v>
      </c>
      <c r="G15" s="69">
        <v>0.90280000000000005</v>
      </c>
      <c r="H15" s="39">
        <v>0.91</v>
      </c>
      <c r="I15" s="39">
        <v>0.91510000000000002</v>
      </c>
      <c r="J15" s="39">
        <v>0.91639999999999999</v>
      </c>
      <c r="K15" s="67">
        <v>0.90620000000000001</v>
      </c>
      <c r="L15" s="70">
        <v>0.92889999999999995</v>
      </c>
      <c r="M15" s="39">
        <v>0.92679999999999996</v>
      </c>
      <c r="N15" s="39">
        <v>0.92649999999999999</v>
      </c>
      <c r="O15" s="39">
        <v>0.91990000000000005</v>
      </c>
      <c r="P15" s="39">
        <v>0.92759999999999998</v>
      </c>
    </row>
    <row r="16" spans="1:17">
      <c r="A16" s="72">
        <v>43191</v>
      </c>
      <c r="B16" s="39">
        <v>0.8105</v>
      </c>
      <c r="C16" s="39">
        <v>0.85660000000000003</v>
      </c>
      <c r="D16" s="39">
        <v>0.86409999999999998</v>
      </c>
      <c r="E16" s="39">
        <v>0.8881</v>
      </c>
      <c r="F16" s="67">
        <v>0.82920000000000005</v>
      </c>
      <c r="G16" s="69">
        <v>0.89870000000000005</v>
      </c>
      <c r="H16" s="39">
        <v>0.91069999999999995</v>
      </c>
      <c r="I16" s="39">
        <v>0.91180000000000005</v>
      </c>
      <c r="J16" s="39">
        <v>0.91669999999999996</v>
      </c>
      <c r="K16" s="67">
        <v>0.90329999999999999</v>
      </c>
      <c r="L16" s="70">
        <v>0.92800000000000005</v>
      </c>
      <c r="M16" s="39">
        <v>0.92710000000000004</v>
      </c>
      <c r="N16" s="39">
        <v>0.92820000000000003</v>
      </c>
      <c r="O16" s="39">
        <v>0.92069999999999996</v>
      </c>
      <c r="P16" s="39">
        <v>0.92720000000000002</v>
      </c>
    </row>
    <row r="17" spans="1:16">
      <c r="A17" s="72">
        <v>43221</v>
      </c>
      <c r="B17" s="39">
        <v>0.80479999999999996</v>
      </c>
      <c r="C17" s="39">
        <v>0.85570000000000002</v>
      </c>
      <c r="D17" s="39">
        <v>0.85870000000000002</v>
      </c>
      <c r="E17" s="39">
        <v>0.88519999999999999</v>
      </c>
      <c r="F17" s="67">
        <v>0.8246</v>
      </c>
      <c r="G17" s="69">
        <v>0.89290000000000003</v>
      </c>
      <c r="H17" s="39">
        <v>0.90990000000000004</v>
      </c>
      <c r="I17" s="39">
        <v>0.90880000000000005</v>
      </c>
      <c r="J17" s="39">
        <v>0.91490000000000005</v>
      </c>
      <c r="K17" s="67">
        <v>0.89890000000000003</v>
      </c>
      <c r="L17" s="70">
        <v>0.92720000000000002</v>
      </c>
      <c r="M17" s="39">
        <v>0.92859999999999998</v>
      </c>
      <c r="N17" s="39">
        <v>0.92559999999999998</v>
      </c>
      <c r="O17" s="39">
        <v>0.92169999999999996</v>
      </c>
      <c r="P17" s="39">
        <v>0.92679999999999996</v>
      </c>
    </row>
    <row r="18" spans="1:16">
      <c r="A18" s="72">
        <v>43252</v>
      </c>
      <c r="B18" s="39">
        <v>0.79890000000000005</v>
      </c>
      <c r="C18" s="39">
        <v>0.85760000000000003</v>
      </c>
      <c r="D18" s="39">
        <v>0.85860000000000003</v>
      </c>
      <c r="E18" s="39">
        <v>0.8821</v>
      </c>
      <c r="F18" s="67">
        <v>0.8206</v>
      </c>
      <c r="G18" s="69">
        <v>0.8881</v>
      </c>
      <c r="H18" s="39">
        <v>0.9123</v>
      </c>
      <c r="I18" s="39">
        <v>0.90610000000000002</v>
      </c>
      <c r="J18" s="39">
        <v>0.91490000000000005</v>
      </c>
      <c r="K18" s="67">
        <v>0.89590000000000003</v>
      </c>
      <c r="L18" s="70">
        <v>0.9264</v>
      </c>
      <c r="M18" s="39">
        <v>0.92889999999999995</v>
      </c>
      <c r="N18" s="39">
        <v>0.9244</v>
      </c>
      <c r="O18" s="39">
        <v>0.92430000000000001</v>
      </c>
      <c r="P18" s="39">
        <v>0.9264</v>
      </c>
    </row>
    <row r="19" spans="1:16">
      <c r="A19" s="72">
        <v>43282</v>
      </c>
      <c r="B19" s="39">
        <v>0.79320000000000002</v>
      </c>
      <c r="C19" s="39">
        <v>0.85770000000000002</v>
      </c>
      <c r="D19" s="39">
        <v>0.85450000000000004</v>
      </c>
      <c r="E19" s="39">
        <v>0.87919999999999998</v>
      </c>
      <c r="F19" s="67">
        <v>0.81620000000000004</v>
      </c>
      <c r="G19" s="69">
        <v>0.88460000000000005</v>
      </c>
      <c r="H19" s="39">
        <v>0.91059999999999997</v>
      </c>
      <c r="I19" s="39">
        <v>0.9012</v>
      </c>
      <c r="J19" s="39">
        <v>0.91259999999999997</v>
      </c>
      <c r="K19" s="67">
        <v>0.89270000000000005</v>
      </c>
      <c r="L19" s="70">
        <v>0.92400000000000004</v>
      </c>
      <c r="M19" s="39">
        <v>0.92800000000000005</v>
      </c>
      <c r="N19" s="39">
        <v>0.92259999999999998</v>
      </c>
      <c r="O19" s="39">
        <v>0.92390000000000005</v>
      </c>
      <c r="P19" s="39">
        <v>0.92449999999999999</v>
      </c>
    </row>
    <row r="20" spans="1:16">
      <c r="A20" s="72">
        <v>43313</v>
      </c>
      <c r="B20" s="39">
        <v>0.78869999999999996</v>
      </c>
      <c r="C20" s="39">
        <v>0.85760000000000003</v>
      </c>
      <c r="D20" s="39">
        <v>0.85250000000000004</v>
      </c>
      <c r="E20" s="39">
        <v>0.87649999999999995</v>
      </c>
      <c r="F20" s="67">
        <v>0.81269999999999998</v>
      </c>
      <c r="G20" s="69">
        <v>0.88</v>
      </c>
      <c r="H20" s="39">
        <v>0.91100000000000003</v>
      </c>
      <c r="I20" s="39">
        <v>0.90059999999999996</v>
      </c>
      <c r="J20" s="39">
        <v>0.91110000000000002</v>
      </c>
      <c r="K20" s="67">
        <v>0.88949999999999996</v>
      </c>
      <c r="L20" s="70">
        <v>0.92049999999999998</v>
      </c>
      <c r="M20" s="39">
        <v>0.92579999999999996</v>
      </c>
      <c r="N20" s="39">
        <v>0.91990000000000005</v>
      </c>
      <c r="O20" s="39">
        <v>0.92130000000000001</v>
      </c>
      <c r="P20" s="39">
        <v>0.9214</v>
      </c>
    </row>
    <row r="21" spans="1:16">
      <c r="A21" s="72">
        <v>43344</v>
      </c>
      <c r="B21" s="39">
        <v>0.78580000000000005</v>
      </c>
      <c r="C21" s="39">
        <v>0.85370000000000001</v>
      </c>
      <c r="D21" s="39">
        <v>0.85009999999999997</v>
      </c>
      <c r="E21" s="39">
        <v>0.87409999999999999</v>
      </c>
      <c r="F21" s="67">
        <v>0.80979999999999996</v>
      </c>
      <c r="G21" s="69">
        <v>0.87670000000000003</v>
      </c>
      <c r="H21" s="39">
        <v>0.91090000000000004</v>
      </c>
      <c r="I21" s="39">
        <v>0.89659999999999995</v>
      </c>
      <c r="J21" s="39">
        <v>0.90849999999999997</v>
      </c>
      <c r="K21" s="67">
        <v>0.88660000000000005</v>
      </c>
      <c r="L21" s="70">
        <v>0.91739999999999999</v>
      </c>
      <c r="M21" s="39">
        <v>0.92679999999999996</v>
      </c>
      <c r="N21" s="39">
        <v>0.91769999999999996</v>
      </c>
      <c r="O21" s="39">
        <v>0.92159999999999997</v>
      </c>
      <c r="P21" s="39">
        <v>0.9194</v>
      </c>
    </row>
    <row r="22" spans="1:16">
      <c r="A22" s="72">
        <v>43374</v>
      </c>
      <c r="B22" s="39">
        <v>0.78210000000000002</v>
      </c>
      <c r="C22" s="39">
        <v>0.84830000000000005</v>
      </c>
      <c r="D22" s="39">
        <v>0.84850000000000003</v>
      </c>
      <c r="E22" s="39">
        <v>0.87050000000000005</v>
      </c>
      <c r="F22" s="67">
        <v>0.80589999999999995</v>
      </c>
      <c r="G22" s="69">
        <v>0.874</v>
      </c>
      <c r="H22" s="39">
        <v>0.90969999999999995</v>
      </c>
      <c r="I22" s="39">
        <v>0.89459999999999995</v>
      </c>
      <c r="J22" s="39">
        <v>0.90559999999999996</v>
      </c>
      <c r="K22" s="67">
        <v>0.88419999999999999</v>
      </c>
      <c r="L22" s="70">
        <v>0.91500000000000004</v>
      </c>
      <c r="M22" s="39">
        <v>0.92549999999999999</v>
      </c>
      <c r="N22" s="39">
        <v>0.91259999999999997</v>
      </c>
      <c r="O22" s="39">
        <v>0.91859999999999997</v>
      </c>
      <c r="P22" s="39">
        <v>0.91690000000000005</v>
      </c>
    </row>
    <row r="23" spans="1:16">
      <c r="A23" s="72">
        <v>43405</v>
      </c>
      <c r="B23" s="39">
        <v>0.77739999999999998</v>
      </c>
      <c r="C23" s="39">
        <v>0.84489999999999998</v>
      </c>
      <c r="D23" s="39">
        <v>0.84709999999999996</v>
      </c>
      <c r="E23" s="39">
        <v>0.86670000000000003</v>
      </c>
      <c r="F23" s="67">
        <v>0.80169999999999997</v>
      </c>
      <c r="G23" s="69">
        <v>0.87109999999999999</v>
      </c>
      <c r="H23" s="39">
        <v>0.90610000000000002</v>
      </c>
      <c r="I23" s="39">
        <v>0.89239999999999997</v>
      </c>
      <c r="J23" s="39">
        <v>0.90239999999999998</v>
      </c>
      <c r="K23" s="67">
        <v>0.88119999999999998</v>
      </c>
      <c r="L23" s="70">
        <v>0.91249999999999998</v>
      </c>
      <c r="M23" s="39">
        <v>0.92569999999999997</v>
      </c>
      <c r="N23" s="39">
        <v>0.91249999999999998</v>
      </c>
      <c r="O23" s="39">
        <v>0.91820000000000002</v>
      </c>
      <c r="P23" s="39">
        <v>0.91510000000000002</v>
      </c>
    </row>
    <row r="24" spans="1:16">
      <c r="A24" s="72">
        <v>43435</v>
      </c>
      <c r="B24" s="39">
        <v>0.77200000000000002</v>
      </c>
      <c r="C24" s="39">
        <v>0.83830000000000005</v>
      </c>
      <c r="D24" s="39">
        <v>0.84589999999999999</v>
      </c>
      <c r="E24" s="39">
        <v>0.8649</v>
      </c>
      <c r="F24" s="67">
        <v>0.79679999999999995</v>
      </c>
      <c r="G24" s="69">
        <v>0.86770000000000003</v>
      </c>
      <c r="H24" s="39">
        <v>0.90359999999999996</v>
      </c>
      <c r="I24" s="39">
        <v>0.89229999999999998</v>
      </c>
      <c r="J24" s="39">
        <v>0.89970000000000006</v>
      </c>
      <c r="K24" s="67">
        <v>0.87829999999999997</v>
      </c>
      <c r="L24" s="70">
        <v>0.90990000000000004</v>
      </c>
      <c r="M24" s="39">
        <v>0.92530000000000001</v>
      </c>
      <c r="N24" s="39">
        <v>0.90820000000000001</v>
      </c>
      <c r="O24" s="39">
        <v>0.91549999999999998</v>
      </c>
      <c r="P24" s="39">
        <v>0.91279999999999994</v>
      </c>
    </row>
    <row r="25" spans="1:16">
      <c r="A25" s="72">
        <v>43466</v>
      </c>
      <c r="B25" s="39">
        <v>0.76870000000000005</v>
      </c>
      <c r="C25" s="39">
        <v>0.8357</v>
      </c>
      <c r="D25" s="39">
        <v>0.84560000000000002</v>
      </c>
      <c r="E25" s="39">
        <v>0.86250000000000004</v>
      </c>
      <c r="F25" s="67">
        <v>0.79400000000000004</v>
      </c>
      <c r="G25" s="69">
        <v>0.8629</v>
      </c>
      <c r="H25" s="39">
        <v>0.90059999999999996</v>
      </c>
      <c r="I25" s="39">
        <v>0.89259999999999995</v>
      </c>
      <c r="J25" s="39">
        <v>0.89729999999999999</v>
      </c>
      <c r="K25" s="67">
        <v>0.87439999999999996</v>
      </c>
      <c r="L25" s="70">
        <v>0.9073</v>
      </c>
      <c r="M25" s="39">
        <v>0.92510000000000003</v>
      </c>
      <c r="N25" s="39">
        <v>0.90669999999999995</v>
      </c>
      <c r="O25" s="39">
        <v>0.91220000000000001</v>
      </c>
      <c r="P25" s="39">
        <v>0.91049999999999998</v>
      </c>
    </row>
    <row r="26" spans="1:16">
      <c r="A26" s="72">
        <v>43497</v>
      </c>
      <c r="B26" s="39">
        <v>0.76719999999999999</v>
      </c>
      <c r="C26" s="39">
        <v>0.83220000000000005</v>
      </c>
      <c r="D26" s="39">
        <v>0.84740000000000004</v>
      </c>
      <c r="E26" s="39">
        <v>0.86050000000000004</v>
      </c>
      <c r="F26" s="67">
        <v>0.79239999999999999</v>
      </c>
      <c r="G26" s="69">
        <v>0.85770000000000002</v>
      </c>
      <c r="H26" s="39">
        <v>0.89670000000000005</v>
      </c>
      <c r="I26" s="39">
        <v>0.8901</v>
      </c>
      <c r="J26" s="39">
        <v>0.89529999999999998</v>
      </c>
      <c r="K26" s="67">
        <v>0.86990000000000001</v>
      </c>
      <c r="L26" s="70">
        <v>0.90439999999999998</v>
      </c>
      <c r="M26" s="39">
        <v>0.92300000000000004</v>
      </c>
      <c r="N26" s="39">
        <v>0.90590000000000004</v>
      </c>
      <c r="O26" s="39">
        <v>0.9113</v>
      </c>
      <c r="P26" s="39">
        <v>0.90810000000000002</v>
      </c>
    </row>
    <row r="27" spans="1:16">
      <c r="A27" s="72">
        <v>43525</v>
      </c>
      <c r="B27" s="39">
        <v>0.76770000000000005</v>
      </c>
      <c r="C27" s="39">
        <v>0.82869999999999999</v>
      </c>
      <c r="D27" s="39">
        <v>0.84709999999999996</v>
      </c>
      <c r="E27" s="39">
        <v>0.85950000000000004</v>
      </c>
      <c r="F27" s="67">
        <v>0.79210000000000003</v>
      </c>
      <c r="G27" s="69">
        <v>0.8528</v>
      </c>
      <c r="H27" s="39">
        <v>0.89439999999999997</v>
      </c>
      <c r="I27" s="39">
        <v>0.89019999999999999</v>
      </c>
      <c r="J27" s="39">
        <v>0.89529999999999998</v>
      </c>
      <c r="K27" s="67">
        <v>0.86629999999999996</v>
      </c>
      <c r="L27" s="70">
        <v>0.90090000000000003</v>
      </c>
      <c r="M27" s="39">
        <v>0.91990000000000005</v>
      </c>
      <c r="N27" s="39">
        <v>0.90610000000000002</v>
      </c>
      <c r="O27" s="39">
        <v>0.90990000000000004</v>
      </c>
      <c r="P27" s="39">
        <v>0.9052</v>
      </c>
    </row>
    <row r="28" spans="1:16">
      <c r="A28" s="72">
        <v>43556</v>
      </c>
      <c r="B28" s="39">
        <v>0.76649999999999996</v>
      </c>
      <c r="C28" s="39">
        <v>0.82050000000000001</v>
      </c>
      <c r="D28" s="39">
        <v>0.84619999999999995</v>
      </c>
      <c r="E28" s="39">
        <v>0.85940000000000005</v>
      </c>
      <c r="F28" s="67">
        <v>0.78990000000000005</v>
      </c>
      <c r="G28" s="69">
        <v>0.85150000000000003</v>
      </c>
      <c r="H28" s="39">
        <v>0.89229999999999998</v>
      </c>
      <c r="I28" s="39">
        <v>0.8911</v>
      </c>
      <c r="J28" s="39">
        <v>0.89390000000000003</v>
      </c>
      <c r="K28" s="67">
        <v>0.86509999999999998</v>
      </c>
      <c r="L28" s="70">
        <v>0.89680000000000004</v>
      </c>
      <c r="M28" s="39">
        <v>0.91820000000000002</v>
      </c>
      <c r="N28" s="39">
        <v>0.90629999999999999</v>
      </c>
      <c r="O28" s="39">
        <v>0.90880000000000005</v>
      </c>
      <c r="P28" s="39">
        <v>0.90200000000000002</v>
      </c>
    </row>
    <row r="29" spans="1:16">
      <c r="A29" s="72">
        <v>43586</v>
      </c>
      <c r="B29" s="39">
        <v>0.76580000000000004</v>
      </c>
      <c r="C29" s="39">
        <v>0.81559999999999999</v>
      </c>
      <c r="D29" s="39">
        <v>0.85019999999999996</v>
      </c>
      <c r="E29" s="39">
        <v>0.85850000000000004</v>
      </c>
      <c r="F29" s="67">
        <v>0.78879999999999995</v>
      </c>
      <c r="G29" s="69">
        <v>0.85089999999999999</v>
      </c>
      <c r="H29" s="39">
        <v>0.89</v>
      </c>
      <c r="I29" s="39">
        <v>0.89229999999999998</v>
      </c>
      <c r="J29" s="39">
        <v>0.89290000000000003</v>
      </c>
      <c r="K29" s="67">
        <v>0.86429999999999996</v>
      </c>
      <c r="L29" s="70">
        <v>0.89159999999999995</v>
      </c>
      <c r="M29" s="39">
        <v>0.91559999999999997</v>
      </c>
      <c r="N29" s="39">
        <v>0.90459999999999996</v>
      </c>
      <c r="O29" s="39">
        <v>0.90739999999999998</v>
      </c>
      <c r="P29" s="39">
        <v>0.89790000000000003</v>
      </c>
    </row>
    <row r="30" spans="1:16">
      <c r="A30" s="72">
        <v>43617</v>
      </c>
      <c r="B30" s="39">
        <v>0.76549999999999996</v>
      </c>
      <c r="C30" s="39">
        <v>0.81079999999999997</v>
      </c>
      <c r="D30" s="39">
        <v>0.84550000000000003</v>
      </c>
      <c r="E30" s="39">
        <v>0.85919999999999996</v>
      </c>
      <c r="F30" s="67">
        <v>0.78749999999999998</v>
      </c>
      <c r="G30" s="69">
        <v>0.84960000000000002</v>
      </c>
      <c r="H30" s="39">
        <v>0.88600000000000001</v>
      </c>
      <c r="I30" s="39">
        <v>0.89270000000000005</v>
      </c>
      <c r="J30" s="39">
        <v>0.89180000000000004</v>
      </c>
      <c r="K30" s="67">
        <v>0.86270000000000002</v>
      </c>
      <c r="L30" s="70">
        <v>0.88739999999999997</v>
      </c>
      <c r="M30" s="39">
        <v>0.91359999999999997</v>
      </c>
      <c r="N30" s="39">
        <v>0.90310000000000001</v>
      </c>
      <c r="O30" s="39">
        <v>0.90890000000000004</v>
      </c>
      <c r="P30" s="39">
        <v>0.89480000000000004</v>
      </c>
    </row>
    <row r="31" spans="1:16">
      <c r="A31" s="72">
        <v>43647</v>
      </c>
      <c r="B31" s="39">
        <v>0.76439999999999997</v>
      </c>
      <c r="C31" s="39">
        <v>0.80500000000000005</v>
      </c>
      <c r="D31" s="39">
        <v>0.84599999999999997</v>
      </c>
      <c r="E31" s="39">
        <v>0.86009999999999998</v>
      </c>
      <c r="F31" s="67">
        <v>0.78600000000000003</v>
      </c>
      <c r="G31" s="69">
        <v>0.84819999999999995</v>
      </c>
      <c r="H31" s="39">
        <v>0.88380000000000003</v>
      </c>
      <c r="I31" s="39">
        <v>0.89600000000000002</v>
      </c>
      <c r="J31" s="39">
        <v>0.89219999999999999</v>
      </c>
      <c r="K31" s="67">
        <v>0.86170000000000002</v>
      </c>
      <c r="L31" s="70">
        <v>0.8851</v>
      </c>
      <c r="M31" s="39">
        <v>0.91210000000000002</v>
      </c>
      <c r="N31" s="39">
        <v>0.90310000000000001</v>
      </c>
      <c r="O31" s="39">
        <v>0.90859999999999996</v>
      </c>
      <c r="P31" s="39">
        <v>0.89300000000000002</v>
      </c>
    </row>
    <row r="32" spans="1:16">
      <c r="A32" s="72">
        <v>43678</v>
      </c>
      <c r="B32" s="39">
        <v>0.76219999999999999</v>
      </c>
      <c r="C32" s="39">
        <v>0.8014</v>
      </c>
      <c r="D32" s="39">
        <v>0.84379999999999999</v>
      </c>
      <c r="E32" s="39">
        <v>0.85940000000000005</v>
      </c>
      <c r="F32" s="67">
        <v>0.78359999999999996</v>
      </c>
      <c r="G32" s="69">
        <v>0.84699999999999998</v>
      </c>
      <c r="H32" s="39">
        <v>0.88139999999999996</v>
      </c>
      <c r="I32" s="39">
        <v>0.8911</v>
      </c>
      <c r="J32" s="39">
        <v>0.89190000000000003</v>
      </c>
      <c r="K32" s="67">
        <v>0.86009999999999998</v>
      </c>
      <c r="L32" s="70">
        <v>0.88329999999999997</v>
      </c>
      <c r="M32" s="39">
        <v>0.91100000000000003</v>
      </c>
      <c r="N32" s="39">
        <v>0.90569999999999995</v>
      </c>
      <c r="O32" s="39">
        <v>0.90920000000000001</v>
      </c>
      <c r="P32" s="39">
        <v>0.89190000000000003</v>
      </c>
    </row>
    <row r="33" spans="1:16">
      <c r="A33" s="72">
        <v>43709</v>
      </c>
      <c r="B33" s="39">
        <v>0.76090000000000002</v>
      </c>
      <c r="C33" s="39">
        <v>0.79859999999999998</v>
      </c>
      <c r="D33" s="39">
        <v>0.84489999999999998</v>
      </c>
      <c r="E33" s="39">
        <v>0.86180000000000001</v>
      </c>
      <c r="F33" s="67">
        <v>0.78249999999999997</v>
      </c>
      <c r="G33" s="69">
        <v>0.84460000000000002</v>
      </c>
      <c r="H33" s="39">
        <v>0.87949999999999995</v>
      </c>
      <c r="I33" s="39">
        <v>0.89300000000000002</v>
      </c>
      <c r="J33" s="39">
        <v>0.89329999999999998</v>
      </c>
      <c r="K33" s="67">
        <v>0.85850000000000004</v>
      </c>
      <c r="L33" s="70">
        <v>0.88149999999999995</v>
      </c>
      <c r="M33" s="39">
        <v>0.90839999999999999</v>
      </c>
      <c r="N33" s="39">
        <v>0.90480000000000005</v>
      </c>
      <c r="O33" s="39">
        <v>0.90959999999999996</v>
      </c>
      <c r="P33" s="39">
        <v>0.89029999999999998</v>
      </c>
    </row>
    <row r="34" spans="1:16">
      <c r="A34" s="72">
        <v>43739</v>
      </c>
      <c r="B34" s="39">
        <v>0.75970000000000004</v>
      </c>
      <c r="C34" s="39">
        <v>0.79569999999999996</v>
      </c>
      <c r="D34" s="39">
        <v>0.84489999999999998</v>
      </c>
      <c r="E34" s="39">
        <v>0.86160000000000003</v>
      </c>
      <c r="F34" s="67">
        <v>0.78120000000000001</v>
      </c>
      <c r="G34" s="69">
        <v>0.8417</v>
      </c>
      <c r="H34" s="39">
        <v>0.87749999999999995</v>
      </c>
      <c r="I34" s="39">
        <v>0.89229999999999998</v>
      </c>
      <c r="J34" s="39">
        <v>0.89410000000000001</v>
      </c>
      <c r="K34" s="67">
        <v>0.85619999999999996</v>
      </c>
      <c r="L34" s="70">
        <v>0.87949999999999995</v>
      </c>
      <c r="M34" s="39">
        <v>0.90680000000000005</v>
      </c>
      <c r="N34" s="39">
        <v>0.90810000000000002</v>
      </c>
      <c r="O34" s="39">
        <v>0.91080000000000005</v>
      </c>
      <c r="P34" s="39">
        <v>0.88900000000000001</v>
      </c>
    </row>
    <row r="35" spans="1:16">
      <c r="A35" s="72">
        <v>43770</v>
      </c>
      <c r="B35" s="39">
        <v>0.76029999999999998</v>
      </c>
      <c r="C35" s="39">
        <v>0.79349999999999998</v>
      </c>
      <c r="D35" s="39">
        <v>0.84240000000000004</v>
      </c>
      <c r="E35" s="39">
        <v>0.86229999999999996</v>
      </c>
      <c r="F35" s="67">
        <v>0.78110000000000002</v>
      </c>
      <c r="G35" s="69">
        <v>0.84009999999999996</v>
      </c>
      <c r="H35" s="39">
        <v>0.87680000000000002</v>
      </c>
      <c r="I35" s="39">
        <v>0.8931</v>
      </c>
      <c r="J35" s="39">
        <v>0.89670000000000005</v>
      </c>
      <c r="K35" s="67">
        <v>0.85529999999999995</v>
      </c>
      <c r="L35" s="70">
        <v>0.87839999999999996</v>
      </c>
      <c r="M35" s="39">
        <v>0.90600000000000003</v>
      </c>
      <c r="N35" s="39">
        <v>0.90310000000000001</v>
      </c>
      <c r="O35" s="39">
        <v>0.90959999999999996</v>
      </c>
      <c r="P35" s="39">
        <v>0.88770000000000004</v>
      </c>
    </row>
    <row r="36" spans="1:16">
      <c r="A36" s="72">
        <v>43800</v>
      </c>
      <c r="B36" s="39">
        <v>0.76149999999999995</v>
      </c>
      <c r="C36" s="39">
        <v>0.79110000000000003</v>
      </c>
      <c r="D36" s="39">
        <v>0.84299999999999997</v>
      </c>
      <c r="E36" s="39">
        <v>0.86439999999999995</v>
      </c>
      <c r="F36" s="67">
        <v>0.78159999999999996</v>
      </c>
      <c r="G36" s="69">
        <v>0.83799999999999997</v>
      </c>
      <c r="H36" s="39">
        <v>0.87460000000000004</v>
      </c>
      <c r="I36" s="39">
        <v>0.89280000000000004</v>
      </c>
      <c r="J36" s="39">
        <v>0.89680000000000004</v>
      </c>
      <c r="K36" s="67">
        <v>0.85350000000000004</v>
      </c>
      <c r="L36" s="70">
        <v>0.87619999999999998</v>
      </c>
      <c r="M36" s="39">
        <v>0.90490000000000004</v>
      </c>
      <c r="N36" s="39">
        <v>0.90580000000000005</v>
      </c>
      <c r="O36" s="39">
        <v>0.91059999999999997</v>
      </c>
      <c r="P36" s="39">
        <v>0.88629999999999998</v>
      </c>
    </row>
    <row r="37" spans="1:16">
      <c r="A37" s="72">
        <v>43831</v>
      </c>
      <c r="B37" s="39">
        <v>0.76180000000000003</v>
      </c>
      <c r="C37" s="39">
        <v>0.78810000000000002</v>
      </c>
      <c r="D37" s="39">
        <v>0.84160000000000001</v>
      </c>
      <c r="E37" s="39">
        <v>0.86260000000000003</v>
      </c>
      <c r="F37" s="67">
        <v>0.78110000000000002</v>
      </c>
      <c r="G37" s="69">
        <v>0.83840000000000003</v>
      </c>
      <c r="H37" s="39">
        <v>0.87260000000000004</v>
      </c>
      <c r="I37" s="39">
        <v>0.8901</v>
      </c>
      <c r="J37" s="39">
        <v>0.89780000000000004</v>
      </c>
      <c r="K37" s="67">
        <v>0.85329999999999995</v>
      </c>
      <c r="L37" s="70">
        <v>0.87390000000000001</v>
      </c>
      <c r="M37" s="39">
        <v>0.90329999999999999</v>
      </c>
      <c r="N37" s="39">
        <v>0.90449999999999997</v>
      </c>
      <c r="O37" s="39">
        <v>0.91110000000000002</v>
      </c>
      <c r="P37" s="39">
        <v>0.88449999999999995</v>
      </c>
    </row>
    <row r="38" spans="1:16">
      <c r="A38" s="72">
        <v>43862</v>
      </c>
      <c r="B38" s="39">
        <v>0.76300000000000001</v>
      </c>
      <c r="C38" s="39">
        <v>0.78659999999999997</v>
      </c>
      <c r="D38" s="39">
        <v>0.84060000000000001</v>
      </c>
      <c r="E38" s="39">
        <v>0.86160000000000003</v>
      </c>
      <c r="F38" s="67">
        <v>0.78149999999999997</v>
      </c>
      <c r="G38" s="69">
        <v>0.83930000000000005</v>
      </c>
      <c r="H38" s="39">
        <v>0.86970000000000003</v>
      </c>
      <c r="I38" s="39">
        <v>0.89219999999999999</v>
      </c>
      <c r="J38" s="39">
        <v>0.9</v>
      </c>
      <c r="K38" s="67">
        <v>0.8538</v>
      </c>
      <c r="L38" s="70">
        <v>0.87260000000000004</v>
      </c>
      <c r="M38" s="39">
        <v>0.9022</v>
      </c>
      <c r="N38" s="39">
        <v>0.90480000000000005</v>
      </c>
      <c r="O38" s="39">
        <v>0.91259999999999997</v>
      </c>
      <c r="P38" s="39">
        <v>0.88349999999999995</v>
      </c>
    </row>
    <row r="39" spans="1:16">
      <c r="A39" s="72">
        <v>43891</v>
      </c>
      <c r="B39" s="39">
        <v>0.76060000000000005</v>
      </c>
      <c r="C39" s="39">
        <v>0.78159999999999996</v>
      </c>
      <c r="D39" s="39">
        <v>0.83599999999999997</v>
      </c>
      <c r="E39" s="39">
        <v>0.85809999999999997</v>
      </c>
      <c r="F39" s="67">
        <v>0.77829999999999999</v>
      </c>
      <c r="G39" s="69">
        <v>0.8407</v>
      </c>
      <c r="H39" s="39">
        <v>0.8679</v>
      </c>
      <c r="I39" s="39">
        <v>0.88890000000000002</v>
      </c>
      <c r="J39" s="39">
        <v>0.89739999999999998</v>
      </c>
      <c r="K39" s="67">
        <v>0.85389999999999999</v>
      </c>
      <c r="L39" s="70">
        <v>0.87139999999999995</v>
      </c>
      <c r="M39" s="39">
        <v>0.90090000000000003</v>
      </c>
      <c r="N39" s="39">
        <v>0.90269999999999995</v>
      </c>
      <c r="O39" s="39">
        <v>0.91169999999999995</v>
      </c>
      <c r="P39" s="39">
        <v>0.88219999999999998</v>
      </c>
    </row>
    <row r="40" spans="1:16">
      <c r="A40" s="72">
        <v>43922</v>
      </c>
      <c r="B40" s="39">
        <v>0.75700000000000001</v>
      </c>
      <c r="C40" s="39">
        <v>0.77959999999999996</v>
      </c>
      <c r="D40" s="39">
        <v>0.82830000000000004</v>
      </c>
      <c r="E40" s="39">
        <v>0.85309999999999997</v>
      </c>
      <c r="F40" s="67">
        <v>0.77459999999999996</v>
      </c>
      <c r="G40" s="69">
        <v>0.84050000000000002</v>
      </c>
      <c r="H40" s="39">
        <v>0.86739999999999995</v>
      </c>
      <c r="I40" s="39">
        <v>0.88429999999999997</v>
      </c>
      <c r="J40" s="39">
        <v>0.89490000000000003</v>
      </c>
      <c r="K40" s="67">
        <v>0.85299999999999998</v>
      </c>
      <c r="L40" s="70">
        <v>0.87090000000000001</v>
      </c>
      <c r="M40" s="39">
        <v>0.90010000000000001</v>
      </c>
      <c r="N40" s="39">
        <v>0.89900000000000002</v>
      </c>
      <c r="O40" s="39">
        <v>0.91120000000000001</v>
      </c>
      <c r="P40" s="39">
        <v>0.88139999999999996</v>
      </c>
    </row>
    <row r="41" spans="1:16">
      <c r="A41" s="72">
        <v>43952</v>
      </c>
      <c r="B41" s="39">
        <v>0.75409999999999999</v>
      </c>
      <c r="C41" s="39">
        <v>0.7782</v>
      </c>
      <c r="D41" s="39">
        <v>0.82169999999999999</v>
      </c>
      <c r="E41" s="39">
        <v>0.85119999999999996</v>
      </c>
      <c r="F41" s="67">
        <v>0.77170000000000005</v>
      </c>
      <c r="G41" s="69">
        <v>0.83720000000000006</v>
      </c>
      <c r="H41" s="39">
        <v>0.86529999999999996</v>
      </c>
      <c r="I41" s="39">
        <v>0.87690000000000001</v>
      </c>
      <c r="J41" s="39">
        <v>0.89100000000000001</v>
      </c>
      <c r="K41" s="67">
        <v>0.84950000000000003</v>
      </c>
      <c r="L41" s="70">
        <v>0.87029999999999996</v>
      </c>
      <c r="M41" s="39">
        <v>0.89800000000000002</v>
      </c>
      <c r="N41" s="39">
        <v>0.9</v>
      </c>
      <c r="O41" s="39">
        <v>0.91200000000000003</v>
      </c>
      <c r="P41" s="39">
        <v>0.88080000000000003</v>
      </c>
    </row>
  </sheetData>
  <mergeCells count="5">
    <mergeCell ref="A3:A5"/>
    <mergeCell ref="B3:P3"/>
    <mergeCell ref="B4:F4"/>
    <mergeCell ref="G4:K4"/>
    <mergeCell ref="L4:P4"/>
  </mergeCells>
  <pageMargins left="0.7" right="0.7" top="0.75" bottom="0.75" header="0.3" footer="0.3"/>
  <pageSetup paperSize="9"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3B32D-1BF7-43E1-A29E-72ED3F746450}">
  <dimension ref="A1:O43"/>
  <sheetViews>
    <sheetView zoomScale="102" zoomScaleNormal="102" workbookViewId="0">
      <pane xSplit="1" ySplit="4" topLeftCell="B26" activePane="bottomRight" state="frozen"/>
      <selection pane="topRight" activeCell="B2" sqref="B2:E30"/>
      <selection pane="bottomLeft" activeCell="B2" sqref="B2:E30"/>
      <selection pane="bottomRight" activeCell="A2" sqref="A2"/>
    </sheetView>
  </sheetViews>
  <sheetFormatPr defaultColWidth="8.5703125" defaultRowHeight="15"/>
  <cols>
    <col min="1" max="1" width="10.42578125" style="20" customWidth="1"/>
    <col min="2" max="6" width="15.42578125" style="20" customWidth="1"/>
    <col min="7" max="16384" width="8.5703125" style="20"/>
  </cols>
  <sheetData>
    <row r="1" spans="1:8" s="88" customFormat="1">
      <c r="A1" s="73"/>
    </row>
    <row r="2" spans="1:8" s="88" customFormat="1">
      <c r="A2" s="84"/>
    </row>
    <row r="3" spans="1:8">
      <c r="A3" s="353" t="s">
        <v>227</v>
      </c>
      <c r="B3" s="353"/>
      <c r="C3" s="353"/>
      <c r="D3" s="353"/>
      <c r="E3" s="353"/>
      <c r="F3" s="244"/>
    </row>
    <row r="4" spans="1:8" ht="45">
      <c r="A4" s="58" t="s">
        <v>228</v>
      </c>
      <c r="B4" s="55" t="s">
        <v>2</v>
      </c>
      <c r="C4" s="55" t="s">
        <v>5</v>
      </c>
      <c r="D4" s="55" t="s">
        <v>221</v>
      </c>
      <c r="E4" s="55" t="s">
        <v>4</v>
      </c>
      <c r="F4" s="55" t="s">
        <v>230</v>
      </c>
    </row>
    <row r="5" spans="1:8">
      <c r="A5" s="59">
        <v>41182</v>
      </c>
      <c r="B5" s="60">
        <v>23.26043341965606</v>
      </c>
      <c r="C5" s="60">
        <v>24.48751201374165</v>
      </c>
      <c r="D5" s="60">
        <v>14.222383323858811</v>
      </c>
      <c r="E5" s="60">
        <v>18.17889932770678</v>
      </c>
      <c r="F5" s="245">
        <v>22.328628093573169</v>
      </c>
    </row>
    <row r="6" spans="1:8">
      <c r="A6" s="59">
        <v>41274</v>
      </c>
      <c r="B6" s="60">
        <v>23.60081109959474</v>
      </c>
      <c r="C6" s="60">
        <v>24.124444668552279</v>
      </c>
      <c r="D6" s="60">
        <v>15.6978963746144</v>
      </c>
      <c r="E6" s="60">
        <v>17.890979430382561</v>
      </c>
      <c r="F6" s="245">
        <v>22.645615630124482</v>
      </c>
    </row>
    <row r="7" spans="1:8">
      <c r="A7" s="59">
        <v>41364</v>
      </c>
      <c r="B7" s="60">
        <v>23.56816488617719</v>
      </c>
      <c r="C7" s="60">
        <v>26.278224772944419</v>
      </c>
      <c r="D7" s="60">
        <v>15.550157035658749</v>
      </c>
      <c r="E7" s="60">
        <v>17.984080080010621</v>
      </c>
      <c r="F7" s="245">
        <v>22.979870912291769</v>
      </c>
    </row>
    <row r="8" spans="1:8">
      <c r="A8" s="59">
        <v>41455</v>
      </c>
      <c r="B8" s="60">
        <v>23.127151229331549</v>
      </c>
      <c r="C8" s="60">
        <v>26.024673687725841</v>
      </c>
      <c r="D8" s="60">
        <v>15.57376564419485</v>
      </c>
      <c r="E8" s="60">
        <v>18.28668533256003</v>
      </c>
      <c r="F8" s="245">
        <v>22.694732500977409</v>
      </c>
    </row>
    <row r="9" spans="1:8">
      <c r="A9" s="59">
        <v>41547</v>
      </c>
      <c r="B9" s="60">
        <v>24.171306698288081</v>
      </c>
      <c r="C9" s="60">
        <v>25.117218059829561</v>
      </c>
      <c r="D9" s="60">
        <v>16.022619306981351</v>
      </c>
      <c r="E9" s="60">
        <v>20.052136194366302</v>
      </c>
      <c r="F9" s="245">
        <v>23.307769461943391</v>
      </c>
    </row>
    <row r="10" spans="1:8">
      <c r="A10" s="59">
        <v>41639</v>
      </c>
      <c r="B10" s="60">
        <v>24.499814744209392</v>
      </c>
      <c r="C10" s="60">
        <v>24.41347421727691</v>
      </c>
      <c r="D10" s="60">
        <v>15.82909132551401</v>
      </c>
      <c r="E10" s="60">
        <v>16.179672201770259</v>
      </c>
      <c r="F10" s="245">
        <v>23.105737174173569</v>
      </c>
    </row>
    <row r="11" spans="1:8">
      <c r="A11" s="59">
        <v>41729</v>
      </c>
      <c r="B11" s="60">
        <v>23.814435799827429</v>
      </c>
      <c r="C11" s="60">
        <v>25.346476338480709</v>
      </c>
      <c r="D11" s="60">
        <v>15.23244841220672</v>
      </c>
      <c r="E11" s="60">
        <v>17.18202743154685</v>
      </c>
      <c r="F11" s="245">
        <v>22.83994857840672</v>
      </c>
    </row>
    <row r="12" spans="1:8">
      <c r="A12" s="59">
        <v>41820</v>
      </c>
      <c r="B12" s="60">
        <v>24.69179467965515</v>
      </c>
      <c r="C12" s="60">
        <v>25.1661647930278</v>
      </c>
      <c r="D12" s="60">
        <v>17.02499757870148</v>
      </c>
      <c r="E12" s="60">
        <v>21.915968433186819</v>
      </c>
      <c r="F12" s="245">
        <v>23.90966157876063</v>
      </c>
    </row>
    <row r="13" spans="1:8">
      <c r="A13" s="59">
        <v>41912</v>
      </c>
      <c r="B13" s="60">
        <v>24.282208634227899</v>
      </c>
      <c r="C13" s="60">
        <v>24.0856474135844</v>
      </c>
      <c r="D13" s="60">
        <v>18.65945323783447</v>
      </c>
      <c r="E13" s="60">
        <v>20.154481094324112</v>
      </c>
      <c r="F13" s="245">
        <v>23.431511871589631</v>
      </c>
    </row>
    <row r="14" spans="1:8">
      <c r="A14" s="59">
        <v>42004</v>
      </c>
      <c r="B14" s="60">
        <v>24.237323722251791</v>
      </c>
      <c r="C14" s="60">
        <v>23.467774041517199</v>
      </c>
      <c r="D14" s="60">
        <v>16.529613994561991</v>
      </c>
      <c r="E14" s="60">
        <v>20.146461700229899</v>
      </c>
      <c r="F14" s="245">
        <v>23.083537857595399</v>
      </c>
    </row>
    <row r="15" spans="1:8">
      <c r="A15" s="59">
        <v>42094</v>
      </c>
      <c r="B15" s="60">
        <v>22.094245412790482</v>
      </c>
      <c r="C15" s="60">
        <v>23.54237090267187</v>
      </c>
      <c r="D15" s="60">
        <v>17.81959191861533</v>
      </c>
      <c r="E15" s="60">
        <v>19.050373007225229</v>
      </c>
      <c r="F15" s="245">
        <v>21.762507938560521</v>
      </c>
    </row>
    <row r="16" spans="1:8">
      <c r="A16" s="59">
        <v>42185</v>
      </c>
      <c r="B16" s="60">
        <v>21.154767392599162</v>
      </c>
      <c r="C16" s="60">
        <v>21.92819193938168</v>
      </c>
      <c r="D16" s="60">
        <v>16.098052008259359</v>
      </c>
      <c r="E16" s="60">
        <v>18.643749604796131</v>
      </c>
      <c r="F16" s="245">
        <v>20.691082098189511</v>
      </c>
      <c r="G16" s="162"/>
      <c r="H16" s="162"/>
    </row>
    <row r="17" spans="1:15">
      <c r="A17" s="59">
        <v>42277</v>
      </c>
      <c r="B17" s="60">
        <v>20.032279049563648</v>
      </c>
      <c r="C17" s="60">
        <v>22.356355936549811</v>
      </c>
      <c r="D17" s="60">
        <v>19.379469969725609</v>
      </c>
      <c r="E17" s="60">
        <v>15.58144539048358</v>
      </c>
      <c r="F17" s="245">
        <v>20.096677118607261</v>
      </c>
    </row>
    <row r="18" spans="1:15">
      <c r="A18" s="59">
        <v>42369</v>
      </c>
      <c r="B18" s="60">
        <v>20.58795044178148</v>
      </c>
      <c r="C18" s="60">
        <v>22.055818642728479</v>
      </c>
      <c r="D18" s="60">
        <v>17.564566498147158</v>
      </c>
      <c r="E18" s="60">
        <v>16.67334581761429</v>
      </c>
      <c r="F18" s="245">
        <v>20.324098077652629</v>
      </c>
    </row>
    <row r="19" spans="1:15">
      <c r="A19" s="59">
        <v>42460</v>
      </c>
      <c r="B19" s="60">
        <v>21.112181280114338</v>
      </c>
      <c r="C19" s="60">
        <v>22.417534979520621</v>
      </c>
      <c r="D19" s="60">
        <v>18.203919147318722</v>
      </c>
      <c r="E19" s="60">
        <v>15.90652397230461</v>
      </c>
      <c r="F19" s="245">
        <v>20.749392785268139</v>
      </c>
    </row>
    <row r="20" spans="1:15">
      <c r="A20" s="59">
        <v>42551</v>
      </c>
      <c r="B20" s="60">
        <v>22.853726839398419</v>
      </c>
      <c r="C20" s="60">
        <v>23.890612827561451</v>
      </c>
      <c r="D20" s="60">
        <v>21.090166197123551</v>
      </c>
      <c r="E20" s="60">
        <v>18.296958349283219</v>
      </c>
      <c r="F20" s="245">
        <v>22.57711919902609</v>
      </c>
    </row>
    <row r="21" spans="1:15">
      <c r="A21" s="59">
        <v>42643</v>
      </c>
      <c r="B21" s="60">
        <v>22.711857113666898</v>
      </c>
      <c r="C21" s="60">
        <v>22.626340984237281</v>
      </c>
      <c r="D21" s="60">
        <v>19.638649371579721</v>
      </c>
      <c r="E21" s="60">
        <v>15.88257543802241</v>
      </c>
      <c r="F21" s="245">
        <v>22.00648202754488</v>
      </c>
    </row>
    <row r="22" spans="1:15">
      <c r="A22" s="59">
        <v>42735</v>
      </c>
      <c r="B22" s="60">
        <v>24.32528708046544</v>
      </c>
      <c r="C22" s="60">
        <v>24.70706473474284</v>
      </c>
      <c r="D22" s="60">
        <v>19.501042162790512</v>
      </c>
      <c r="E22" s="60">
        <v>15.531032438320519</v>
      </c>
      <c r="F22" s="245">
        <v>23.4783429161551</v>
      </c>
    </row>
    <row r="23" spans="1:15">
      <c r="A23" s="59">
        <v>42825</v>
      </c>
      <c r="B23" s="60">
        <v>24.42295100442708</v>
      </c>
      <c r="C23" s="60">
        <v>25.616124925130801</v>
      </c>
      <c r="D23" s="60">
        <v>16.632889665676899</v>
      </c>
      <c r="E23" s="60">
        <v>17.672956571682018</v>
      </c>
      <c r="F23" s="245">
        <v>23.60795129940103</v>
      </c>
    </row>
    <row r="24" spans="1:15">
      <c r="A24" s="59">
        <v>42916</v>
      </c>
      <c r="B24" s="60">
        <v>27.031095777710359</v>
      </c>
      <c r="C24" s="60">
        <v>25.498525035382599</v>
      </c>
      <c r="D24" s="60">
        <v>17.241304743849351</v>
      </c>
      <c r="E24" s="60">
        <v>18.601357016056792</v>
      </c>
      <c r="F24" s="245">
        <v>25.445479354433431</v>
      </c>
    </row>
    <row r="25" spans="1:15">
      <c r="A25" s="59">
        <v>43008</v>
      </c>
      <c r="B25" s="60">
        <v>28.163450136006102</v>
      </c>
      <c r="C25" s="60">
        <v>24.546945101880048</v>
      </c>
      <c r="D25" s="60">
        <v>18.425353221778082</v>
      </c>
      <c r="E25" s="60">
        <v>16.420787189853058</v>
      </c>
      <c r="F25" s="245">
        <v>25.976297771992339</v>
      </c>
    </row>
    <row r="26" spans="1:15">
      <c r="A26" s="59">
        <v>43100</v>
      </c>
      <c r="B26" s="60">
        <v>29.402846939311701</v>
      </c>
      <c r="C26" s="60">
        <v>25.216464091734831</v>
      </c>
      <c r="D26" s="60">
        <v>17.676098935925239</v>
      </c>
      <c r="E26" s="60">
        <v>19.102307831661889</v>
      </c>
      <c r="F26" s="245">
        <v>27.060550946120031</v>
      </c>
    </row>
    <row r="27" spans="1:15">
      <c r="A27" s="59">
        <v>43190</v>
      </c>
      <c r="B27" s="60">
        <v>29.771063791807691</v>
      </c>
      <c r="C27" s="60">
        <v>28.2648913889136</v>
      </c>
      <c r="D27" s="60">
        <v>17.472692420654589</v>
      </c>
      <c r="E27" s="60">
        <v>18.74834292022776</v>
      </c>
      <c r="F27" s="245">
        <v>27.554002665303539</v>
      </c>
    </row>
    <row r="28" spans="1:15">
      <c r="A28" s="59">
        <v>43281</v>
      </c>
      <c r="B28" s="60">
        <v>29.916852430852941</v>
      </c>
      <c r="C28" s="60">
        <v>28.10267239449777</v>
      </c>
      <c r="D28" s="60">
        <v>17.17022815540723</v>
      </c>
      <c r="E28" s="60">
        <v>19.937586630935339</v>
      </c>
      <c r="F28" s="245">
        <v>27.762466304836799</v>
      </c>
    </row>
    <row r="29" spans="1:15" ht="14.85" customHeight="1">
      <c r="A29" s="59">
        <v>43373</v>
      </c>
      <c r="B29" s="60">
        <v>29.753077097988189</v>
      </c>
      <c r="C29" s="60">
        <v>28.047289521752589</v>
      </c>
      <c r="D29" s="60">
        <v>15.740269818574451</v>
      </c>
      <c r="E29" s="60">
        <v>19.621391562472809</v>
      </c>
      <c r="F29" s="245">
        <v>27.626228207375771</v>
      </c>
    </row>
    <row r="30" spans="1:15" ht="14.85" customHeight="1">
      <c r="A30" s="59">
        <v>43465</v>
      </c>
      <c r="B30" s="60">
        <v>30.028432898083128</v>
      </c>
      <c r="C30" s="60">
        <v>28.573820971656751</v>
      </c>
      <c r="D30" s="60">
        <v>20.340350468430479</v>
      </c>
      <c r="E30" s="60">
        <v>19.282990203358249</v>
      </c>
      <c r="F30" s="245">
        <v>28.21909892291351</v>
      </c>
    </row>
    <row r="31" spans="1:15" ht="14.85" customHeight="1">
      <c r="A31" s="59">
        <v>43555</v>
      </c>
      <c r="B31" s="60">
        <v>29.065075487942401</v>
      </c>
      <c r="C31" s="60">
        <v>28.91062340103462</v>
      </c>
      <c r="D31" s="60">
        <v>18.848650335355622</v>
      </c>
      <c r="E31" s="60">
        <v>20.429346758772159</v>
      </c>
      <c r="F31" s="245">
        <v>27.630818662616541</v>
      </c>
      <c r="K31" s="354"/>
      <c r="L31" s="354"/>
      <c r="M31" s="354"/>
      <c r="N31" s="354"/>
      <c r="O31" s="354"/>
    </row>
    <row r="32" spans="1:15" ht="14.85" customHeight="1">
      <c r="A32" s="59">
        <v>43646</v>
      </c>
      <c r="B32" s="60">
        <v>29.196423023726521</v>
      </c>
      <c r="C32" s="60">
        <v>29.620660750307259</v>
      </c>
      <c r="D32" s="60">
        <v>19.624216364766951</v>
      </c>
      <c r="E32" s="60">
        <v>22.455795775291179</v>
      </c>
      <c r="F32" s="245">
        <v>28.1238330393555</v>
      </c>
      <c r="K32" s="354"/>
      <c r="L32" s="354"/>
      <c r="M32" s="354"/>
      <c r="N32" s="354"/>
      <c r="O32" s="354"/>
    </row>
    <row r="33" spans="1:6" ht="14.85" customHeight="1">
      <c r="A33" s="59">
        <v>43738</v>
      </c>
      <c r="B33" s="60">
        <v>29.041812778133149</v>
      </c>
      <c r="C33" s="60">
        <v>31.452452895122111</v>
      </c>
      <c r="D33" s="60">
        <v>19.8907671231865</v>
      </c>
      <c r="E33" s="60">
        <v>21.706988802678339</v>
      </c>
      <c r="F33" s="245">
        <v>28.35384002678347</v>
      </c>
    </row>
    <row r="34" spans="1:6" ht="14.85" customHeight="1">
      <c r="A34" s="59">
        <v>43830</v>
      </c>
      <c r="B34" s="60">
        <v>29.383024309313399</v>
      </c>
      <c r="C34" s="60">
        <v>31.67861616050585</v>
      </c>
      <c r="D34" s="60">
        <v>18.96014979888426</v>
      </c>
      <c r="E34" s="60">
        <v>21.371129524990781</v>
      </c>
      <c r="F34" s="245">
        <v>28.566449772393749</v>
      </c>
    </row>
    <row r="35" spans="1:6" ht="14.85" customHeight="1">
      <c r="A35" s="246"/>
      <c r="B35" s="247"/>
      <c r="C35" s="247"/>
      <c r="D35" s="247"/>
      <c r="E35" s="247"/>
      <c r="F35" s="248"/>
    </row>
    <row r="36" spans="1:6" ht="14.85" customHeight="1">
      <c r="A36" s="246"/>
      <c r="B36" s="247"/>
      <c r="C36" s="247"/>
      <c r="D36" s="247"/>
      <c r="E36" s="247"/>
      <c r="F36" s="248"/>
    </row>
    <row r="37" spans="1:6" ht="14.85" customHeight="1">
      <c r="A37" s="354" t="s">
        <v>229</v>
      </c>
      <c r="B37" s="354"/>
      <c r="C37" s="354"/>
      <c r="D37" s="354"/>
      <c r="E37" s="354"/>
    </row>
    <row r="38" spans="1:6" ht="14.85" customHeight="1">
      <c r="A38" s="354"/>
      <c r="B38" s="354"/>
      <c r="C38" s="354"/>
      <c r="D38" s="354"/>
      <c r="E38" s="354"/>
    </row>
    <row r="39" spans="1:6" ht="14.85" customHeight="1"/>
    <row r="40" spans="1:6" ht="14.85" customHeight="1"/>
    <row r="41" spans="1:6" ht="14.85" customHeight="1"/>
    <row r="42" spans="1:6" ht="14.85" customHeight="1"/>
    <row r="43" spans="1:6" ht="14.85" customHeight="1"/>
  </sheetData>
  <mergeCells count="3">
    <mergeCell ref="A3:E3"/>
    <mergeCell ref="K31:O32"/>
    <mergeCell ref="A37:E38"/>
  </mergeCell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13C24-3545-44FF-82AF-E215FB884506}">
  <sheetPr>
    <pageSetUpPr fitToPage="1"/>
  </sheetPr>
  <dimension ref="A1:P51"/>
  <sheetViews>
    <sheetView showGridLines="0" zoomScaleNormal="100" workbookViewId="0">
      <pane ySplit="5" topLeftCell="A6" activePane="bottomLeft" state="frozen"/>
      <selection pane="bottomLeft" activeCell="B1" sqref="B1:P1048576"/>
    </sheetView>
  </sheetViews>
  <sheetFormatPr defaultColWidth="8.5703125" defaultRowHeight="15"/>
  <cols>
    <col min="1" max="1" width="22.5703125" style="96" customWidth="1"/>
    <col min="2" max="16" width="12.28515625" style="96" customWidth="1"/>
    <col min="17" max="16384" width="8.5703125" style="96"/>
  </cols>
  <sheetData>
    <row r="1" spans="1:16">
      <c r="A1" s="80"/>
    </row>
    <row r="2" spans="1:16" s="53" customFormat="1">
      <c r="A2" s="84"/>
    </row>
    <row r="3" spans="1:16" ht="14.45" customHeight="1">
      <c r="A3" s="307" t="s">
        <v>1</v>
      </c>
      <c r="B3" s="304" t="s">
        <v>38</v>
      </c>
      <c r="C3" s="305"/>
      <c r="D3" s="305"/>
      <c r="E3" s="305"/>
      <c r="F3" s="305"/>
      <c r="G3" s="305"/>
      <c r="H3" s="305"/>
      <c r="I3" s="305"/>
      <c r="J3" s="305"/>
      <c r="K3" s="305"/>
      <c r="L3" s="305"/>
      <c r="M3" s="305"/>
      <c r="N3" s="305"/>
      <c r="O3" s="305"/>
      <c r="P3" s="306"/>
    </row>
    <row r="4" spans="1:16">
      <c r="A4" s="308"/>
      <c r="B4" s="310" t="s">
        <v>39</v>
      </c>
      <c r="C4" s="311"/>
      <c r="D4" s="312"/>
      <c r="E4" s="303" t="s">
        <v>40</v>
      </c>
      <c r="F4" s="303"/>
      <c r="G4" s="303"/>
      <c r="H4" s="303" t="s">
        <v>41</v>
      </c>
      <c r="I4" s="303"/>
      <c r="J4" s="303"/>
      <c r="K4" s="303" t="s">
        <v>42</v>
      </c>
      <c r="L4" s="303"/>
      <c r="M4" s="303"/>
      <c r="N4" s="303" t="s">
        <v>43</v>
      </c>
      <c r="O4" s="303"/>
      <c r="P4" s="303"/>
    </row>
    <row r="5" spans="1:16" ht="30">
      <c r="A5" s="309"/>
      <c r="B5" s="62" t="s">
        <v>44</v>
      </c>
      <c r="C5" s="62" t="s">
        <v>45</v>
      </c>
      <c r="D5" s="62" t="s">
        <v>46</v>
      </c>
      <c r="E5" s="62" t="s">
        <v>44</v>
      </c>
      <c r="F5" s="62" t="s">
        <v>45</v>
      </c>
      <c r="G5" s="62" t="s">
        <v>46</v>
      </c>
      <c r="H5" s="62" t="s">
        <v>44</v>
      </c>
      <c r="I5" s="62" t="s">
        <v>45</v>
      </c>
      <c r="J5" s="62" t="s">
        <v>46</v>
      </c>
      <c r="K5" s="62" t="s">
        <v>44</v>
      </c>
      <c r="L5" s="62" t="s">
        <v>45</v>
      </c>
      <c r="M5" s="62" t="s">
        <v>46</v>
      </c>
      <c r="N5" s="62" t="s">
        <v>44</v>
      </c>
      <c r="O5" s="62" t="s">
        <v>45</v>
      </c>
      <c r="P5" s="62" t="s">
        <v>46</v>
      </c>
    </row>
    <row r="6" spans="1:16">
      <c r="A6" s="113">
        <v>42887</v>
      </c>
      <c r="B6" s="2">
        <v>50371</v>
      </c>
      <c r="C6" s="2">
        <v>38298</v>
      </c>
      <c r="D6" s="39">
        <v>0.76029999999999998</v>
      </c>
      <c r="E6" s="2">
        <v>50305</v>
      </c>
      <c r="F6" s="2">
        <v>43447</v>
      </c>
      <c r="G6" s="39">
        <v>0.86370000000000002</v>
      </c>
      <c r="H6" s="2">
        <v>49565</v>
      </c>
      <c r="I6" s="2">
        <v>44546</v>
      </c>
      <c r="J6" s="39">
        <v>0.89870000000000005</v>
      </c>
      <c r="K6" s="2">
        <v>49327</v>
      </c>
      <c r="L6" s="2">
        <v>45154</v>
      </c>
      <c r="M6" s="39">
        <v>0.91539999999999999</v>
      </c>
      <c r="N6" s="2">
        <v>46563</v>
      </c>
      <c r="O6" s="2">
        <v>42609</v>
      </c>
      <c r="P6" s="39">
        <v>0.91510000000000002</v>
      </c>
    </row>
    <row r="7" spans="1:16">
      <c r="A7" s="113">
        <v>42917</v>
      </c>
      <c r="B7" s="2">
        <v>50803</v>
      </c>
      <c r="C7" s="2">
        <v>38668</v>
      </c>
      <c r="D7" s="39">
        <v>0.7611</v>
      </c>
      <c r="E7" s="2">
        <v>49947</v>
      </c>
      <c r="F7" s="2">
        <v>43099</v>
      </c>
      <c r="G7" s="39">
        <v>0.8629</v>
      </c>
      <c r="H7" s="2">
        <v>49624</v>
      </c>
      <c r="I7" s="2">
        <v>44613</v>
      </c>
      <c r="J7" s="39">
        <v>0.89900000000000002</v>
      </c>
      <c r="K7" s="2">
        <v>49127</v>
      </c>
      <c r="L7" s="2">
        <v>44925</v>
      </c>
      <c r="M7" s="39">
        <v>0.91449999999999998</v>
      </c>
      <c r="N7" s="2">
        <v>46970</v>
      </c>
      <c r="O7" s="2">
        <v>43045</v>
      </c>
      <c r="P7" s="39">
        <v>0.91639999999999999</v>
      </c>
    </row>
    <row r="8" spans="1:16">
      <c r="A8" s="113">
        <v>42948</v>
      </c>
      <c r="B8" s="2">
        <v>51300</v>
      </c>
      <c r="C8" s="2">
        <v>39002</v>
      </c>
      <c r="D8" s="39">
        <v>0.76029999999999998</v>
      </c>
      <c r="E8" s="2">
        <v>50349</v>
      </c>
      <c r="F8" s="2">
        <v>43434</v>
      </c>
      <c r="G8" s="39">
        <v>0.86270000000000002</v>
      </c>
      <c r="H8" s="2">
        <v>49719</v>
      </c>
      <c r="I8" s="2">
        <v>44675</v>
      </c>
      <c r="J8" s="39">
        <v>0.89849999999999997</v>
      </c>
      <c r="K8" s="2">
        <v>49348</v>
      </c>
      <c r="L8" s="2">
        <v>45110</v>
      </c>
      <c r="M8" s="39">
        <v>0.91410000000000002</v>
      </c>
      <c r="N8" s="2">
        <v>47619</v>
      </c>
      <c r="O8" s="2">
        <v>43675</v>
      </c>
      <c r="P8" s="39">
        <v>0.91720000000000002</v>
      </c>
    </row>
    <row r="9" spans="1:16">
      <c r="A9" s="113">
        <v>42979</v>
      </c>
      <c r="B9" s="2">
        <v>51544</v>
      </c>
      <c r="C9" s="2">
        <v>39179</v>
      </c>
      <c r="D9" s="39">
        <v>0.7601</v>
      </c>
      <c r="E9" s="2">
        <v>50640</v>
      </c>
      <c r="F9" s="2">
        <v>43704</v>
      </c>
      <c r="G9" s="39">
        <v>0.86299999999999999</v>
      </c>
      <c r="H9" s="2">
        <v>50157</v>
      </c>
      <c r="I9" s="2">
        <v>45007</v>
      </c>
      <c r="J9" s="39">
        <v>0.89729999999999999</v>
      </c>
      <c r="K9" s="2">
        <v>49406</v>
      </c>
      <c r="L9" s="2">
        <v>45188</v>
      </c>
      <c r="M9" s="39">
        <v>0.91459999999999997</v>
      </c>
      <c r="N9" s="2">
        <v>47911</v>
      </c>
      <c r="O9" s="2">
        <v>44019</v>
      </c>
      <c r="P9" s="39">
        <v>0.91879999999999995</v>
      </c>
    </row>
    <row r="10" spans="1:16">
      <c r="A10" s="113">
        <v>43009</v>
      </c>
      <c r="B10" s="2">
        <v>51977</v>
      </c>
      <c r="C10" s="2">
        <v>39458</v>
      </c>
      <c r="D10" s="39">
        <v>0.7591</v>
      </c>
      <c r="E10" s="2">
        <v>51262</v>
      </c>
      <c r="F10" s="2">
        <v>44195</v>
      </c>
      <c r="G10" s="39">
        <v>0.86209999999999998</v>
      </c>
      <c r="H10" s="2">
        <v>49956</v>
      </c>
      <c r="I10" s="2">
        <v>44792</v>
      </c>
      <c r="J10" s="39">
        <v>0.89659999999999995</v>
      </c>
      <c r="K10" s="2">
        <v>49477</v>
      </c>
      <c r="L10" s="2">
        <v>45266</v>
      </c>
      <c r="M10" s="39">
        <v>0.91490000000000005</v>
      </c>
      <c r="N10" s="2">
        <v>48398</v>
      </c>
      <c r="O10" s="2">
        <v>44481</v>
      </c>
      <c r="P10" s="39">
        <v>0.91910000000000003</v>
      </c>
    </row>
    <row r="11" spans="1:16">
      <c r="A11" s="113">
        <v>43040</v>
      </c>
      <c r="B11" s="2">
        <v>52649</v>
      </c>
      <c r="C11" s="2">
        <v>40041</v>
      </c>
      <c r="D11" s="39">
        <v>0.76049999999999995</v>
      </c>
      <c r="E11" s="2">
        <v>51708</v>
      </c>
      <c r="F11" s="2">
        <v>44571</v>
      </c>
      <c r="G11" s="39">
        <v>0.86199999999999999</v>
      </c>
      <c r="H11" s="2">
        <v>50349</v>
      </c>
      <c r="I11" s="2">
        <v>45132</v>
      </c>
      <c r="J11" s="39">
        <v>0.89639999999999997</v>
      </c>
      <c r="K11" s="2">
        <v>49567</v>
      </c>
      <c r="L11" s="2">
        <v>45364</v>
      </c>
      <c r="M11" s="39">
        <v>0.91520000000000001</v>
      </c>
      <c r="N11" s="2">
        <v>48594</v>
      </c>
      <c r="O11" s="2">
        <v>44688</v>
      </c>
      <c r="P11" s="39">
        <v>0.91959999999999997</v>
      </c>
    </row>
    <row r="12" spans="1:16">
      <c r="A12" s="113">
        <v>43070</v>
      </c>
      <c r="B12" s="2">
        <v>53265</v>
      </c>
      <c r="C12" s="2">
        <v>40479</v>
      </c>
      <c r="D12" s="39">
        <v>0.76</v>
      </c>
      <c r="E12" s="2">
        <v>51812</v>
      </c>
      <c r="F12" s="2">
        <v>44616</v>
      </c>
      <c r="G12" s="39">
        <v>0.86109999999999998</v>
      </c>
      <c r="H12" s="2">
        <v>50629</v>
      </c>
      <c r="I12" s="2">
        <v>45372</v>
      </c>
      <c r="J12" s="39">
        <v>0.8962</v>
      </c>
      <c r="K12" s="2">
        <v>49508</v>
      </c>
      <c r="L12" s="2">
        <v>45301</v>
      </c>
      <c r="M12" s="39">
        <v>0.91500000000000004</v>
      </c>
      <c r="N12" s="2">
        <v>48408</v>
      </c>
      <c r="O12" s="2">
        <v>44492</v>
      </c>
      <c r="P12" s="39">
        <v>0.91910000000000003</v>
      </c>
    </row>
    <row r="13" spans="1:16">
      <c r="A13" s="113">
        <v>43101</v>
      </c>
      <c r="B13" s="2">
        <v>54001</v>
      </c>
      <c r="C13" s="2">
        <v>40943</v>
      </c>
      <c r="D13" s="39">
        <v>0.75819999999999999</v>
      </c>
      <c r="E13" s="2">
        <v>52636</v>
      </c>
      <c r="F13" s="2">
        <v>45323</v>
      </c>
      <c r="G13" s="39">
        <v>0.86109999999999998</v>
      </c>
      <c r="H13" s="2">
        <v>51305</v>
      </c>
      <c r="I13" s="2">
        <v>45900</v>
      </c>
      <c r="J13" s="39">
        <v>0.89459999999999995</v>
      </c>
      <c r="K13" s="2">
        <v>49835</v>
      </c>
      <c r="L13" s="2">
        <v>45578</v>
      </c>
      <c r="M13" s="39">
        <v>0.91459999999999997</v>
      </c>
      <c r="N13" s="2">
        <v>48522</v>
      </c>
      <c r="O13" s="2">
        <v>44609</v>
      </c>
      <c r="P13" s="39">
        <v>0.9194</v>
      </c>
    </row>
    <row r="14" spans="1:16">
      <c r="A14" s="113">
        <v>43132</v>
      </c>
      <c r="B14" s="2">
        <v>53957</v>
      </c>
      <c r="C14" s="2">
        <v>40515</v>
      </c>
      <c r="D14" s="39">
        <v>0.75090000000000001</v>
      </c>
      <c r="E14" s="2">
        <v>53390</v>
      </c>
      <c r="F14" s="2">
        <v>46005</v>
      </c>
      <c r="G14" s="39">
        <v>0.86170000000000002</v>
      </c>
      <c r="H14" s="2">
        <v>51698</v>
      </c>
      <c r="I14" s="2">
        <v>46265</v>
      </c>
      <c r="J14" s="39">
        <v>0.89490000000000003</v>
      </c>
      <c r="K14" s="2">
        <v>49717</v>
      </c>
      <c r="L14" s="2">
        <v>45418</v>
      </c>
      <c r="M14" s="39">
        <v>0.91349999999999998</v>
      </c>
      <c r="N14" s="2">
        <v>49033</v>
      </c>
      <c r="O14" s="2">
        <v>45111</v>
      </c>
      <c r="P14" s="39">
        <v>0.92</v>
      </c>
    </row>
    <row r="15" spans="1:16">
      <c r="A15" s="113">
        <v>43160</v>
      </c>
      <c r="B15" s="2">
        <v>53333</v>
      </c>
      <c r="C15" s="2">
        <v>39625</v>
      </c>
      <c r="D15" s="39">
        <v>0.74299999999999999</v>
      </c>
      <c r="E15" s="2">
        <v>53919</v>
      </c>
      <c r="F15" s="2">
        <v>46433</v>
      </c>
      <c r="G15" s="39">
        <v>0.86119999999999997</v>
      </c>
      <c r="H15" s="2">
        <v>51814</v>
      </c>
      <c r="I15" s="2">
        <v>46325</v>
      </c>
      <c r="J15" s="39">
        <v>0.89410000000000001</v>
      </c>
      <c r="K15" s="2">
        <v>50157</v>
      </c>
      <c r="L15" s="2">
        <v>45763</v>
      </c>
      <c r="M15" s="39">
        <v>0.91239999999999999</v>
      </c>
      <c r="N15" s="2">
        <v>48460</v>
      </c>
      <c r="O15" s="2">
        <v>44576</v>
      </c>
      <c r="P15" s="39">
        <v>0.91990000000000005</v>
      </c>
    </row>
    <row r="16" spans="1:16">
      <c r="A16" s="113">
        <v>43191</v>
      </c>
      <c r="B16" s="2">
        <v>52649</v>
      </c>
      <c r="C16" s="2">
        <v>38718</v>
      </c>
      <c r="D16" s="39">
        <v>0.73540000000000005</v>
      </c>
      <c r="E16" s="2">
        <v>54006</v>
      </c>
      <c r="F16" s="2">
        <v>46225</v>
      </c>
      <c r="G16" s="39">
        <v>0.85589999999999999</v>
      </c>
      <c r="H16" s="2">
        <v>52553</v>
      </c>
      <c r="I16" s="2">
        <v>46983</v>
      </c>
      <c r="J16" s="39">
        <v>0.89400000000000002</v>
      </c>
      <c r="K16" s="2">
        <v>49947</v>
      </c>
      <c r="L16" s="2">
        <v>45547</v>
      </c>
      <c r="M16" s="39">
        <v>0.91190000000000004</v>
      </c>
      <c r="N16" s="2">
        <v>48944</v>
      </c>
      <c r="O16" s="2">
        <v>45039</v>
      </c>
      <c r="P16" s="39">
        <v>0.92020000000000002</v>
      </c>
    </row>
    <row r="17" spans="1:16">
      <c r="A17" s="113">
        <v>43221</v>
      </c>
      <c r="B17" s="2">
        <v>52745</v>
      </c>
      <c r="C17" s="2">
        <v>38341</v>
      </c>
      <c r="D17" s="39">
        <v>0.72689999999999999</v>
      </c>
      <c r="E17" s="2">
        <v>53577</v>
      </c>
      <c r="F17" s="2">
        <v>45442</v>
      </c>
      <c r="G17" s="39">
        <v>0.84819999999999995</v>
      </c>
      <c r="H17" s="2">
        <v>53409</v>
      </c>
      <c r="I17" s="2">
        <v>47758</v>
      </c>
      <c r="J17" s="39">
        <v>0.89419999999999999</v>
      </c>
      <c r="K17" s="2">
        <v>50349</v>
      </c>
      <c r="L17" s="2">
        <v>45909</v>
      </c>
      <c r="M17" s="39">
        <v>0.91180000000000005</v>
      </c>
      <c r="N17" s="2">
        <v>49300</v>
      </c>
      <c r="O17" s="2">
        <v>45327</v>
      </c>
      <c r="P17" s="39">
        <v>0.9194</v>
      </c>
    </row>
    <row r="18" spans="1:16">
      <c r="A18" s="72">
        <v>43252</v>
      </c>
      <c r="B18" s="2">
        <v>51951</v>
      </c>
      <c r="C18" s="2">
        <v>37320</v>
      </c>
      <c r="D18" s="39">
        <v>0.71840000000000004</v>
      </c>
      <c r="E18" s="2">
        <v>52670</v>
      </c>
      <c r="F18" s="2">
        <v>44350</v>
      </c>
      <c r="G18" s="39">
        <v>0.84199999999999997</v>
      </c>
      <c r="H18" s="2">
        <v>53919</v>
      </c>
      <c r="I18" s="2">
        <v>48181</v>
      </c>
      <c r="J18" s="39">
        <v>0.89359999999999995</v>
      </c>
      <c r="K18" s="2">
        <v>50640</v>
      </c>
      <c r="L18" s="2">
        <v>46198</v>
      </c>
      <c r="M18" s="39">
        <v>0.9123</v>
      </c>
      <c r="N18" s="2">
        <v>49165</v>
      </c>
      <c r="O18" s="2">
        <v>45193</v>
      </c>
      <c r="P18" s="39">
        <v>0.91920000000000002</v>
      </c>
    </row>
    <row r="19" spans="1:16">
      <c r="A19" s="72">
        <v>43282</v>
      </c>
      <c r="B19" s="2">
        <v>51594</v>
      </c>
      <c r="C19" s="2">
        <v>36552</v>
      </c>
      <c r="D19" s="39">
        <v>0.70850000000000002</v>
      </c>
      <c r="E19" s="2">
        <v>52773</v>
      </c>
      <c r="F19" s="2">
        <v>44135</v>
      </c>
      <c r="G19" s="39">
        <v>0.83630000000000004</v>
      </c>
      <c r="H19" s="2">
        <v>54003</v>
      </c>
      <c r="I19" s="2">
        <v>48058</v>
      </c>
      <c r="J19" s="39">
        <v>0.88990000000000002</v>
      </c>
      <c r="K19" s="2">
        <v>51262</v>
      </c>
      <c r="L19" s="2">
        <v>46749</v>
      </c>
      <c r="M19" s="39">
        <v>0.91200000000000003</v>
      </c>
      <c r="N19" s="2">
        <v>49349</v>
      </c>
      <c r="O19" s="2">
        <v>45324</v>
      </c>
      <c r="P19" s="39">
        <v>0.91839999999999999</v>
      </c>
    </row>
    <row r="20" spans="1:16">
      <c r="A20" s="72">
        <v>43313</v>
      </c>
      <c r="B20" s="2">
        <v>50911</v>
      </c>
      <c r="C20" s="2">
        <v>35629</v>
      </c>
      <c r="D20" s="39">
        <v>0.69979999999999998</v>
      </c>
      <c r="E20" s="2">
        <v>52139</v>
      </c>
      <c r="F20" s="2">
        <v>43239</v>
      </c>
      <c r="G20" s="39">
        <v>0.82930000000000004</v>
      </c>
      <c r="H20" s="2">
        <v>53528</v>
      </c>
      <c r="I20" s="2">
        <v>47354</v>
      </c>
      <c r="J20" s="39">
        <v>0.88470000000000004</v>
      </c>
      <c r="K20" s="2">
        <v>51722</v>
      </c>
      <c r="L20" s="2">
        <v>47158</v>
      </c>
      <c r="M20" s="39">
        <v>0.91180000000000005</v>
      </c>
      <c r="N20" s="2">
        <v>49355</v>
      </c>
      <c r="O20" s="2">
        <v>45333</v>
      </c>
      <c r="P20" s="39">
        <v>0.91849999999999998</v>
      </c>
    </row>
    <row r="21" spans="1:16">
      <c r="A21" s="72">
        <v>43344</v>
      </c>
      <c r="B21" s="2">
        <v>50432</v>
      </c>
      <c r="C21" s="2">
        <v>34900</v>
      </c>
      <c r="D21" s="39">
        <v>0.69199999999999995</v>
      </c>
      <c r="E21" s="2">
        <v>51432</v>
      </c>
      <c r="F21" s="2">
        <v>42335</v>
      </c>
      <c r="G21" s="39">
        <v>0.82310000000000005</v>
      </c>
      <c r="H21" s="2">
        <v>52626</v>
      </c>
      <c r="I21" s="2">
        <v>46337</v>
      </c>
      <c r="J21" s="39">
        <v>0.88049999999999995</v>
      </c>
      <c r="K21" s="2">
        <v>51812</v>
      </c>
      <c r="L21" s="2">
        <v>47200</v>
      </c>
      <c r="M21" s="39">
        <v>0.91100000000000003</v>
      </c>
      <c r="N21" s="2">
        <v>49270</v>
      </c>
      <c r="O21" s="2">
        <v>45268</v>
      </c>
      <c r="P21" s="39">
        <v>0.91879999999999995</v>
      </c>
    </row>
    <row r="22" spans="1:16">
      <c r="A22" s="72">
        <v>43374</v>
      </c>
      <c r="B22" s="2">
        <v>50310</v>
      </c>
      <c r="C22" s="2">
        <v>34342</v>
      </c>
      <c r="D22" s="39">
        <v>0.68259999999999998</v>
      </c>
      <c r="E22" s="2">
        <v>51042</v>
      </c>
      <c r="F22" s="2">
        <v>41738</v>
      </c>
      <c r="G22" s="39">
        <v>0.81769999999999998</v>
      </c>
      <c r="H22" s="2">
        <v>52783</v>
      </c>
      <c r="I22" s="2">
        <v>46248</v>
      </c>
      <c r="J22" s="39">
        <v>0.87619999999999998</v>
      </c>
      <c r="K22" s="2">
        <v>52636</v>
      </c>
      <c r="L22" s="2">
        <v>47965</v>
      </c>
      <c r="M22" s="39">
        <v>0.9113</v>
      </c>
      <c r="N22" s="2">
        <v>49527</v>
      </c>
      <c r="O22" s="2">
        <v>45527</v>
      </c>
      <c r="P22" s="39">
        <v>0.91920000000000002</v>
      </c>
    </row>
    <row r="23" spans="1:16">
      <c r="A23" s="72">
        <v>43405</v>
      </c>
      <c r="B23" s="2">
        <v>49511</v>
      </c>
      <c r="C23" s="2">
        <v>33231</v>
      </c>
      <c r="D23" s="39">
        <v>0.67120000000000002</v>
      </c>
      <c r="E23" s="2">
        <v>50632</v>
      </c>
      <c r="F23" s="2">
        <v>41039</v>
      </c>
      <c r="G23" s="39">
        <v>0.8105</v>
      </c>
      <c r="H23" s="2">
        <v>52139</v>
      </c>
      <c r="I23" s="2">
        <v>45468</v>
      </c>
      <c r="J23" s="39">
        <v>0.87209999999999999</v>
      </c>
      <c r="K23" s="2">
        <v>53457</v>
      </c>
      <c r="L23" s="2">
        <v>48686</v>
      </c>
      <c r="M23" s="39">
        <v>0.91080000000000005</v>
      </c>
      <c r="N23" s="2">
        <v>49532</v>
      </c>
      <c r="O23" s="2">
        <v>45510</v>
      </c>
      <c r="P23" s="39">
        <v>0.91879999999999995</v>
      </c>
    </row>
    <row r="24" spans="1:16">
      <c r="A24" s="72">
        <v>43435</v>
      </c>
      <c r="B24" s="2">
        <v>48740</v>
      </c>
      <c r="C24" s="2">
        <v>32068</v>
      </c>
      <c r="D24" s="39">
        <v>0.65790000000000004</v>
      </c>
      <c r="E24" s="2">
        <v>50119</v>
      </c>
      <c r="F24" s="2">
        <v>40299</v>
      </c>
      <c r="G24" s="39">
        <v>0.80410000000000004</v>
      </c>
      <c r="H24" s="2">
        <v>51595</v>
      </c>
      <c r="I24" s="2">
        <v>44744</v>
      </c>
      <c r="J24" s="39">
        <v>0.86719999999999997</v>
      </c>
      <c r="K24" s="2">
        <v>53935</v>
      </c>
      <c r="L24" s="2">
        <v>49097</v>
      </c>
      <c r="M24" s="39">
        <v>0.9103</v>
      </c>
      <c r="N24" s="2">
        <v>49521</v>
      </c>
      <c r="O24" s="2">
        <v>45493</v>
      </c>
      <c r="P24" s="39">
        <v>0.91869999999999996</v>
      </c>
    </row>
    <row r="25" spans="1:16">
      <c r="A25" s="72">
        <v>43466</v>
      </c>
      <c r="B25" s="2">
        <v>48097</v>
      </c>
      <c r="C25" s="2">
        <v>31288</v>
      </c>
      <c r="D25" s="39">
        <v>0.65049999999999997</v>
      </c>
      <c r="E25" s="2">
        <v>49580</v>
      </c>
      <c r="F25" s="2">
        <v>39404</v>
      </c>
      <c r="G25" s="39">
        <v>0.79479999999999995</v>
      </c>
      <c r="H25" s="2">
        <v>50929</v>
      </c>
      <c r="I25" s="2">
        <v>43939</v>
      </c>
      <c r="J25" s="39">
        <v>0.86280000000000001</v>
      </c>
      <c r="K25" s="2">
        <v>53954</v>
      </c>
      <c r="L25" s="2">
        <v>48945</v>
      </c>
      <c r="M25" s="39">
        <v>0.90720000000000001</v>
      </c>
      <c r="N25" s="2">
        <v>49805</v>
      </c>
      <c r="O25" s="2">
        <v>45734</v>
      </c>
      <c r="P25" s="39">
        <v>0.91830000000000001</v>
      </c>
    </row>
    <row r="26" spans="1:16">
      <c r="A26" s="72">
        <v>43497</v>
      </c>
      <c r="B26" s="2">
        <v>48267</v>
      </c>
      <c r="C26" s="2">
        <v>31287</v>
      </c>
      <c r="D26" s="39">
        <v>0.6482</v>
      </c>
      <c r="E26" s="2">
        <v>48807</v>
      </c>
      <c r="F26" s="2">
        <v>38293</v>
      </c>
      <c r="G26" s="39">
        <v>0.78459999999999996</v>
      </c>
      <c r="H26" s="2">
        <v>50631</v>
      </c>
      <c r="I26" s="2">
        <v>43401</v>
      </c>
      <c r="J26" s="39">
        <v>0.85719999999999996</v>
      </c>
      <c r="K26" s="2">
        <v>53577</v>
      </c>
      <c r="L26" s="2">
        <v>48459</v>
      </c>
      <c r="M26" s="39">
        <v>0.90449999999999997</v>
      </c>
      <c r="N26" s="2">
        <v>49718</v>
      </c>
      <c r="O26" s="2">
        <v>45617</v>
      </c>
      <c r="P26" s="39">
        <v>0.91749999999999998</v>
      </c>
    </row>
    <row r="27" spans="1:16">
      <c r="A27" s="72">
        <v>43525</v>
      </c>
      <c r="B27" s="2">
        <v>49015</v>
      </c>
      <c r="C27" s="2">
        <v>31816</v>
      </c>
      <c r="D27" s="39">
        <v>0.64910000000000001</v>
      </c>
      <c r="E27" s="2">
        <v>48028</v>
      </c>
      <c r="F27" s="2">
        <v>37282</v>
      </c>
      <c r="G27" s="39">
        <v>0.77629999999999999</v>
      </c>
      <c r="H27" s="2">
        <v>50098</v>
      </c>
      <c r="I27" s="2">
        <v>42639</v>
      </c>
      <c r="J27" s="39">
        <v>0.85109999999999997</v>
      </c>
      <c r="K27" s="2">
        <v>52626</v>
      </c>
      <c r="L27" s="2">
        <v>47418</v>
      </c>
      <c r="M27" s="39">
        <v>0.90100000000000002</v>
      </c>
      <c r="N27" s="2">
        <v>50145</v>
      </c>
      <c r="O27" s="2">
        <v>45973</v>
      </c>
      <c r="P27" s="39">
        <v>0.91679999999999995</v>
      </c>
    </row>
    <row r="28" spans="1:16">
      <c r="A28" s="72">
        <v>43556</v>
      </c>
      <c r="B28" s="2">
        <v>50497</v>
      </c>
      <c r="C28" s="2">
        <v>32744</v>
      </c>
      <c r="D28" s="39">
        <v>0.64839999999999998</v>
      </c>
      <c r="E28" s="2">
        <v>48259</v>
      </c>
      <c r="F28" s="2">
        <v>37383</v>
      </c>
      <c r="G28" s="39">
        <v>0.77459999999999996</v>
      </c>
      <c r="H28" s="2">
        <v>49648</v>
      </c>
      <c r="I28" s="2">
        <v>41920</v>
      </c>
      <c r="J28" s="39">
        <v>0.84430000000000005</v>
      </c>
      <c r="K28" s="2">
        <v>52773</v>
      </c>
      <c r="L28" s="2">
        <v>47361</v>
      </c>
      <c r="M28" s="39">
        <v>0.89739999999999998</v>
      </c>
      <c r="N28" s="2">
        <v>49956</v>
      </c>
      <c r="O28" s="2">
        <v>45774</v>
      </c>
      <c r="P28" s="39">
        <v>0.9163</v>
      </c>
    </row>
    <row r="29" spans="1:16">
      <c r="A29" s="72">
        <v>43586</v>
      </c>
      <c r="B29" s="2">
        <v>50516</v>
      </c>
      <c r="C29" s="2">
        <v>32764</v>
      </c>
      <c r="D29" s="39">
        <v>0.64859999999999995</v>
      </c>
      <c r="E29" s="2">
        <v>49182</v>
      </c>
      <c r="F29" s="2">
        <v>38099</v>
      </c>
      <c r="G29" s="39">
        <v>0.77470000000000006</v>
      </c>
      <c r="H29" s="2">
        <v>48777</v>
      </c>
      <c r="I29" s="2">
        <v>40731</v>
      </c>
      <c r="J29" s="39">
        <v>0.83499999999999996</v>
      </c>
      <c r="K29" s="2">
        <v>52139</v>
      </c>
      <c r="L29" s="2">
        <v>46569</v>
      </c>
      <c r="M29" s="39">
        <v>0.89319999999999999</v>
      </c>
      <c r="N29" s="2">
        <v>50371</v>
      </c>
      <c r="O29" s="2">
        <v>46163</v>
      </c>
      <c r="P29" s="39">
        <v>0.91649999999999998</v>
      </c>
    </row>
    <row r="30" spans="1:16">
      <c r="A30" s="72">
        <v>43617</v>
      </c>
      <c r="B30" s="2">
        <v>50832</v>
      </c>
      <c r="C30" s="2">
        <v>32972</v>
      </c>
      <c r="D30" s="39">
        <v>0.64859999999999995</v>
      </c>
      <c r="E30" s="2">
        <v>50084</v>
      </c>
      <c r="F30" s="2">
        <v>38761</v>
      </c>
      <c r="G30" s="39">
        <v>0.77390000000000003</v>
      </c>
      <c r="H30" s="2">
        <v>48028</v>
      </c>
      <c r="I30" s="2">
        <v>39792</v>
      </c>
      <c r="J30" s="39">
        <v>0.82850000000000001</v>
      </c>
      <c r="K30" s="2">
        <v>51432</v>
      </c>
      <c r="L30" s="2">
        <v>45702</v>
      </c>
      <c r="M30" s="39">
        <v>0.88859999999999995</v>
      </c>
      <c r="N30" s="2">
        <v>50629</v>
      </c>
      <c r="O30" s="2">
        <v>46420</v>
      </c>
      <c r="P30" s="39">
        <v>0.91690000000000005</v>
      </c>
    </row>
    <row r="31" spans="1:16">
      <c r="A31" s="72">
        <v>43647</v>
      </c>
      <c r="B31" s="2">
        <v>51692</v>
      </c>
      <c r="C31" s="2">
        <v>33487</v>
      </c>
      <c r="D31" s="39">
        <v>0.64780000000000004</v>
      </c>
      <c r="E31" s="2">
        <v>50528</v>
      </c>
      <c r="F31" s="2">
        <v>39104</v>
      </c>
      <c r="G31" s="39">
        <v>0.77390000000000003</v>
      </c>
      <c r="H31" s="2">
        <v>48242</v>
      </c>
      <c r="I31" s="2">
        <v>39848</v>
      </c>
      <c r="J31" s="39">
        <v>0.82599999999999996</v>
      </c>
      <c r="K31" s="2">
        <v>51042</v>
      </c>
      <c r="L31" s="2">
        <v>45159</v>
      </c>
      <c r="M31" s="39">
        <v>0.88470000000000004</v>
      </c>
      <c r="N31" s="2">
        <v>51305</v>
      </c>
      <c r="O31" s="2">
        <v>47030</v>
      </c>
      <c r="P31" s="39">
        <v>0.91669999999999996</v>
      </c>
    </row>
    <row r="32" spans="1:16">
      <c r="A32" s="72">
        <v>43678</v>
      </c>
      <c r="B32" s="2">
        <v>52110</v>
      </c>
      <c r="C32" s="2">
        <v>33719</v>
      </c>
      <c r="D32" s="39">
        <v>0.64710000000000001</v>
      </c>
      <c r="E32" s="2">
        <v>50836</v>
      </c>
      <c r="F32" s="2">
        <v>39319</v>
      </c>
      <c r="G32" s="39">
        <v>0.77339999999999998</v>
      </c>
      <c r="H32" s="2">
        <v>49036</v>
      </c>
      <c r="I32" s="2">
        <v>40448</v>
      </c>
      <c r="J32" s="39">
        <v>0.82489999999999997</v>
      </c>
      <c r="K32" s="2">
        <v>50442</v>
      </c>
      <c r="L32" s="2">
        <v>44373</v>
      </c>
      <c r="M32" s="39">
        <v>0.87970000000000004</v>
      </c>
      <c r="N32" s="2">
        <v>51544</v>
      </c>
      <c r="O32" s="2">
        <v>47198</v>
      </c>
      <c r="P32" s="39">
        <v>0.91569999999999996</v>
      </c>
    </row>
    <row r="33" spans="1:16">
      <c r="A33" s="72">
        <v>43709</v>
      </c>
      <c r="B33" s="2">
        <v>52842</v>
      </c>
      <c r="C33" s="2">
        <v>34182</v>
      </c>
      <c r="D33" s="39">
        <v>0.64690000000000003</v>
      </c>
      <c r="E33" s="2">
        <v>51594</v>
      </c>
      <c r="F33" s="2">
        <v>39838</v>
      </c>
      <c r="G33" s="39">
        <v>0.77210000000000001</v>
      </c>
      <c r="H33" s="2">
        <v>50311</v>
      </c>
      <c r="I33" s="2">
        <v>41431</v>
      </c>
      <c r="J33" s="39">
        <v>0.82350000000000001</v>
      </c>
      <c r="K33" s="2">
        <v>50119</v>
      </c>
      <c r="L33" s="2">
        <v>43821</v>
      </c>
      <c r="M33" s="39">
        <v>0.87429999999999997</v>
      </c>
      <c r="N33" s="2">
        <v>51831</v>
      </c>
      <c r="O33" s="2">
        <v>47433</v>
      </c>
      <c r="P33" s="39">
        <v>0.91510000000000002</v>
      </c>
    </row>
    <row r="34" spans="1:16">
      <c r="A34" s="72">
        <v>43739</v>
      </c>
      <c r="B34" s="2">
        <v>54078</v>
      </c>
      <c r="C34" s="2">
        <v>35055</v>
      </c>
      <c r="D34" s="39">
        <v>0.6482</v>
      </c>
      <c r="E34" s="2">
        <v>52250</v>
      </c>
      <c r="F34" s="2">
        <v>40258</v>
      </c>
      <c r="G34" s="39">
        <v>0.77049999999999996</v>
      </c>
      <c r="H34" s="2">
        <v>50515</v>
      </c>
      <c r="I34" s="2">
        <v>41535</v>
      </c>
      <c r="J34" s="39">
        <v>0.82220000000000004</v>
      </c>
      <c r="K34" s="2">
        <v>49580</v>
      </c>
      <c r="L34" s="2">
        <v>43013</v>
      </c>
      <c r="M34" s="39">
        <v>0.86750000000000005</v>
      </c>
      <c r="N34" s="2">
        <v>52649</v>
      </c>
      <c r="O34" s="2">
        <v>48190</v>
      </c>
      <c r="P34" s="39">
        <v>0.9153</v>
      </c>
    </row>
    <row r="35" spans="1:16">
      <c r="A35" s="72">
        <v>43770</v>
      </c>
      <c r="B35" s="2">
        <v>54678</v>
      </c>
      <c r="C35" s="2">
        <v>35624</v>
      </c>
      <c r="D35" s="39">
        <v>0.65149999999999997</v>
      </c>
      <c r="E35" s="2">
        <v>52663</v>
      </c>
      <c r="F35" s="2">
        <v>40574</v>
      </c>
      <c r="G35" s="39">
        <v>0.77039999999999997</v>
      </c>
      <c r="H35" s="2">
        <v>50836</v>
      </c>
      <c r="I35" s="2">
        <v>41763</v>
      </c>
      <c r="J35" s="39">
        <v>0.82150000000000001</v>
      </c>
      <c r="K35" s="2">
        <v>48545</v>
      </c>
      <c r="L35" s="2">
        <v>41779</v>
      </c>
      <c r="M35" s="39">
        <v>0.86060000000000003</v>
      </c>
      <c r="N35" s="2">
        <v>53288</v>
      </c>
      <c r="O35" s="2">
        <v>48776</v>
      </c>
      <c r="P35" s="39">
        <v>0.9153</v>
      </c>
    </row>
    <row r="36" spans="1:16">
      <c r="A36" s="72">
        <v>43800</v>
      </c>
      <c r="B36" s="2">
        <v>55480</v>
      </c>
      <c r="C36" s="2">
        <v>36309</v>
      </c>
      <c r="D36" s="39">
        <v>0.65449999999999997</v>
      </c>
      <c r="E36" s="2">
        <v>54008</v>
      </c>
      <c r="F36" s="2">
        <v>41585</v>
      </c>
      <c r="G36" s="39">
        <v>0.77</v>
      </c>
      <c r="H36" s="2">
        <v>51654</v>
      </c>
      <c r="I36" s="2">
        <v>42350</v>
      </c>
      <c r="J36" s="39">
        <v>0.81989999999999996</v>
      </c>
      <c r="K36" s="2">
        <v>48085</v>
      </c>
      <c r="L36" s="2">
        <v>41118</v>
      </c>
      <c r="M36" s="39">
        <v>0.85509999999999997</v>
      </c>
      <c r="N36" s="2">
        <v>54039</v>
      </c>
      <c r="O36" s="2">
        <v>49453</v>
      </c>
      <c r="P36" s="39">
        <v>0.91510000000000002</v>
      </c>
    </row>
    <row r="37" spans="1:16">
      <c r="A37" s="72">
        <v>43831</v>
      </c>
      <c r="B37" s="2">
        <v>55660</v>
      </c>
      <c r="C37" s="2">
        <v>36453</v>
      </c>
      <c r="D37" s="39">
        <v>0.65490000000000004</v>
      </c>
      <c r="E37" s="2">
        <v>54822</v>
      </c>
      <c r="F37" s="2">
        <v>42315</v>
      </c>
      <c r="G37" s="39">
        <v>0.77190000000000003</v>
      </c>
      <c r="H37" s="2">
        <v>52278</v>
      </c>
      <c r="I37" s="2">
        <v>42778</v>
      </c>
      <c r="J37" s="39">
        <v>0.81830000000000003</v>
      </c>
      <c r="K37" s="2">
        <v>48255</v>
      </c>
      <c r="L37" s="2">
        <v>41107</v>
      </c>
      <c r="M37" s="39">
        <v>0.85189999999999999</v>
      </c>
      <c r="N37" s="2">
        <v>53930</v>
      </c>
      <c r="O37" s="2">
        <v>49184</v>
      </c>
      <c r="P37" s="39">
        <v>0.91200000000000003</v>
      </c>
    </row>
    <row r="38" spans="1:16">
      <c r="A38" s="72">
        <v>43862</v>
      </c>
      <c r="B38" s="2">
        <v>56070</v>
      </c>
      <c r="C38" s="2">
        <v>36831</v>
      </c>
      <c r="D38" s="39">
        <v>0.65690000000000004</v>
      </c>
      <c r="E38" s="2">
        <v>55246</v>
      </c>
      <c r="F38" s="2">
        <v>42741</v>
      </c>
      <c r="G38" s="39">
        <v>0.77359999999999995</v>
      </c>
      <c r="H38" s="2">
        <v>52663</v>
      </c>
      <c r="I38" s="2">
        <v>43062</v>
      </c>
      <c r="J38" s="39">
        <v>0.81769999999999998</v>
      </c>
      <c r="K38" s="2">
        <v>49036</v>
      </c>
      <c r="L38" s="2">
        <v>41702</v>
      </c>
      <c r="M38" s="39">
        <v>0.85040000000000004</v>
      </c>
      <c r="N38" s="2">
        <v>53333</v>
      </c>
      <c r="O38" s="2">
        <v>48495</v>
      </c>
      <c r="P38" s="39">
        <v>0.9093</v>
      </c>
    </row>
    <row r="39" spans="1:16">
      <c r="A39" s="72">
        <v>43891</v>
      </c>
      <c r="B39" s="2">
        <v>56749</v>
      </c>
      <c r="C39" s="2">
        <v>37130</v>
      </c>
      <c r="D39" s="39">
        <v>0.65429999999999999</v>
      </c>
      <c r="E39" s="2">
        <v>55668</v>
      </c>
      <c r="F39" s="2">
        <v>43125</v>
      </c>
      <c r="G39" s="39">
        <v>0.77470000000000006</v>
      </c>
      <c r="H39" s="2">
        <v>54008</v>
      </c>
      <c r="I39" s="2">
        <v>44157</v>
      </c>
      <c r="J39" s="39">
        <v>0.81759999999999999</v>
      </c>
      <c r="K39" s="2">
        <v>50497</v>
      </c>
      <c r="L39" s="2">
        <v>42861</v>
      </c>
      <c r="M39" s="39">
        <v>0.8488</v>
      </c>
      <c r="N39" s="2">
        <v>52643</v>
      </c>
      <c r="O39" s="2">
        <v>47680</v>
      </c>
      <c r="P39" s="39">
        <v>0.90569999999999995</v>
      </c>
    </row>
    <row r="40" spans="1:16">
      <c r="A40" s="72">
        <v>43922</v>
      </c>
      <c r="B40" s="2">
        <v>55929</v>
      </c>
      <c r="C40" s="2">
        <v>36285</v>
      </c>
      <c r="D40" s="39">
        <v>0.64880000000000004</v>
      </c>
      <c r="E40" s="2">
        <v>56215</v>
      </c>
      <c r="F40" s="2">
        <v>43521</v>
      </c>
      <c r="G40" s="39">
        <v>0.7742</v>
      </c>
      <c r="H40" s="2">
        <v>54822</v>
      </c>
      <c r="I40" s="2">
        <v>44840</v>
      </c>
      <c r="J40" s="39">
        <v>0.81789999999999996</v>
      </c>
      <c r="K40" s="2">
        <v>50515</v>
      </c>
      <c r="L40" s="2">
        <v>42791</v>
      </c>
      <c r="M40" s="39">
        <v>0.84709999999999996</v>
      </c>
      <c r="N40" s="2">
        <v>52745</v>
      </c>
      <c r="O40" s="2">
        <v>47596</v>
      </c>
      <c r="P40" s="39">
        <v>0.90239999999999998</v>
      </c>
    </row>
    <row r="41" spans="1:16">
      <c r="A41" s="72">
        <v>43952</v>
      </c>
      <c r="B41" s="2">
        <v>54780</v>
      </c>
      <c r="C41" s="2">
        <v>35296</v>
      </c>
      <c r="D41" s="39">
        <v>0.64429999999999998</v>
      </c>
      <c r="E41" s="2">
        <v>56293</v>
      </c>
      <c r="F41" s="2">
        <v>43401</v>
      </c>
      <c r="G41" s="39">
        <v>0.77100000000000002</v>
      </c>
      <c r="H41" s="2">
        <v>55228</v>
      </c>
      <c r="I41" s="2">
        <v>45171</v>
      </c>
      <c r="J41" s="39">
        <v>0.81789999999999996</v>
      </c>
      <c r="K41" s="2">
        <v>50832</v>
      </c>
      <c r="L41" s="2">
        <v>42995</v>
      </c>
      <c r="M41" s="39">
        <v>0.8458</v>
      </c>
      <c r="N41" s="2">
        <v>51945</v>
      </c>
      <c r="O41" s="2">
        <v>46683</v>
      </c>
      <c r="P41" s="39">
        <v>0.89870000000000005</v>
      </c>
    </row>
    <row r="42" spans="1:16">
      <c r="D42" s="106"/>
      <c r="E42" s="106"/>
      <c r="F42" s="106"/>
      <c r="G42" s="106"/>
      <c r="H42" s="106"/>
      <c r="I42" s="106"/>
      <c r="J42" s="106"/>
      <c r="K42" s="106"/>
      <c r="L42" s="106"/>
      <c r="M42" s="106"/>
      <c r="N42" s="106"/>
      <c r="O42" s="106"/>
      <c r="P42" s="106"/>
    </row>
    <row r="44" spans="1:16">
      <c r="A44"/>
      <c r="B44"/>
      <c r="C44"/>
      <c r="D44"/>
      <c r="E44"/>
      <c r="F44"/>
      <c r="G44"/>
      <c r="H44"/>
      <c r="I44"/>
      <c r="J44"/>
      <c r="K44"/>
    </row>
    <row r="45" spans="1:16">
      <c r="A45"/>
      <c r="B45"/>
      <c r="C45"/>
      <c r="D45"/>
      <c r="E45"/>
      <c r="F45"/>
      <c r="G45"/>
      <c r="H45"/>
      <c r="I45"/>
      <c r="J45"/>
      <c r="K45"/>
    </row>
    <row r="46" spans="1:16">
      <c r="A46"/>
      <c r="B46"/>
      <c r="C46"/>
      <c r="D46"/>
      <c r="E46"/>
      <c r="F46"/>
      <c r="G46"/>
      <c r="H46"/>
      <c r="I46"/>
      <c r="J46"/>
      <c r="K46"/>
    </row>
    <row r="47" spans="1:16">
      <c r="A47"/>
      <c r="B47"/>
      <c r="C47"/>
      <c r="D47"/>
      <c r="E47"/>
      <c r="F47"/>
      <c r="G47"/>
      <c r="H47"/>
      <c r="I47"/>
      <c r="J47"/>
      <c r="K47"/>
    </row>
    <row r="48" spans="1:16">
      <c r="A48"/>
      <c r="B48"/>
      <c r="C48"/>
      <c r="D48"/>
      <c r="E48"/>
      <c r="F48"/>
      <c r="G48"/>
      <c r="H48"/>
      <c r="I48"/>
      <c r="J48"/>
      <c r="K48"/>
    </row>
    <row r="49" spans="1:11">
      <c r="A49"/>
      <c r="B49"/>
      <c r="C49"/>
      <c r="D49"/>
      <c r="E49"/>
      <c r="F49"/>
      <c r="G49"/>
      <c r="H49"/>
      <c r="I49"/>
      <c r="J49"/>
      <c r="K49"/>
    </row>
    <row r="50" spans="1:11">
      <c r="A50"/>
      <c r="B50"/>
      <c r="C50"/>
      <c r="D50"/>
      <c r="E50"/>
      <c r="F50"/>
      <c r="G50"/>
      <c r="H50"/>
      <c r="I50"/>
      <c r="J50"/>
      <c r="K50"/>
    </row>
    <row r="51" spans="1:11">
      <c r="A51"/>
      <c r="B51"/>
      <c r="C51"/>
      <c r="D51"/>
      <c r="E51"/>
      <c r="F51"/>
      <c r="G51"/>
      <c r="H51"/>
      <c r="I51"/>
      <c r="J51"/>
      <c r="K51"/>
    </row>
  </sheetData>
  <mergeCells count="7">
    <mergeCell ref="K4:M4"/>
    <mergeCell ref="N4:P4"/>
    <mergeCell ref="B3:P3"/>
    <mergeCell ref="A3:A5"/>
    <mergeCell ref="B4:D4"/>
    <mergeCell ref="E4:G4"/>
    <mergeCell ref="H4:J4"/>
  </mergeCells>
  <pageMargins left="0.7" right="0.7" top="0.75" bottom="0.75" header="0.3" footer="0.3"/>
  <pageSetup paperSize="9"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39ED6-ABDC-403F-9B71-C3608110EF21}">
  <dimension ref="A1:AK8"/>
  <sheetViews>
    <sheetView zoomScale="117" zoomScaleNormal="117" workbookViewId="0">
      <pane xSplit="1" ySplit="3" topLeftCell="B4" activePane="bottomRight" state="frozen"/>
      <selection pane="topRight" activeCell="F1" sqref="F1:G1"/>
      <selection pane="bottomLeft" activeCell="F1" sqref="F1:G1"/>
      <selection pane="bottomRight" sqref="A1:AK1"/>
    </sheetView>
  </sheetViews>
  <sheetFormatPr defaultColWidth="8.5703125" defaultRowHeight="15"/>
  <cols>
    <col min="1" max="1" width="26.42578125" style="20" customWidth="1"/>
    <col min="2" max="37" width="17.5703125" style="20" customWidth="1"/>
    <col min="38" max="16384" width="8.5703125" style="20"/>
  </cols>
  <sheetData>
    <row r="1" spans="1:37">
      <c r="A1" s="355" t="s">
        <v>231</v>
      </c>
      <c r="B1" s="355"/>
      <c r="C1" s="355"/>
      <c r="D1" s="355"/>
      <c r="E1" s="355"/>
      <c r="F1" s="355"/>
      <c r="G1" s="355"/>
      <c r="H1" s="355"/>
      <c r="I1" s="355"/>
      <c r="J1" s="355"/>
      <c r="K1" s="355"/>
      <c r="L1" s="355"/>
      <c r="M1" s="355"/>
      <c r="N1" s="355"/>
      <c r="O1" s="355"/>
      <c r="P1" s="355"/>
      <c r="Q1" s="355"/>
      <c r="R1" s="355"/>
      <c r="S1" s="355"/>
      <c r="T1" s="355"/>
      <c r="U1" s="355"/>
      <c r="V1" s="355"/>
      <c r="W1" s="355"/>
      <c r="X1" s="355"/>
      <c r="Y1" s="355"/>
      <c r="Z1" s="355"/>
      <c r="AA1" s="355"/>
      <c r="AB1" s="355"/>
      <c r="AC1" s="355"/>
      <c r="AD1" s="355"/>
      <c r="AE1" s="355"/>
      <c r="AF1" s="355"/>
      <c r="AG1" s="355"/>
      <c r="AH1" s="355"/>
      <c r="AI1" s="355"/>
      <c r="AJ1" s="355"/>
      <c r="AK1" s="355"/>
    </row>
    <row r="2" spans="1:37">
      <c r="A2" s="356" t="s">
        <v>232</v>
      </c>
      <c r="B2" s="357" t="s">
        <v>233</v>
      </c>
      <c r="C2" s="358"/>
      <c r="D2" s="358"/>
      <c r="E2" s="358"/>
      <c r="F2" s="358"/>
      <c r="G2" s="358"/>
      <c r="H2" s="358"/>
      <c r="I2" s="358"/>
      <c r="J2" s="358"/>
      <c r="K2" s="358"/>
      <c r="L2" s="358"/>
      <c r="M2" s="358"/>
      <c r="N2" s="358"/>
      <c r="O2" s="358"/>
      <c r="P2" s="358"/>
      <c r="Q2" s="358"/>
      <c r="R2" s="358"/>
      <c r="S2" s="358"/>
      <c r="T2" s="358"/>
      <c r="U2" s="358"/>
      <c r="V2" s="358"/>
      <c r="W2" s="358"/>
      <c r="X2" s="358"/>
      <c r="Y2" s="358"/>
      <c r="Z2" s="358"/>
      <c r="AA2" s="358"/>
      <c r="AB2" s="358"/>
      <c r="AC2" s="358"/>
      <c r="AD2" s="358"/>
      <c r="AE2" s="358"/>
      <c r="AF2" s="358"/>
      <c r="AG2" s="358"/>
      <c r="AH2" s="358"/>
      <c r="AI2" s="358"/>
      <c r="AJ2" s="358"/>
      <c r="AK2" s="359"/>
    </row>
    <row r="3" spans="1:37">
      <c r="A3" s="356"/>
      <c r="B3" s="50">
        <v>1</v>
      </c>
      <c r="C3" s="50">
        <v>2</v>
      </c>
      <c r="D3" s="50">
        <v>3</v>
      </c>
      <c r="E3" s="50">
        <v>4</v>
      </c>
      <c r="F3" s="50">
        <v>5</v>
      </c>
      <c r="G3" s="50">
        <v>6</v>
      </c>
      <c r="H3" s="50">
        <v>7</v>
      </c>
      <c r="I3" s="50">
        <v>8</v>
      </c>
      <c r="J3" s="50">
        <v>9</v>
      </c>
      <c r="K3" s="50">
        <v>10</v>
      </c>
      <c r="L3" s="50">
        <v>11</v>
      </c>
      <c r="M3" s="50">
        <v>12</v>
      </c>
      <c r="N3" s="50">
        <v>13</v>
      </c>
      <c r="O3" s="50">
        <v>14</v>
      </c>
      <c r="P3" s="50">
        <v>15</v>
      </c>
      <c r="Q3" s="50">
        <v>16</v>
      </c>
      <c r="R3" s="50">
        <v>17</v>
      </c>
      <c r="S3" s="50">
        <v>18</v>
      </c>
      <c r="T3" s="50">
        <v>19</v>
      </c>
      <c r="U3" s="50">
        <v>20</v>
      </c>
      <c r="V3" s="50">
        <v>21</v>
      </c>
      <c r="W3" s="50">
        <v>22</v>
      </c>
      <c r="X3" s="50">
        <v>23</v>
      </c>
      <c r="Y3" s="50">
        <v>24</v>
      </c>
      <c r="Z3" s="50">
        <v>25</v>
      </c>
      <c r="AA3" s="50">
        <v>26</v>
      </c>
      <c r="AB3" s="50">
        <v>27</v>
      </c>
      <c r="AC3" s="50">
        <v>28</v>
      </c>
      <c r="AD3" s="50">
        <v>29</v>
      </c>
      <c r="AE3" s="50">
        <v>30</v>
      </c>
      <c r="AF3" s="50">
        <v>31</v>
      </c>
      <c r="AG3" s="50">
        <v>32</v>
      </c>
      <c r="AH3" s="50">
        <v>33</v>
      </c>
      <c r="AI3" s="50">
        <v>34</v>
      </c>
      <c r="AJ3" s="50">
        <v>35</v>
      </c>
      <c r="AK3" s="50">
        <v>36</v>
      </c>
    </row>
    <row r="4" spans="1:37">
      <c r="A4" s="51" t="s">
        <v>234</v>
      </c>
      <c r="B4" s="52">
        <v>5547</v>
      </c>
      <c r="C4" s="52">
        <v>12343</v>
      </c>
      <c r="D4" s="52">
        <v>19556</v>
      </c>
      <c r="E4" s="52">
        <v>26892</v>
      </c>
      <c r="F4" s="52">
        <v>34495</v>
      </c>
      <c r="G4" s="52">
        <v>41326</v>
      </c>
      <c r="H4" s="52">
        <v>47095</v>
      </c>
      <c r="I4" s="52">
        <v>54966</v>
      </c>
      <c r="J4" s="52">
        <v>63158</v>
      </c>
      <c r="K4" s="52">
        <v>70264</v>
      </c>
      <c r="L4" s="52">
        <v>78294</v>
      </c>
      <c r="M4" s="52">
        <v>85643</v>
      </c>
      <c r="N4" s="52">
        <v>87587</v>
      </c>
      <c r="O4" s="52">
        <v>88337</v>
      </c>
      <c r="P4" s="52">
        <v>88785</v>
      </c>
      <c r="Q4" s="52">
        <v>89064</v>
      </c>
      <c r="R4" s="52">
        <v>89271</v>
      </c>
      <c r="S4" s="52">
        <v>89433</v>
      </c>
      <c r="T4" s="52">
        <v>89539</v>
      </c>
      <c r="U4" s="52">
        <v>89663</v>
      </c>
      <c r="V4" s="52">
        <v>89767</v>
      </c>
      <c r="W4" s="52">
        <v>89838</v>
      </c>
      <c r="X4" s="52">
        <v>89929</v>
      </c>
      <c r="Y4" s="52">
        <v>90030</v>
      </c>
      <c r="Z4" s="52">
        <v>90088</v>
      </c>
      <c r="AA4" s="52">
        <v>90145</v>
      </c>
      <c r="AB4" s="52">
        <v>90203</v>
      </c>
      <c r="AC4" s="52">
        <v>90252</v>
      </c>
      <c r="AD4" s="52">
        <v>90316</v>
      </c>
      <c r="AE4" s="52">
        <v>90357</v>
      </c>
      <c r="AF4" s="52">
        <v>90394</v>
      </c>
      <c r="AG4" s="52">
        <v>90448</v>
      </c>
      <c r="AH4" s="52">
        <v>90486</v>
      </c>
      <c r="AI4" s="52">
        <v>90513</v>
      </c>
      <c r="AJ4" s="52">
        <v>90561</v>
      </c>
      <c r="AK4" s="52">
        <v>90591</v>
      </c>
    </row>
    <row r="5" spans="1:37">
      <c r="A5" s="51" t="s">
        <v>235</v>
      </c>
      <c r="B5" s="52">
        <v>4904</v>
      </c>
      <c r="C5" s="52">
        <v>12256</v>
      </c>
      <c r="D5" s="52">
        <v>19698</v>
      </c>
      <c r="E5" s="52">
        <v>26350</v>
      </c>
      <c r="F5" s="52">
        <v>34480</v>
      </c>
      <c r="G5" s="52">
        <v>41057</v>
      </c>
      <c r="H5" s="52">
        <v>47039</v>
      </c>
      <c r="I5" s="52">
        <v>54563</v>
      </c>
      <c r="J5" s="52">
        <v>63421</v>
      </c>
      <c r="K5" s="52">
        <v>69282</v>
      </c>
      <c r="L5" s="52">
        <v>77849</v>
      </c>
      <c r="M5" s="52">
        <v>85203</v>
      </c>
      <c r="N5" s="52">
        <v>87262</v>
      </c>
      <c r="O5" s="52">
        <v>88048</v>
      </c>
      <c r="P5" s="52">
        <v>88454</v>
      </c>
      <c r="Q5" s="52">
        <v>88694</v>
      </c>
      <c r="R5" s="52">
        <v>88925</v>
      </c>
      <c r="S5" s="52">
        <v>89065</v>
      </c>
      <c r="T5" s="52">
        <v>89227</v>
      </c>
      <c r="U5" s="52">
        <v>89375</v>
      </c>
      <c r="V5" s="52">
        <v>89485</v>
      </c>
      <c r="W5" s="52">
        <v>89584</v>
      </c>
      <c r="X5" s="52">
        <v>89684</v>
      </c>
      <c r="Y5" s="52">
        <v>89766</v>
      </c>
      <c r="Z5" s="52">
        <v>89845</v>
      </c>
      <c r="AA5" s="52">
        <v>89908</v>
      </c>
      <c r="AB5" s="52">
        <v>89966</v>
      </c>
      <c r="AC5" s="52">
        <v>90007</v>
      </c>
      <c r="AD5" s="52">
        <v>90058</v>
      </c>
      <c r="AE5" s="52">
        <v>90112</v>
      </c>
      <c r="AF5" s="52">
        <v>90138</v>
      </c>
      <c r="AG5" s="52">
        <v>90193</v>
      </c>
      <c r="AH5" s="52">
        <v>90235</v>
      </c>
      <c r="AI5" s="52">
        <v>90272</v>
      </c>
      <c r="AJ5" s="52">
        <v>90298</v>
      </c>
      <c r="AK5" s="52">
        <v>90328</v>
      </c>
    </row>
    <row r="6" spans="1:37">
      <c r="A6" s="51" t="s">
        <v>236</v>
      </c>
      <c r="B6" s="52">
        <v>5021</v>
      </c>
      <c r="C6" s="52">
        <v>12490</v>
      </c>
      <c r="D6" s="52">
        <v>19341</v>
      </c>
      <c r="E6" s="52">
        <v>26288</v>
      </c>
      <c r="F6" s="52">
        <v>34479</v>
      </c>
      <c r="G6" s="52">
        <v>41109</v>
      </c>
      <c r="H6" s="52">
        <v>47738</v>
      </c>
      <c r="I6" s="52">
        <v>55694</v>
      </c>
      <c r="J6" s="52">
        <v>63982</v>
      </c>
      <c r="K6" s="52">
        <v>71106</v>
      </c>
      <c r="L6" s="52">
        <v>79744</v>
      </c>
      <c r="M6" s="52">
        <v>87192</v>
      </c>
      <c r="N6" s="52">
        <v>89496</v>
      </c>
      <c r="O6" s="52">
        <v>90391</v>
      </c>
      <c r="P6" s="52">
        <v>90866</v>
      </c>
      <c r="Q6" s="52">
        <v>91207</v>
      </c>
      <c r="R6" s="52">
        <v>91494</v>
      </c>
      <c r="S6" s="52">
        <v>91644</v>
      </c>
      <c r="T6" s="52">
        <v>91770</v>
      </c>
      <c r="U6" s="52">
        <v>91913</v>
      </c>
      <c r="V6" s="52">
        <v>92058</v>
      </c>
      <c r="W6" s="52">
        <v>92132</v>
      </c>
      <c r="X6" s="52">
        <v>92240</v>
      </c>
      <c r="Y6" s="52">
        <v>92325</v>
      </c>
      <c r="Z6" s="52">
        <v>92411</v>
      </c>
      <c r="AA6" s="52">
        <v>92483</v>
      </c>
      <c r="AB6" s="52">
        <v>92527</v>
      </c>
      <c r="AC6" s="52">
        <v>92573</v>
      </c>
      <c r="AD6" s="52">
        <v>92629</v>
      </c>
      <c r="AE6" s="52">
        <v>92674</v>
      </c>
      <c r="AF6" s="52">
        <v>92711</v>
      </c>
      <c r="AG6" s="52">
        <v>92762</v>
      </c>
      <c r="AH6" s="52">
        <v>92813</v>
      </c>
      <c r="AI6" s="52">
        <v>92845</v>
      </c>
      <c r="AJ6" s="52">
        <v>92877</v>
      </c>
      <c r="AK6" s="52"/>
    </row>
    <row r="7" spans="1:37">
      <c r="A7" s="51" t="s">
        <v>237</v>
      </c>
      <c r="B7" s="52">
        <v>5624</v>
      </c>
      <c r="C7" s="52">
        <v>13625</v>
      </c>
      <c r="D7" s="52">
        <v>20849</v>
      </c>
      <c r="E7" s="52">
        <v>28777</v>
      </c>
      <c r="F7" s="52">
        <v>37474</v>
      </c>
      <c r="G7" s="52">
        <v>44071</v>
      </c>
      <c r="H7" s="52">
        <v>50974</v>
      </c>
      <c r="I7" s="52">
        <v>59749</v>
      </c>
      <c r="J7" s="52">
        <v>68697</v>
      </c>
      <c r="K7" s="52">
        <v>75675</v>
      </c>
      <c r="L7" s="52">
        <v>84361</v>
      </c>
      <c r="M7" s="52">
        <v>91718</v>
      </c>
      <c r="N7" s="52">
        <v>94156</v>
      </c>
      <c r="O7" s="52">
        <v>95020</v>
      </c>
      <c r="P7" s="52">
        <v>95478</v>
      </c>
      <c r="Q7" s="52">
        <v>95802</v>
      </c>
      <c r="R7" s="52">
        <v>96062</v>
      </c>
      <c r="S7" s="52">
        <v>96241</v>
      </c>
      <c r="T7" s="52">
        <v>96378</v>
      </c>
      <c r="U7" s="52">
        <v>96508</v>
      </c>
      <c r="V7" s="52">
        <v>96606</v>
      </c>
      <c r="W7" s="52">
        <v>96659</v>
      </c>
      <c r="X7" s="52">
        <v>96743</v>
      </c>
      <c r="Y7" s="52"/>
      <c r="Z7" s="52"/>
      <c r="AA7" s="52"/>
      <c r="AB7" s="52"/>
      <c r="AC7" s="52"/>
      <c r="AD7" s="52"/>
      <c r="AE7" s="52"/>
      <c r="AF7" s="52"/>
      <c r="AG7" s="52"/>
      <c r="AH7" s="52"/>
      <c r="AI7" s="52"/>
      <c r="AJ7" s="52"/>
      <c r="AK7" s="52"/>
    </row>
    <row r="8" spans="1:37">
      <c r="A8" s="51" t="s">
        <v>238</v>
      </c>
      <c r="B8" s="52">
        <v>5873</v>
      </c>
      <c r="C8" s="52">
        <v>13606</v>
      </c>
      <c r="D8" s="52">
        <v>21462</v>
      </c>
      <c r="E8" s="52">
        <v>29516</v>
      </c>
      <c r="F8" s="52">
        <v>37668</v>
      </c>
      <c r="G8" s="52">
        <v>44274</v>
      </c>
      <c r="H8" s="52">
        <v>51220</v>
      </c>
      <c r="I8" s="52">
        <v>59514</v>
      </c>
      <c r="J8" s="52">
        <v>67263</v>
      </c>
      <c r="K8" s="52">
        <v>72589</v>
      </c>
      <c r="L8" s="52">
        <v>79624</v>
      </c>
      <c r="M8" s="52"/>
      <c r="N8" s="52"/>
      <c r="O8" s="52"/>
      <c r="P8" s="52"/>
      <c r="Q8" s="52"/>
      <c r="R8" s="52"/>
      <c r="S8" s="52"/>
      <c r="T8" s="52"/>
      <c r="U8" s="52"/>
      <c r="V8" s="52"/>
      <c r="W8" s="52"/>
      <c r="X8" s="52"/>
      <c r="Y8" s="52"/>
      <c r="Z8" s="52"/>
      <c r="AA8" s="52"/>
      <c r="AB8" s="52"/>
      <c r="AC8" s="52"/>
      <c r="AD8" s="52"/>
      <c r="AE8" s="52"/>
      <c r="AF8" s="52"/>
      <c r="AG8" s="52"/>
      <c r="AH8" s="52"/>
      <c r="AI8" s="52"/>
      <c r="AJ8" s="52"/>
      <c r="AK8" s="52"/>
    </row>
  </sheetData>
  <mergeCells count="3">
    <mergeCell ref="A1:AK1"/>
    <mergeCell ref="A2:A3"/>
    <mergeCell ref="B2:AK2"/>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177B0-C392-4AA0-ACC5-034F07F7FA47}">
  <dimension ref="A1:AK8"/>
  <sheetViews>
    <sheetView zoomScale="99" zoomScaleNormal="99" workbookViewId="0">
      <pane xSplit="1" ySplit="3" topLeftCell="B4" activePane="bottomRight" state="frozen"/>
      <selection pane="topRight" activeCell="F1" sqref="F1:G1"/>
      <selection pane="bottomLeft" activeCell="F1" sqref="F1:G1"/>
      <selection pane="bottomRight" activeCell="A2" sqref="A2:A3"/>
    </sheetView>
  </sheetViews>
  <sheetFormatPr defaultColWidth="8.5703125" defaultRowHeight="15"/>
  <cols>
    <col min="1" max="1" width="22.42578125" style="20" customWidth="1"/>
    <col min="2" max="2" width="17.5703125" style="20" customWidth="1"/>
    <col min="3" max="3" width="19.42578125" style="20" customWidth="1"/>
    <col min="4" max="4" width="20.85546875" style="20" customWidth="1"/>
    <col min="5" max="5" width="18.85546875" style="20" customWidth="1"/>
    <col min="6" max="17" width="19.5703125" style="20" bestFit="1" customWidth="1"/>
    <col min="18" max="37" width="22.42578125" style="20" bestFit="1" customWidth="1"/>
    <col min="38" max="16384" width="8.5703125" style="20"/>
  </cols>
  <sheetData>
    <row r="1" spans="1:37">
      <c r="A1" s="360" t="s">
        <v>239</v>
      </c>
      <c r="B1" s="360"/>
      <c r="C1" s="360"/>
      <c r="D1" s="360"/>
      <c r="E1" s="360"/>
      <c r="F1" s="360"/>
      <c r="G1" s="360"/>
      <c r="H1" s="360"/>
      <c r="I1" s="360"/>
      <c r="J1" s="360"/>
      <c r="K1" s="360"/>
      <c r="L1" s="360"/>
      <c r="M1" s="360"/>
      <c r="N1" s="360"/>
      <c r="O1" s="360"/>
      <c r="P1" s="360"/>
      <c r="Q1" s="360"/>
      <c r="R1" s="360"/>
      <c r="S1" s="360"/>
      <c r="T1" s="360"/>
      <c r="U1" s="360"/>
      <c r="V1" s="360"/>
      <c r="W1" s="360"/>
      <c r="X1" s="360"/>
      <c r="Y1" s="360"/>
      <c r="Z1" s="360"/>
      <c r="AA1" s="360"/>
      <c r="AB1" s="360"/>
      <c r="AC1" s="360"/>
      <c r="AD1" s="360"/>
      <c r="AE1" s="360"/>
      <c r="AF1" s="360"/>
      <c r="AG1" s="360"/>
      <c r="AH1" s="360"/>
      <c r="AI1" s="360"/>
      <c r="AJ1" s="360"/>
      <c r="AK1" s="360"/>
    </row>
    <row r="2" spans="1:37">
      <c r="A2" s="361" t="s">
        <v>232</v>
      </c>
      <c r="B2" s="362" t="s">
        <v>233</v>
      </c>
      <c r="C2" s="363"/>
      <c r="D2" s="363"/>
      <c r="E2" s="363"/>
      <c r="F2" s="363"/>
      <c r="G2" s="363"/>
      <c r="H2" s="363"/>
      <c r="I2" s="363"/>
      <c r="J2" s="363"/>
      <c r="K2" s="363"/>
      <c r="L2" s="363"/>
      <c r="M2" s="363"/>
      <c r="N2" s="363"/>
      <c r="O2" s="363"/>
      <c r="P2" s="363"/>
      <c r="Q2" s="363"/>
      <c r="R2" s="363"/>
      <c r="S2" s="363"/>
      <c r="T2" s="363"/>
      <c r="U2" s="363"/>
      <c r="V2" s="363"/>
      <c r="W2" s="363"/>
      <c r="X2" s="363"/>
      <c r="Y2" s="363"/>
      <c r="Z2" s="363"/>
      <c r="AA2" s="363"/>
      <c r="AB2" s="363"/>
      <c r="AC2" s="363"/>
      <c r="AD2" s="363"/>
      <c r="AE2" s="363"/>
      <c r="AF2" s="363"/>
      <c r="AG2" s="363"/>
      <c r="AH2" s="363"/>
      <c r="AI2" s="363"/>
      <c r="AJ2" s="363"/>
      <c r="AK2" s="364"/>
    </row>
    <row r="3" spans="1:37">
      <c r="A3" s="361"/>
      <c r="B3" s="104">
        <v>1</v>
      </c>
      <c r="C3" s="104">
        <v>2</v>
      </c>
      <c r="D3" s="104">
        <v>3</v>
      </c>
      <c r="E3" s="104">
        <v>4</v>
      </c>
      <c r="F3" s="104">
        <v>5</v>
      </c>
      <c r="G3" s="104">
        <v>6</v>
      </c>
      <c r="H3" s="104">
        <v>7</v>
      </c>
      <c r="I3" s="104">
        <v>8</v>
      </c>
      <c r="J3" s="104">
        <v>9</v>
      </c>
      <c r="K3" s="104">
        <v>10</v>
      </c>
      <c r="L3" s="104">
        <v>11</v>
      </c>
      <c r="M3" s="104">
        <v>12</v>
      </c>
      <c r="N3" s="104">
        <v>13</v>
      </c>
      <c r="O3" s="104">
        <v>14</v>
      </c>
      <c r="P3" s="104">
        <v>15</v>
      </c>
      <c r="Q3" s="104">
        <v>16</v>
      </c>
      <c r="R3" s="104">
        <v>17</v>
      </c>
      <c r="S3" s="104">
        <v>18</v>
      </c>
      <c r="T3" s="104">
        <v>19</v>
      </c>
      <c r="U3" s="104">
        <v>20</v>
      </c>
      <c r="V3" s="104">
        <v>21</v>
      </c>
      <c r="W3" s="104">
        <v>22</v>
      </c>
      <c r="X3" s="104">
        <v>23</v>
      </c>
      <c r="Y3" s="104">
        <v>24</v>
      </c>
      <c r="Z3" s="104">
        <v>25</v>
      </c>
      <c r="AA3" s="104">
        <v>26</v>
      </c>
      <c r="AB3" s="104">
        <v>27</v>
      </c>
      <c r="AC3" s="104">
        <v>28</v>
      </c>
      <c r="AD3" s="104">
        <v>29</v>
      </c>
      <c r="AE3" s="104">
        <v>30</v>
      </c>
      <c r="AF3" s="104">
        <v>31</v>
      </c>
      <c r="AG3" s="104">
        <v>32</v>
      </c>
      <c r="AH3" s="104">
        <v>33</v>
      </c>
      <c r="AI3" s="104">
        <v>34</v>
      </c>
      <c r="AJ3" s="104">
        <v>35</v>
      </c>
      <c r="AK3" s="104">
        <v>36</v>
      </c>
    </row>
    <row r="4" spans="1:37">
      <c r="A4" s="47" t="s">
        <v>234</v>
      </c>
      <c r="B4" s="48">
        <v>2143088</v>
      </c>
      <c r="C4" s="48">
        <v>12304913</v>
      </c>
      <c r="D4" s="48">
        <v>33169762</v>
      </c>
      <c r="E4" s="48">
        <v>60149228</v>
      </c>
      <c r="F4" s="48">
        <v>95966243</v>
      </c>
      <c r="G4" s="48">
        <v>141014486</v>
      </c>
      <c r="H4" s="48">
        <v>182377714</v>
      </c>
      <c r="I4" s="48">
        <v>231073711</v>
      </c>
      <c r="J4" s="48">
        <v>289391892</v>
      </c>
      <c r="K4" s="48">
        <v>351107161</v>
      </c>
      <c r="L4" s="48">
        <v>418171172</v>
      </c>
      <c r="M4" s="48">
        <v>494021066</v>
      </c>
      <c r="N4" s="48">
        <v>562201014</v>
      </c>
      <c r="O4" s="48">
        <v>629534308</v>
      </c>
      <c r="P4" s="48">
        <v>688527453</v>
      </c>
      <c r="Q4" s="48">
        <v>734685780</v>
      </c>
      <c r="R4" s="48">
        <v>777987922</v>
      </c>
      <c r="S4" s="48">
        <v>816962916</v>
      </c>
      <c r="T4" s="48">
        <v>846813137</v>
      </c>
      <c r="U4" s="48">
        <v>875265290</v>
      </c>
      <c r="V4" s="48">
        <v>911069429</v>
      </c>
      <c r="W4" s="48">
        <v>935648130</v>
      </c>
      <c r="X4" s="48">
        <v>966930117</v>
      </c>
      <c r="Y4" s="48">
        <v>995441798</v>
      </c>
      <c r="Z4" s="48">
        <v>1021500751</v>
      </c>
      <c r="AA4" s="48">
        <v>1050117126</v>
      </c>
      <c r="AB4" s="48">
        <v>1073705198</v>
      </c>
      <c r="AC4" s="48">
        <v>1096090818</v>
      </c>
      <c r="AD4" s="48">
        <v>1117519866</v>
      </c>
      <c r="AE4" s="48">
        <v>1141260686</v>
      </c>
      <c r="AF4" s="48">
        <v>1164328413</v>
      </c>
      <c r="AG4" s="48">
        <v>1183688173</v>
      </c>
      <c r="AH4" s="48">
        <v>1205608553</v>
      </c>
      <c r="AI4" s="48">
        <v>1224796519</v>
      </c>
      <c r="AJ4" s="48">
        <v>1247078980</v>
      </c>
      <c r="AK4" s="48">
        <v>1269886994</v>
      </c>
    </row>
    <row r="5" spans="1:37">
      <c r="A5" s="47" t="s">
        <v>235</v>
      </c>
      <c r="B5" s="48">
        <v>1798979</v>
      </c>
      <c r="C5" s="48">
        <v>13414554</v>
      </c>
      <c r="D5" s="48">
        <v>39025314</v>
      </c>
      <c r="E5" s="48">
        <v>69841074</v>
      </c>
      <c r="F5" s="48">
        <v>113566251</v>
      </c>
      <c r="G5" s="48">
        <v>164168621</v>
      </c>
      <c r="H5" s="48">
        <v>212767716</v>
      </c>
      <c r="I5" s="48">
        <v>265554531</v>
      </c>
      <c r="J5" s="48">
        <v>335808591</v>
      </c>
      <c r="K5" s="48">
        <v>394742673</v>
      </c>
      <c r="L5" s="48">
        <v>478850974</v>
      </c>
      <c r="M5" s="48">
        <v>559200442</v>
      </c>
      <c r="N5" s="48">
        <v>636536807</v>
      </c>
      <c r="O5" s="48">
        <v>712320381</v>
      </c>
      <c r="P5" s="48">
        <v>771555796</v>
      </c>
      <c r="Q5" s="48">
        <v>825103826</v>
      </c>
      <c r="R5" s="48">
        <v>868238470</v>
      </c>
      <c r="S5" s="48">
        <v>910921095</v>
      </c>
      <c r="T5" s="48">
        <v>949031114</v>
      </c>
      <c r="U5" s="48">
        <v>986077351</v>
      </c>
      <c r="V5" s="48">
        <v>1022203513</v>
      </c>
      <c r="W5" s="48">
        <v>1053433338</v>
      </c>
      <c r="X5" s="48">
        <v>1087658693</v>
      </c>
      <c r="Y5" s="48">
        <v>1119296642</v>
      </c>
      <c r="Z5" s="48">
        <v>1152562477</v>
      </c>
      <c r="AA5" s="48">
        <v>1188191441</v>
      </c>
      <c r="AB5" s="48">
        <v>1217268171</v>
      </c>
      <c r="AC5" s="48">
        <v>1247051462</v>
      </c>
      <c r="AD5" s="48">
        <v>1275207379</v>
      </c>
      <c r="AE5" s="48">
        <v>1301885246</v>
      </c>
      <c r="AF5" s="48">
        <v>1327434284</v>
      </c>
      <c r="AG5" s="48">
        <v>1351885669</v>
      </c>
      <c r="AH5" s="48">
        <v>1378053995</v>
      </c>
      <c r="AI5" s="48">
        <v>1404452001</v>
      </c>
      <c r="AJ5" s="48">
        <v>1435676026</v>
      </c>
      <c r="AK5" s="48">
        <v>1462273542</v>
      </c>
    </row>
    <row r="6" spans="1:37">
      <c r="A6" s="47" t="s">
        <v>236</v>
      </c>
      <c r="B6" s="48">
        <v>2392187</v>
      </c>
      <c r="C6" s="48">
        <v>16782577</v>
      </c>
      <c r="D6" s="48">
        <v>42577212</v>
      </c>
      <c r="E6" s="48">
        <v>77920251</v>
      </c>
      <c r="F6" s="48">
        <v>125244157</v>
      </c>
      <c r="G6" s="48">
        <v>174342503</v>
      </c>
      <c r="H6" s="48">
        <v>231112287</v>
      </c>
      <c r="I6" s="48">
        <v>287549248</v>
      </c>
      <c r="J6" s="48">
        <v>360953203</v>
      </c>
      <c r="K6" s="48">
        <v>424827104</v>
      </c>
      <c r="L6" s="48">
        <v>501890658</v>
      </c>
      <c r="M6" s="48">
        <v>584497652</v>
      </c>
      <c r="N6" s="48">
        <v>685635756</v>
      </c>
      <c r="O6" s="48">
        <v>782411009</v>
      </c>
      <c r="P6" s="48">
        <v>860327719</v>
      </c>
      <c r="Q6" s="48">
        <v>925878285</v>
      </c>
      <c r="R6" s="48">
        <v>986415023</v>
      </c>
      <c r="S6" s="48">
        <v>1039662593</v>
      </c>
      <c r="T6" s="48">
        <v>1085245086</v>
      </c>
      <c r="U6" s="48">
        <v>1129904419</v>
      </c>
      <c r="V6" s="48">
        <v>1176873592</v>
      </c>
      <c r="W6" s="48">
        <v>1222605558</v>
      </c>
      <c r="X6" s="48">
        <v>1269747883</v>
      </c>
      <c r="Y6" s="48">
        <v>1310678952</v>
      </c>
      <c r="Z6" s="48">
        <v>1355644280</v>
      </c>
      <c r="AA6" s="48">
        <v>1394971577</v>
      </c>
      <c r="AB6" s="48">
        <v>1435758045</v>
      </c>
      <c r="AC6" s="48">
        <v>1477292145</v>
      </c>
      <c r="AD6" s="48">
        <v>1515324806</v>
      </c>
      <c r="AE6" s="48">
        <v>1554959642</v>
      </c>
      <c r="AF6" s="48">
        <v>1586501219</v>
      </c>
      <c r="AG6" s="48">
        <v>1618962932</v>
      </c>
      <c r="AH6" s="48">
        <v>1655127809</v>
      </c>
      <c r="AI6" s="48">
        <v>1692324670</v>
      </c>
      <c r="AJ6" s="48">
        <v>1724435469</v>
      </c>
      <c r="AK6" s="48"/>
    </row>
    <row r="7" spans="1:37">
      <c r="A7" s="47" t="s">
        <v>237</v>
      </c>
      <c r="B7" s="48">
        <v>1965242</v>
      </c>
      <c r="C7" s="48">
        <v>17503736</v>
      </c>
      <c r="D7" s="48">
        <v>45862743</v>
      </c>
      <c r="E7" s="48">
        <v>84921931</v>
      </c>
      <c r="F7" s="48">
        <v>132975324</v>
      </c>
      <c r="G7" s="48">
        <v>187583752</v>
      </c>
      <c r="H7" s="48">
        <v>243667587</v>
      </c>
      <c r="I7" s="48">
        <v>303422499</v>
      </c>
      <c r="J7" s="48">
        <v>370779739</v>
      </c>
      <c r="K7" s="48">
        <v>441568135</v>
      </c>
      <c r="L7" s="48">
        <v>533620245</v>
      </c>
      <c r="M7" s="48">
        <v>617596919</v>
      </c>
      <c r="N7" s="48">
        <v>736943678</v>
      </c>
      <c r="O7" s="48">
        <v>830792821</v>
      </c>
      <c r="P7" s="48">
        <v>912115597</v>
      </c>
      <c r="Q7" s="48">
        <v>993820112</v>
      </c>
      <c r="R7" s="48">
        <v>1065897125</v>
      </c>
      <c r="S7" s="48">
        <v>1137933681</v>
      </c>
      <c r="T7" s="48">
        <v>1191078855</v>
      </c>
      <c r="U7" s="48">
        <v>1246717967</v>
      </c>
      <c r="V7" s="48">
        <v>1301835193</v>
      </c>
      <c r="W7" s="48">
        <v>1354689674</v>
      </c>
      <c r="X7" s="48">
        <v>1403499950</v>
      </c>
      <c r="Y7" s="48"/>
      <c r="Z7" s="48"/>
      <c r="AA7" s="48"/>
      <c r="AB7" s="48"/>
      <c r="AC7" s="48"/>
      <c r="AD7" s="48"/>
      <c r="AE7" s="48"/>
      <c r="AF7" s="48"/>
      <c r="AG7" s="48"/>
      <c r="AH7" s="48"/>
      <c r="AI7" s="48"/>
      <c r="AJ7" s="48"/>
      <c r="AK7" s="48"/>
    </row>
    <row r="8" spans="1:37">
      <c r="A8" s="47" t="s">
        <v>238</v>
      </c>
      <c r="B8" s="48">
        <v>2301799</v>
      </c>
      <c r="C8" s="48">
        <v>15674725</v>
      </c>
      <c r="D8" s="48">
        <v>43590549</v>
      </c>
      <c r="E8" s="48">
        <v>89196901</v>
      </c>
      <c r="F8" s="48">
        <v>144551360</v>
      </c>
      <c r="G8" s="48">
        <v>213302785</v>
      </c>
      <c r="H8" s="48">
        <v>276537338</v>
      </c>
      <c r="I8" s="48">
        <v>350032971</v>
      </c>
      <c r="J8" s="48">
        <v>430372832</v>
      </c>
      <c r="K8" s="48">
        <v>516419687</v>
      </c>
      <c r="L8" s="48">
        <v>600211933</v>
      </c>
      <c r="M8" s="48"/>
      <c r="N8" s="48"/>
      <c r="O8" s="48"/>
      <c r="P8" s="48"/>
      <c r="Q8" s="48"/>
      <c r="R8" s="48"/>
      <c r="S8" s="48"/>
      <c r="T8" s="48"/>
      <c r="U8" s="48"/>
      <c r="V8" s="48"/>
      <c r="W8" s="48"/>
      <c r="X8" s="48"/>
      <c r="Y8" s="48"/>
      <c r="Z8" s="48"/>
      <c r="AA8" s="48"/>
      <c r="AB8" s="48"/>
      <c r="AC8" s="48"/>
      <c r="AD8" s="48"/>
      <c r="AE8" s="48"/>
      <c r="AF8" s="48"/>
      <c r="AG8" s="48"/>
      <c r="AH8" s="48"/>
      <c r="AI8" s="48"/>
      <c r="AJ8" s="48"/>
      <c r="AK8" s="48"/>
    </row>
  </sheetData>
  <mergeCells count="3">
    <mergeCell ref="A1:AK1"/>
    <mergeCell ref="A2:A3"/>
    <mergeCell ref="B2:AK2"/>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34460-25A5-4086-A898-40EAB8FC8649}">
  <dimension ref="A1:F24"/>
  <sheetViews>
    <sheetView zoomScale="112" zoomScaleNormal="112" workbookViewId="0">
      <selection activeCell="J24" sqref="J24"/>
    </sheetView>
  </sheetViews>
  <sheetFormatPr defaultColWidth="8.85546875" defaultRowHeight="15"/>
  <cols>
    <col min="1" max="1" width="12.140625" style="20" customWidth="1"/>
    <col min="2" max="6" width="15" style="20" customWidth="1"/>
    <col min="7" max="16384" width="8.85546875" style="20"/>
  </cols>
  <sheetData>
    <row r="1" spans="1:6">
      <c r="A1" s="73"/>
    </row>
    <row r="2" spans="1:6" s="53" customFormat="1">
      <c r="A2" s="84"/>
    </row>
    <row r="3" spans="1:6">
      <c r="A3" s="365" t="s">
        <v>192</v>
      </c>
      <c r="B3" s="366"/>
      <c r="C3" s="366"/>
      <c r="D3" s="366"/>
      <c r="E3" s="366"/>
      <c r="F3" s="367"/>
    </row>
    <row r="4" spans="1:6" ht="60">
      <c r="A4" s="25" t="s">
        <v>1</v>
      </c>
      <c r="B4" s="26" t="s">
        <v>2</v>
      </c>
      <c r="C4" s="26" t="s">
        <v>3</v>
      </c>
      <c r="D4" s="26" t="s">
        <v>4</v>
      </c>
      <c r="E4" s="26" t="s">
        <v>5</v>
      </c>
      <c r="F4" s="27" t="s">
        <v>6</v>
      </c>
    </row>
    <row r="5" spans="1:6">
      <c r="A5" s="22">
        <v>43586</v>
      </c>
      <c r="B5" s="2">
        <v>58711</v>
      </c>
      <c r="C5" s="2">
        <v>7511</v>
      </c>
      <c r="D5" s="2">
        <v>6311</v>
      </c>
      <c r="E5" s="2">
        <v>18734</v>
      </c>
      <c r="F5" s="2">
        <v>91267</v>
      </c>
    </row>
    <row r="6" spans="1:6">
      <c r="A6" s="22">
        <v>43617</v>
      </c>
      <c r="B6" s="2">
        <v>59824</v>
      </c>
      <c r="C6" s="2">
        <v>7397</v>
      </c>
      <c r="D6" s="2">
        <v>6450</v>
      </c>
      <c r="E6" s="2">
        <v>18627</v>
      </c>
      <c r="F6" s="2">
        <v>92298</v>
      </c>
    </row>
    <row r="7" spans="1:6">
      <c r="A7" s="22">
        <v>43647</v>
      </c>
      <c r="B7" s="2">
        <v>64347</v>
      </c>
      <c r="C7" s="2">
        <v>7578</v>
      </c>
      <c r="D7" s="2">
        <v>6749</v>
      </c>
      <c r="E7" s="2">
        <v>18992</v>
      </c>
      <c r="F7" s="2">
        <v>97666</v>
      </c>
    </row>
    <row r="8" spans="1:6">
      <c r="A8" s="22">
        <v>43678</v>
      </c>
      <c r="B8" s="2">
        <v>65316</v>
      </c>
      <c r="C8" s="2">
        <v>7619</v>
      </c>
      <c r="D8" s="2">
        <v>6626</v>
      </c>
      <c r="E8" s="2">
        <v>18897</v>
      </c>
      <c r="F8" s="2">
        <v>98458</v>
      </c>
    </row>
    <row r="9" spans="1:6">
      <c r="A9" s="22">
        <v>43709</v>
      </c>
      <c r="B9" s="2">
        <v>66649</v>
      </c>
      <c r="C9" s="2">
        <v>7704</v>
      </c>
      <c r="D9" s="2">
        <v>6571</v>
      </c>
      <c r="E9" s="2">
        <v>19090</v>
      </c>
      <c r="F9" s="2">
        <v>100014</v>
      </c>
    </row>
    <row r="10" spans="1:6">
      <c r="A10" s="22">
        <v>43739</v>
      </c>
      <c r="B10" s="2">
        <v>67354</v>
      </c>
      <c r="C10" s="2">
        <v>7708</v>
      </c>
      <c r="D10" s="2">
        <v>6536</v>
      </c>
      <c r="E10" s="2">
        <v>19068</v>
      </c>
      <c r="F10" s="2">
        <v>100666</v>
      </c>
    </row>
    <row r="11" spans="1:6">
      <c r="A11" s="22">
        <v>43770</v>
      </c>
      <c r="B11" s="2">
        <v>68245</v>
      </c>
      <c r="C11" s="2">
        <v>7771</v>
      </c>
      <c r="D11" s="2">
        <v>6669</v>
      </c>
      <c r="E11" s="2">
        <v>19236</v>
      </c>
      <c r="F11" s="2">
        <v>101921</v>
      </c>
    </row>
    <row r="12" spans="1:6">
      <c r="A12" s="22">
        <v>43800</v>
      </c>
      <c r="B12" s="2">
        <v>68888</v>
      </c>
      <c r="C12" s="2">
        <v>7566</v>
      </c>
      <c r="D12" s="2">
        <v>6619</v>
      </c>
      <c r="E12" s="2">
        <v>19323</v>
      </c>
      <c r="F12" s="2">
        <v>102396</v>
      </c>
    </row>
    <row r="13" spans="1:6">
      <c r="A13" s="22">
        <v>43831</v>
      </c>
      <c r="B13" s="2">
        <v>65674</v>
      </c>
      <c r="C13" s="2">
        <v>7463</v>
      </c>
      <c r="D13" s="2">
        <v>6528</v>
      </c>
      <c r="E13" s="2">
        <v>19017</v>
      </c>
      <c r="F13" s="2">
        <v>98682</v>
      </c>
    </row>
    <row r="14" spans="1:6">
      <c r="A14" s="22">
        <v>43862</v>
      </c>
      <c r="B14" s="2">
        <v>64828</v>
      </c>
      <c r="C14" s="2">
        <v>7322</v>
      </c>
      <c r="D14" s="2">
        <v>6494</v>
      </c>
      <c r="E14" s="2">
        <v>18990</v>
      </c>
      <c r="F14" s="2">
        <v>97634</v>
      </c>
    </row>
    <row r="15" spans="1:6">
      <c r="A15" s="22">
        <v>43891</v>
      </c>
      <c r="B15" s="2">
        <v>64089</v>
      </c>
      <c r="C15" s="2">
        <v>7493</v>
      </c>
      <c r="D15" s="2">
        <v>6598</v>
      </c>
      <c r="E15" s="2">
        <v>19311</v>
      </c>
      <c r="F15" s="2">
        <v>97491</v>
      </c>
    </row>
    <row r="16" spans="1:6">
      <c r="A16" s="22">
        <v>43922</v>
      </c>
      <c r="B16" s="2">
        <v>62707</v>
      </c>
      <c r="C16" s="2">
        <v>7324</v>
      </c>
      <c r="D16" s="2">
        <v>6395</v>
      </c>
      <c r="E16" s="2">
        <v>18961</v>
      </c>
      <c r="F16" s="2">
        <v>95387</v>
      </c>
    </row>
    <row r="17" spans="1:6">
      <c r="A17" s="22">
        <v>43952</v>
      </c>
      <c r="B17" s="2">
        <v>61657</v>
      </c>
      <c r="C17" s="2">
        <v>7384</v>
      </c>
      <c r="D17" s="2">
        <v>6064</v>
      </c>
      <c r="E17" s="2">
        <v>18838</v>
      </c>
      <c r="F17" s="2">
        <v>93943</v>
      </c>
    </row>
    <row r="18" spans="1:6">
      <c r="B18" s="37"/>
      <c r="C18" s="37"/>
      <c r="D18" s="37"/>
      <c r="E18" s="37"/>
    </row>
    <row r="20" spans="1:6">
      <c r="F20" s="89"/>
    </row>
    <row r="21" spans="1:6">
      <c r="D21" s="37"/>
      <c r="F21" s="193"/>
    </row>
    <row r="23" spans="1:6">
      <c r="E23" s="89"/>
    </row>
    <row r="24" spans="1:6">
      <c r="E24" s="193"/>
    </row>
  </sheetData>
  <mergeCells count="1">
    <mergeCell ref="A3:F3"/>
  </mergeCells>
  <pageMargins left="0.7" right="0.7" top="0.75" bottom="0.75" header="0.3" footer="0.3"/>
  <pageSetup paperSize="9" orientation="portrait" horizontalDpi="300" verticalDpi="300" r:id="rId1"/>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EC9C0-0489-484F-AE7D-75A64DEDA4D7}">
  <dimension ref="A2:AQ128"/>
  <sheetViews>
    <sheetView zoomScale="70" zoomScaleNormal="70" workbookViewId="0"/>
  </sheetViews>
  <sheetFormatPr defaultColWidth="10" defaultRowHeight="14.25"/>
  <cols>
    <col min="1" max="1" width="10" style="251"/>
    <col min="2" max="4" width="17.28515625" style="251" customWidth="1"/>
    <col min="5" max="14" width="10" style="251"/>
    <col min="15" max="16" width="10.140625" style="251" bestFit="1" customWidth="1"/>
    <col min="17" max="17" width="11.85546875" style="251" customWidth="1"/>
    <col min="18" max="18" width="16.28515625" style="251" customWidth="1"/>
    <col min="19" max="19" width="15.5703125" style="251" customWidth="1"/>
    <col min="20" max="20" width="12.28515625" style="251" customWidth="1"/>
    <col min="21" max="21" width="14" style="251" bestFit="1" customWidth="1"/>
    <col min="22" max="22" width="15.28515625" style="251" bestFit="1" customWidth="1"/>
    <col min="23" max="16384" width="10" style="251"/>
  </cols>
  <sheetData>
    <row r="2" spans="1:43" s="297" customFormat="1"/>
    <row r="3" spans="1:43" ht="23.25">
      <c r="A3" s="250"/>
      <c r="B3" s="250" t="s">
        <v>565</v>
      </c>
    </row>
    <row r="5" spans="1:43" collapsed="1"/>
    <row r="7" spans="1:43" ht="15">
      <c r="B7" s="253" t="s">
        <v>424</v>
      </c>
      <c r="C7" s="254" t="s">
        <v>425</v>
      </c>
      <c r="D7" s="255"/>
      <c r="E7" s="255"/>
      <c r="F7" s="255"/>
      <c r="G7" s="255"/>
      <c r="H7" s="255"/>
      <c r="I7" s="255"/>
      <c r="J7" s="255"/>
      <c r="K7" s="255"/>
      <c r="L7" s="255"/>
      <c r="M7" s="255"/>
      <c r="N7" s="255"/>
      <c r="O7" s="255"/>
      <c r="P7" s="255"/>
      <c r="Q7" s="255"/>
      <c r="R7" s="255"/>
      <c r="S7" s="255"/>
      <c r="T7" s="255"/>
      <c r="U7" s="255"/>
      <c r="V7" s="255"/>
      <c r="W7" s="255"/>
      <c r="X7" s="255"/>
      <c r="Y7" s="255"/>
      <c r="Z7" s="255"/>
      <c r="AA7" s="255"/>
      <c r="AB7" s="255"/>
      <c r="AC7" s="255"/>
      <c r="AD7" s="255"/>
      <c r="AE7" s="255"/>
      <c r="AF7" s="255"/>
      <c r="AG7" s="255"/>
      <c r="AH7" s="255"/>
      <c r="AI7" s="255"/>
      <c r="AJ7" s="255"/>
      <c r="AK7" s="255"/>
      <c r="AL7" s="255"/>
      <c r="AM7" s="255"/>
      <c r="AN7" s="255"/>
      <c r="AO7" s="255"/>
      <c r="AP7" s="255"/>
      <c r="AQ7" s="256"/>
    </row>
    <row r="8" spans="1:43" ht="30">
      <c r="A8" s="257" t="s">
        <v>566</v>
      </c>
      <c r="B8" s="258">
        <v>0</v>
      </c>
      <c r="C8" s="258">
        <v>1</v>
      </c>
      <c r="D8" s="258">
        <v>2</v>
      </c>
      <c r="E8" s="258">
        <v>3</v>
      </c>
      <c r="F8" s="258">
        <v>4</v>
      </c>
      <c r="G8" s="258">
        <v>5</v>
      </c>
      <c r="H8" s="258">
        <v>6</v>
      </c>
      <c r="I8" s="258">
        <v>7</v>
      </c>
      <c r="J8" s="258">
        <v>8</v>
      </c>
      <c r="K8" s="258">
        <v>9</v>
      </c>
      <c r="L8" s="258">
        <v>10</v>
      </c>
      <c r="M8" s="258">
        <v>11</v>
      </c>
      <c r="N8" s="258">
        <v>12</v>
      </c>
      <c r="O8" s="258">
        <v>13</v>
      </c>
      <c r="P8" s="258">
        <v>14</v>
      </c>
      <c r="Q8" s="258">
        <v>15</v>
      </c>
      <c r="R8" s="258">
        <v>16</v>
      </c>
      <c r="S8" s="258">
        <v>17</v>
      </c>
      <c r="T8" s="258">
        <v>18</v>
      </c>
      <c r="U8" s="258">
        <v>19</v>
      </c>
      <c r="V8" s="258">
        <v>20</v>
      </c>
      <c r="W8" s="258">
        <v>21</v>
      </c>
      <c r="X8" s="258">
        <v>22</v>
      </c>
      <c r="Y8" s="258">
        <v>23</v>
      </c>
      <c r="Z8" s="258">
        <v>24</v>
      </c>
      <c r="AA8" s="258">
        <v>25</v>
      </c>
      <c r="AB8" s="258">
        <v>26</v>
      </c>
      <c r="AC8" s="258">
        <v>27</v>
      </c>
      <c r="AD8" s="258">
        <v>28</v>
      </c>
      <c r="AE8" s="258">
        <v>29</v>
      </c>
      <c r="AF8" s="258">
        <v>30</v>
      </c>
      <c r="AG8" s="258">
        <v>31</v>
      </c>
      <c r="AH8" s="258">
        <v>32</v>
      </c>
      <c r="AI8" s="258">
        <v>33</v>
      </c>
      <c r="AJ8" s="258">
        <v>34</v>
      </c>
      <c r="AK8" s="258">
        <v>35</v>
      </c>
      <c r="AL8" s="258">
        <v>36</v>
      </c>
      <c r="AM8" s="258">
        <v>37</v>
      </c>
      <c r="AN8" s="258">
        <v>38</v>
      </c>
      <c r="AO8" s="258">
        <v>39</v>
      </c>
      <c r="AP8" s="258">
        <v>40</v>
      </c>
      <c r="AQ8" s="259">
        <v>41</v>
      </c>
    </row>
    <row r="9" spans="1:43">
      <c r="A9" s="260">
        <v>41090</v>
      </c>
      <c r="B9" s="261">
        <v>8.7091662990836666E-5</v>
      </c>
      <c r="C9" s="261">
        <v>3.076893876482259E-4</v>
      </c>
      <c r="D9" s="261">
        <v>5.9876488750601172E-4</v>
      </c>
      <c r="E9" s="261">
        <v>9.5838284347899902E-4</v>
      </c>
      <c r="F9" s="261">
        <v>1.2313755867355849E-3</v>
      </c>
      <c r="G9" s="261">
        <v>1.4055370853692914E-3</v>
      </c>
      <c r="H9" s="261">
        <v>1.5324240411442452E-3</v>
      </c>
      <c r="I9" s="261">
        <v>1.6486906519464026E-3</v>
      </c>
      <c r="J9" s="261">
        <v>1.7589733138184548E-3</v>
      </c>
      <c r="K9" s="261">
        <v>1.8662551496398463E-3</v>
      </c>
      <c r="L9" s="261">
        <v>1.9710122912492698E-3</v>
      </c>
      <c r="M9" s="261">
        <v>2.077308578142787E-3</v>
      </c>
      <c r="N9" s="261">
        <v>2.1817176515743124E-3</v>
      </c>
      <c r="O9" s="261">
        <v>2.2790832381235277E-3</v>
      </c>
      <c r="P9" s="261">
        <v>2.358247126784732E-3</v>
      </c>
      <c r="Q9" s="261">
        <v>2.4386528312659757E-3</v>
      </c>
      <c r="R9" s="261">
        <v>2.5128873334842052E-3</v>
      </c>
      <c r="S9" s="261">
        <v>2.5793797812210056E-3</v>
      </c>
      <c r="T9" s="261">
        <v>2.6378192095020936E-3</v>
      </c>
      <c r="U9" s="261">
        <v>2.6965435079823767E-3</v>
      </c>
      <c r="V9" s="261">
        <v>2.7482930536526719E-3</v>
      </c>
      <c r="W9" s="261">
        <v>2.7968810450218688E-3</v>
      </c>
      <c r="X9" s="261">
        <v>2.8422353197669614E-3</v>
      </c>
      <c r="Y9" s="261">
        <v>2.8862620268142393E-3</v>
      </c>
      <c r="Z9" s="261">
        <v>2.9317785995502392E-3</v>
      </c>
      <c r="AA9" s="261">
        <v>2.9724228583309959E-3</v>
      </c>
      <c r="AB9" s="261">
        <v>3.0010468693179278E-3</v>
      </c>
      <c r="AC9" s="261">
        <v>3.0271062515245285E-3</v>
      </c>
      <c r="AD9" s="261">
        <v>3.0549388470744654E-3</v>
      </c>
      <c r="AE9" s="261">
        <v>3.0779166072771695E-3</v>
      </c>
      <c r="AF9" s="261">
        <v>3.0997834801000609E-3</v>
      </c>
      <c r="AG9" s="261">
        <v>3.1203351497488363E-3</v>
      </c>
      <c r="AH9" s="261">
        <v>3.1410968156972449E-3</v>
      </c>
      <c r="AI9" s="261">
        <v>3.1584832497589593E-3</v>
      </c>
      <c r="AJ9" s="261">
        <v>3.1751089235544563E-3</v>
      </c>
      <c r="AK9" s="261">
        <v>3.190236354695421E-3</v>
      </c>
      <c r="AL9" s="261"/>
      <c r="AM9" s="261"/>
      <c r="AN9" s="261"/>
      <c r="AO9" s="261"/>
      <c r="AP9" s="261"/>
      <c r="AQ9" s="262"/>
    </row>
    <row r="10" spans="1:43">
      <c r="A10" s="260">
        <v>41455</v>
      </c>
      <c r="B10" s="261">
        <v>7.1346817512144302E-5</v>
      </c>
      <c r="C10" s="261">
        <v>2.5715909085204569E-4</v>
      </c>
      <c r="D10" s="261">
        <v>5.10728175381004E-4</v>
      </c>
      <c r="E10" s="261">
        <v>8.3728816786462817E-4</v>
      </c>
      <c r="F10" s="261">
        <v>1.0977734014042259E-3</v>
      </c>
      <c r="G10" s="261">
        <v>1.280060105642915E-3</v>
      </c>
      <c r="H10" s="261">
        <v>1.4238234462354644E-3</v>
      </c>
      <c r="I10" s="261">
        <v>1.5521356952711075E-3</v>
      </c>
      <c r="J10" s="261">
        <v>1.6718916843119131E-3</v>
      </c>
      <c r="K10" s="261">
        <v>1.7775687441657657E-3</v>
      </c>
      <c r="L10" s="261">
        <v>1.8658183984295476E-3</v>
      </c>
      <c r="M10" s="261">
        <v>1.9514553164038284E-3</v>
      </c>
      <c r="N10" s="261">
        <v>2.0281849978066825E-3</v>
      </c>
      <c r="O10" s="261">
        <v>2.1021867193801985E-3</v>
      </c>
      <c r="P10" s="261">
        <v>2.1815862779076701E-3</v>
      </c>
      <c r="Q10" s="261">
        <v>2.2493410475013581E-3</v>
      </c>
      <c r="R10" s="261">
        <v>2.3129457091866962E-3</v>
      </c>
      <c r="S10" s="261">
        <v>2.3693671366220963E-3</v>
      </c>
      <c r="T10" s="261">
        <v>2.4211696257088562E-3</v>
      </c>
      <c r="U10" s="261">
        <v>2.4702355785392871E-3</v>
      </c>
      <c r="V10" s="261">
        <v>2.5204948034992457E-3</v>
      </c>
      <c r="W10" s="261">
        <v>2.5640819390543501E-3</v>
      </c>
      <c r="X10" s="261">
        <v>2.6022357884248528E-3</v>
      </c>
      <c r="Y10" s="261">
        <v>2.634580716401358E-3</v>
      </c>
      <c r="Z10" s="261">
        <v>2.6658167227583962E-3</v>
      </c>
      <c r="AA10" s="261">
        <v>2.6951871360438801E-3</v>
      </c>
      <c r="AB10" s="261">
        <v>2.7194298783996861E-3</v>
      </c>
      <c r="AC10" s="261">
        <v>2.7440881653825367E-3</v>
      </c>
      <c r="AD10" s="261">
        <v>2.7668563291208094E-3</v>
      </c>
      <c r="AE10" s="261">
        <v>2.7872001403049184E-3</v>
      </c>
      <c r="AF10" s="261">
        <v>2.8058127758259521E-3</v>
      </c>
      <c r="AG10" s="261">
        <v>2.8234388663385054E-3</v>
      </c>
      <c r="AH10" s="261" t="e">
        <v>#N/A</v>
      </c>
      <c r="AI10" s="261" t="e">
        <v>#N/A</v>
      </c>
      <c r="AJ10" s="261" t="e">
        <v>#N/A</v>
      </c>
      <c r="AK10" s="261" t="e">
        <v>#N/A</v>
      </c>
      <c r="AL10" s="261"/>
      <c r="AM10" s="261"/>
      <c r="AN10" s="261"/>
      <c r="AO10" s="261"/>
      <c r="AP10" s="261"/>
      <c r="AQ10" s="262"/>
    </row>
    <row r="11" spans="1:43">
      <c r="A11" s="260">
        <v>41820</v>
      </c>
      <c r="B11" s="261">
        <v>7.4120654348516671E-5</v>
      </c>
      <c r="C11" s="261">
        <v>2.6030654891414474E-4</v>
      </c>
      <c r="D11" s="261">
        <v>4.9951722099714365E-4</v>
      </c>
      <c r="E11" s="261">
        <v>8.0001224943283193E-4</v>
      </c>
      <c r="F11" s="261">
        <v>1.050270359021378E-3</v>
      </c>
      <c r="G11" s="261">
        <v>1.2230924757419283E-3</v>
      </c>
      <c r="H11" s="261">
        <v>1.3647044526699189E-3</v>
      </c>
      <c r="I11" s="261">
        <v>1.4941561478504877E-3</v>
      </c>
      <c r="J11" s="261">
        <v>1.600604919448976E-3</v>
      </c>
      <c r="K11" s="261">
        <v>1.6976179674125956E-3</v>
      </c>
      <c r="L11" s="261">
        <v>1.7916345466350622E-3</v>
      </c>
      <c r="M11" s="261">
        <v>1.8750602633184385E-3</v>
      </c>
      <c r="N11" s="261">
        <v>1.9550153600080529E-3</v>
      </c>
      <c r="O11" s="261">
        <v>2.025507080203793E-3</v>
      </c>
      <c r="P11" s="261">
        <v>2.090862459452396E-3</v>
      </c>
      <c r="Q11" s="261">
        <v>2.1521063133561362E-3</v>
      </c>
      <c r="R11" s="261">
        <v>2.2092102608720189E-3</v>
      </c>
      <c r="S11" s="261">
        <v>2.2609477738728709E-3</v>
      </c>
      <c r="T11" s="261">
        <v>2.3161858763605793E-3</v>
      </c>
      <c r="U11" s="261">
        <v>2.3696151943838925E-3</v>
      </c>
      <c r="V11" s="261">
        <v>2.4166777976526331E-3</v>
      </c>
      <c r="W11" s="261">
        <v>2.4582083190153436E-3</v>
      </c>
      <c r="X11" s="261">
        <v>2.4932490314264607E-3</v>
      </c>
      <c r="Y11" s="261">
        <v>2.5264747092922572E-3</v>
      </c>
      <c r="Z11" s="261">
        <v>2.5574122880748246E-3</v>
      </c>
      <c r="AA11" s="261">
        <v>2.5872723284936987E-3</v>
      </c>
      <c r="AB11" s="261">
        <v>2.6104519443372306E-3</v>
      </c>
      <c r="AC11" s="261">
        <v>2.6359124165772634E-3</v>
      </c>
      <c r="AD11" s="261" t="e">
        <v>#N/A</v>
      </c>
      <c r="AE11" s="261" t="e">
        <v>#N/A</v>
      </c>
      <c r="AF11" s="261" t="e">
        <v>#N/A</v>
      </c>
      <c r="AG11" s="261" t="e">
        <v>#N/A</v>
      </c>
      <c r="AH11" s="261" t="e">
        <v>#N/A</v>
      </c>
      <c r="AI11" s="261" t="e">
        <v>#N/A</v>
      </c>
      <c r="AJ11" s="261" t="e">
        <v>#N/A</v>
      </c>
      <c r="AK11" s="261" t="e">
        <v>#N/A</v>
      </c>
      <c r="AL11" s="261"/>
      <c r="AM11" s="261"/>
      <c r="AN11" s="261"/>
      <c r="AO11" s="261"/>
      <c r="AP11" s="261"/>
      <c r="AQ11" s="262"/>
    </row>
    <row r="12" spans="1:43">
      <c r="A12" s="260">
        <v>42185</v>
      </c>
      <c r="B12" s="261">
        <v>6.7455524213634764E-5</v>
      </c>
      <c r="C12" s="261">
        <v>2.4927549751206402E-4</v>
      </c>
      <c r="D12" s="261">
        <v>4.8672111651288313E-4</v>
      </c>
      <c r="E12" s="261">
        <v>7.9036650919690993E-4</v>
      </c>
      <c r="F12" s="261">
        <v>1.0470114047069312E-3</v>
      </c>
      <c r="G12" s="261">
        <v>1.2315869444027398E-3</v>
      </c>
      <c r="H12" s="261">
        <v>1.3748890159107816E-3</v>
      </c>
      <c r="I12" s="261">
        <v>1.5055839434147398E-3</v>
      </c>
      <c r="J12" s="261">
        <v>1.6181820554578362E-3</v>
      </c>
      <c r="K12" s="261">
        <v>1.7213634819327028E-3</v>
      </c>
      <c r="L12" s="261">
        <v>1.8180106004308063E-3</v>
      </c>
      <c r="M12" s="261">
        <v>1.9114588872189474E-3</v>
      </c>
      <c r="N12" s="261">
        <v>1.9978942830420417E-3</v>
      </c>
      <c r="O12" s="261">
        <v>2.0759858883377304E-3</v>
      </c>
      <c r="P12" s="261">
        <v>2.1497699662062059E-3</v>
      </c>
      <c r="Q12" s="261">
        <v>2.2270214685413021E-3</v>
      </c>
      <c r="R12" s="261">
        <v>2.3034489102503088E-3</v>
      </c>
      <c r="S12" s="261">
        <v>2.3729398061864888E-3</v>
      </c>
      <c r="T12" s="261">
        <v>2.4396225444374598E-3</v>
      </c>
      <c r="U12" s="261">
        <v>2.5060043499280605E-3</v>
      </c>
      <c r="V12" s="261">
        <v>2.5670414373358398E-3</v>
      </c>
      <c r="W12" s="261">
        <v>2.6244358422455312E-3</v>
      </c>
      <c r="X12" s="261">
        <v>2.6706540019737876E-3</v>
      </c>
      <c r="Y12" s="261">
        <v>2.7105157715199796E-3</v>
      </c>
      <c r="Z12" s="261" t="e">
        <v>#N/A</v>
      </c>
      <c r="AA12" s="261" t="e">
        <v>#N/A</v>
      </c>
      <c r="AB12" s="261" t="e">
        <v>#N/A</v>
      </c>
      <c r="AC12" s="261" t="e">
        <v>#N/A</v>
      </c>
      <c r="AD12" s="261" t="e">
        <v>#N/A</v>
      </c>
      <c r="AE12" s="261" t="e">
        <v>#N/A</v>
      </c>
      <c r="AF12" s="261" t="e">
        <v>#N/A</v>
      </c>
      <c r="AG12" s="261" t="e">
        <v>#N/A</v>
      </c>
      <c r="AH12" s="261" t="e">
        <v>#N/A</v>
      </c>
      <c r="AI12" s="261" t="e">
        <v>#N/A</v>
      </c>
      <c r="AJ12" s="261" t="e">
        <v>#N/A</v>
      </c>
      <c r="AK12" s="261" t="e">
        <v>#N/A</v>
      </c>
      <c r="AL12" s="261"/>
      <c r="AM12" s="261"/>
      <c r="AN12" s="261"/>
      <c r="AO12" s="261"/>
      <c r="AP12" s="261"/>
      <c r="AQ12" s="262"/>
    </row>
    <row r="13" spans="1:43">
      <c r="A13" s="260">
        <v>42551</v>
      </c>
      <c r="B13" s="261">
        <v>6.7045789620079872E-5</v>
      </c>
      <c r="C13" s="261">
        <v>2.4768404514297852E-4</v>
      </c>
      <c r="D13" s="261">
        <v>4.7740565086816029E-4</v>
      </c>
      <c r="E13" s="261">
        <v>7.8448435108943249E-4</v>
      </c>
      <c r="F13" s="261">
        <v>1.0544999988447465E-3</v>
      </c>
      <c r="G13" s="261">
        <v>1.2401489745054572E-3</v>
      </c>
      <c r="H13" s="261">
        <v>1.3841522495456602E-3</v>
      </c>
      <c r="I13" s="261">
        <v>1.5199335937998439E-3</v>
      </c>
      <c r="J13" s="261">
        <v>1.6484139507889871E-3</v>
      </c>
      <c r="K13" s="261">
        <v>1.7665416821837446E-3</v>
      </c>
      <c r="L13" s="261">
        <v>1.8741670697728671E-3</v>
      </c>
      <c r="M13" s="261">
        <v>1.9820762629254255E-3</v>
      </c>
      <c r="N13" s="261">
        <v>2.0927599293061655E-3</v>
      </c>
      <c r="O13" s="261">
        <v>2.1926716085621067E-3</v>
      </c>
      <c r="P13" s="261">
        <v>2.287598006285513E-3</v>
      </c>
      <c r="Q13" s="261">
        <v>2.3806529672682703E-3</v>
      </c>
      <c r="R13" s="261">
        <v>2.4729341427229766E-3</v>
      </c>
      <c r="S13" s="261">
        <v>2.5627926934957751E-3</v>
      </c>
      <c r="T13" s="261">
        <v>2.6402194020742524E-3</v>
      </c>
      <c r="U13" s="261">
        <v>2.7173106095660549E-3</v>
      </c>
      <c r="V13" s="261" t="e">
        <v>#N/A</v>
      </c>
      <c r="W13" s="261" t="e">
        <v>#N/A</v>
      </c>
      <c r="X13" s="261" t="e">
        <v>#N/A</v>
      </c>
      <c r="Y13" s="261" t="e">
        <v>#N/A</v>
      </c>
      <c r="Z13" s="261" t="e">
        <v>#N/A</v>
      </c>
      <c r="AA13" s="261" t="e">
        <v>#N/A</v>
      </c>
      <c r="AB13" s="261" t="e">
        <v>#N/A</v>
      </c>
      <c r="AC13" s="261" t="e">
        <v>#N/A</v>
      </c>
      <c r="AD13" s="261" t="e">
        <v>#N/A</v>
      </c>
      <c r="AE13" s="261" t="e">
        <v>#N/A</v>
      </c>
      <c r="AF13" s="261" t="e">
        <v>#N/A</v>
      </c>
      <c r="AG13" s="261" t="e">
        <v>#N/A</v>
      </c>
      <c r="AH13" s="261" t="e">
        <v>#N/A</v>
      </c>
      <c r="AI13" s="261" t="e">
        <v>#N/A</v>
      </c>
      <c r="AJ13" s="261" t="e">
        <v>#N/A</v>
      </c>
      <c r="AK13" s="261" t="e">
        <v>#N/A</v>
      </c>
      <c r="AL13" s="261"/>
      <c r="AM13" s="261"/>
      <c r="AN13" s="261"/>
      <c r="AO13" s="261"/>
      <c r="AP13" s="261"/>
      <c r="AQ13" s="262"/>
    </row>
    <row r="14" spans="1:43">
      <c r="A14" s="260">
        <v>42916</v>
      </c>
      <c r="B14" s="261">
        <v>7.6086482224801665E-5</v>
      </c>
      <c r="C14" s="261">
        <v>2.7430419918962959E-4</v>
      </c>
      <c r="D14" s="261">
        <v>5.4286021956416832E-4</v>
      </c>
      <c r="E14" s="261">
        <v>8.7459721602317869E-4</v>
      </c>
      <c r="F14" s="261">
        <v>1.1862215219975924E-3</v>
      </c>
      <c r="G14" s="261">
        <v>1.4011545961955506E-3</v>
      </c>
      <c r="H14" s="261">
        <v>1.584728049600971E-3</v>
      </c>
      <c r="I14" s="261">
        <v>1.7562758634496896E-3</v>
      </c>
      <c r="J14" s="261">
        <v>1.9206714070889785E-3</v>
      </c>
      <c r="K14" s="261">
        <v>2.0712938176475396E-3</v>
      </c>
      <c r="L14" s="261">
        <v>2.2083753359863289E-3</v>
      </c>
      <c r="M14" s="261">
        <v>2.3441065137923306E-3</v>
      </c>
      <c r="N14" s="261">
        <v>2.477108164173277E-3</v>
      </c>
      <c r="O14" s="261">
        <v>2.6080397246029696E-3</v>
      </c>
      <c r="P14" s="261">
        <v>2.7218451056253167E-3</v>
      </c>
      <c r="Q14" s="261">
        <v>2.8339089207439576E-3</v>
      </c>
      <c r="R14" s="261" t="e">
        <v>#N/A</v>
      </c>
      <c r="S14" s="261" t="e">
        <v>#N/A</v>
      </c>
      <c r="T14" s="261" t="e">
        <v>#N/A</v>
      </c>
      <c r="U14" s="261" t="e">
        <v>#N/A</v>
      </c>
      <c r="V14" s="261" t="e">
        <v>#N/A</v>
      </c>
      <c r="W14" s="261" t="e">
        <v>#N/A</v>
      </c>
      <c r="X14" s="261" t="e">
        <v>#N/A</v>
      </c>
      <c r="Y14" s="261" t="e">
        <v>#N/A</v>
      </c>
      <c r="Z14" s="261" t="e">
        <v>#N/A</v>
      </c>
      <c r="AA14" s="261" t="e">
        <v>#N/A</v>
      </c>
      <c r="AB14" s="261" t="e">
        <v>#N/A</v>
      </c>
      <c r="AC14" s="261" t="e">
        <v>#N/A</v>
      </c>
      <c r="AD14" s="261" t="e">
        <v>#N/A</v>
      </c>
      <c r="AE14" s="261" t="e">
        <v>#N/A</v>
      </c>
      <c r="AF14" s="261" t="e">
        <v>#N/A</v>
      </c>
      <c r="AG14" s="261" t="e">
        <v>#N/A</v>
      </c>
      <c r="AH14" s="261" t="e">
        <v>#N/A</v>
      </c>
      <c r="AI14" s="261" t="e">
        <v>#N/A</v>
      </c>
      <c r="AJ14" s="261" t="e">
        <v>#N/A</v>
      </c>
      <c r="AK14" s="261" t="e">
        <v>#N/A</v>
      </c>
      <c r="AL14" s="261"/>
      <c r="AM14" s="261"/>
      <c r="AN14" s="261"/>
      <c r="AO14" s="261"/>
      <c r="AP14" s="261"/>
      <c r="AQ14" s="262"/>
    </row>
    <row r="15" spans="1:43">
      <c r="A15" s="260">
        <v>43281</v>
      </c>
      <c r="B15" s="261">
        <v>8.1035349685265105E-5</v>
      </c>
      <c r="C15" s="261">
        <v>3.1209667810681532E-4</v>
      </c>
      <c r="D15" s="261">
        <v>5.9093985715971274E-4</v>
      </c>
      <c r="E15" s="261">
        <v>9.5479696948350806E-4</v>
      </c>
      <c r="F15" s="261">
        <v>1.3794970500446159E-3</v>
      </c>
      <c r="G15" s="261">
        <v>1.700162607042491E-3</v>
      </c>
      <c r="H15" s="261">
        <v>1.9694004027939272E-3</v>
      </c>
      <c r="I15" s="261">
        <v>2.2199436080712403E-3</v>
      </c>
      <c r="J15" s="261">
        <v>2.4628736837452826E-3</v>
      </c>
      <c r="K15" s="261">
        <v>2.6867929922954159E-3</v>
      </c>
      <c r="L15" s="261">
        <v>2.8885933966988062E-3</v>
      </c>
      <c r="M15" s="261">
        <v>3.0920295651786444E-3</v>
      </c>
      <c r="N15" s="261" t="e">
        <v>#N/A</v>
      </c>
      <c r="O15" s="261" t="e">
        <v>#N/A</v>
      </c>
      <c r="P15" s="261" t="e">
        <v>#N/A</v>
      </c>
      <c r="Q15" s="261" t="e">
        <v>#N/A</v>
      </c>
      <c r="R15" s="261" t="e">
        <v>#N/A</v>
      </c>
      <c r="S15" s="261" t="e">
        <v>#N/A</v>
      </c>
      <c r="T15" s="261" t="e">
        <v>#N/A</v>
      </c>
      <c r="U15" s="261" t="e">
        <v>#N/A</v>
      </c>
      <c r="V15" s="261" t="e">
        <v>#N/A</v>
      </c>
      <c r="W15" s="261" t="e">
        <v>#N/A</v>
      </c>
      <c r="X15" s="261" t="e">
        <v>#N/A</v>
      </c>
      <c r="Y15" s="261" t="e">
        <v>#N/A</v>
      </c>
      <c r="Z15" s="261" t="e">
        <v>#N/A</v>
      </c>
      <c r="AA15" s="261" t="e">
        <v>#N/A</v>
      </c>
      <c r="AB15" s="261" t="e">
        <v>#N/A</v>
      </c>
      <c r="AC15" s="261" t="e">
        <v>#N/A</v>
      </c>
      <c r="AD15" s="261" t="e">
        <v>#N/A</v>
      </c>
      <c r="AE15" s="261" t="e">
        <v>#N/A</v>
      </c>
      <c r="AF15" s="261" t="e">
        <v>#N/A</v>
      </c>
      <c r="AG15" s="261" t="e">
        <v>#N/A</v>
      </c>
      <c r="AH15" s="261" t="e">
        <v>#N/A</v>
      </c>
      <c r="AI15" s="261" t="e">
        <v>#N/A</v>
      </c>
      <c r="AJ15" s="261" t="e">
        <v>#N/A</v>
      </c>
      <c r="AK15" s="261" t="e">
        <v>#N/A</v>
      </c>
      <c r="AL15" s="261"/>
      <c r="AM15" s="261"/>
      <c r="AN15" s="261"/>
      <c r="AO15" s="261"/>
      <c r="AP15" s="261"/>
      <c r="AQ15" s="262"/>
    </row>
    <row r="16" spans="1:43">
      <c r="A16" s="260">
        <v>43646</v>
      </c>
      <c r="B16" s="261">
        <v>7.2450632561213004E-5</v>
      </c>
      <c r="C16" s="261">
        <v>3.0828061372919753E-4</v>
      </c>
      <c r="D16" s="261">
        <v>6.176382566219754E-4</v>
      </c>
      <c r="E16" s="261">
        <v>1.0319867686576902E-3</v>
      </c>
      <c r="F16" s="261">
        <v>1.5033231219372177E-3</v>
      </c>
      <c r="G16" s="261">
        <v>1.9182393039277165E-3</v>
      </c>
      <c r="H16" s="261">
        <v>2.2404314561511912E-3</v>
      </c>
      <c r="I16" s="261">
        <v>2.5475390611021291E-3</v>
      </c>
      <c r="J16" s="261" t="e">
        <v>#N/A</v>
      </c>
      <c r="K16" s="261" t="e">
        <v>#N/A</v>
      </c>
      <c r="L16" s="261" t="e">
        <v>#N/A</v>
      </c>
      <c r="M16" s="261" t="e">
        <v>#N/A</v>
      </c>
      <c r="N16" s="261" t="e">
        <v>#N/A</v>
      </c>
      <c r="O16" s="261" t="e">
        <v>#N/A</v>
      </c>
      <c r="P16" s="261" t="e">
        <v>#N/A</v>
      </c>
      <c r="Q16" s="261" t="e">
        <v>#N/A</v>
      </c>
      <c r="R16" s="261" t="e">
        <v>#N/A</v>
      </c>
      <c r="S16" s="261" t="e">
        <v>#N/A</v>
      </c>
      <c r="T16" s="261" t="e">
        <v>#N/A</v>
      </c>
      <c r="U16" s="261" t="e">
        <v>#N/A</v>
      </c>
      <c r="V16" s="261" t="e">
        <v>#N/A</v>
      </c>
      <c r="W16" s="261" t="e">
        <v>#N/A</v>
      </c>
      <c r="X16" s="261" t="e">
        <v>#N/A</v>
      </c>
      <c r="Y16" s="261" t="e">
        <v>#N/A</v>
      </c>
      <c r="Z16" s="261" t="e">
        <v>#N/A</v>
      </c>
      <c r="AA16" s="261" t="e">
        <v>#N/A</v>
      </c>
      <c r="AB16" s="261" t="e">
        <v>#N/A</v>
      </c>
      <c r="AC16" s="261" t="e">
        <v>#N/A</v>
      </c>
      <c r="AD16" s="261" t="e">
        <v>#N/A</v>
      </c>
      <c r="AE16" s="261" t="e">
        <v>#N/A</v>
      </c>
      <c r="AF16" s="261" t="e">
        <v>#N/A</v>
      </c>
      <c r="AG16" s="261" t="e">
        <v>#N/A</v>
      </c>
      <c r="AH16" s="261" t="e">
        <v>#N/A</v>
      </c>
      <c r="AI16" s="261" t="e">
        <v>#N/A</v>
      </c>
      <c r="AJ16" s="261" t="e">
        <v>#N/A</v>
      </c>
      <c r="AK16" s="261" t="e">
        <v>#N/A</v>
      </c>
      <c r="AL16" s="261"/>
      <c r="AM16" s="261"/>
      <c r="AN16" s="261"/>
      <c r="AO16" s="261"/>
      <c r="AP16" s="261"/>
      <c r="AQ16" s="262"/>
    </row>
    <row r="17" spans="1:43">
      <c r="A17" s="263">
        <v>44012</v>
      </c>
      <c r="B17" s="264">
        <v>7.7790151555061956E-5</v>
      </c>
      <c r="C17" s="264">
        <v>3.9849323085924864E-4</v>
      </c>
      <c r="D17" s="264">
        <v>8.0490404324671941E-4</v>
      </c>
      <c r="E17" s="264">
        <v>1.3330597313583133E-3</v>
      </c>
      <c r="F17" s="264" t="e">
        <v>#N/A</v>
      </c>
      <c r="G17" s="264" t="e">
        <v>#N/A</v>
      </c>
      <c r="H17" s="264" t="e">
        <v>#N/A</v>
      </c>
      <c r="I17" s="264" t="e">
        <v>#N/A</v>
      </c>
      <c r="J17" s="264" t="e">
        <v>#N/A</v>
      </c>
      <c r="K17" s="264" t="e">
        <v>#N/A</v>
      </c>
      <c r="L17" s="264" t="e">
        <v>#N/A</v>
      </c>
      <c r="M17" s="264" t="e">
        <v>#N/A</v>
      </c>
      <c r="N17" s="264" t="e">
        <v>#N/A</v>
      </c>
      <c r="O17" s="264" t="e">
        <v>#N/A</v>
      </c>
      <c r="P17" s="264" t="e">
        <v>#N/A</v>
      </c>
      <c r="Q17" s="264" t="e">
        <v>#N/A</v>
      </c>
      <c r="R17" s="264" t="e">
        <v>#N/A</v>
      </c>
      <c r="S17" s="264" t="e">
        <v>#N/A</v>
      </c>
      <c r="T17" s="264" t="e">
        <v>#N/A</v>
      </c>
      <c r="U17" s="264" t="e">
        <v>#N/A</v>
      </c>
      <c r="V17" s="264" t="e">
        <v>#N/A</v>
      </c>
      <c r="W17" s="264" t="e">
        <v>#N/A</v>
      </c>
      <c r="X17" s="264" t="e">
        <v>#N/A</v>
      </c>
      <c r="Y17" s="264" t="e">
        <v>#N/A</v>
      </c>
      <c r="Z17" s="264" t="e">
        <v>#N/A</v>
      </c>
      <c r="AA17" s="264" t="e">
        <v>#N/A</v>
      </c>
      <c r="AB17" s="264" t="e">
        <v>#N/A</v>
      </c>
      <c r="AC17" s="264" t="e">
        <v>#N/A</v>
      </c>
      <c r="AD17" s="264" t="e">
        <v>#N/A</v>
      </c>
      <c r="AE17" s="264" t="e">
        <v>#N/A</v>
      </c>
      <c r="AF17" s="264" t="e">
        <v>#N/A</v>
      </c>
      <c r="AG17" s="264" t="e">
        <v>#N/A</v>
      </c>
      <c r="AH17" s="264" t="e">
        <v>#N/A</v>
      </c>
      <c r="AI17" s="264" t="e">
        <v>#N/A</v>
      </c>
      <c r="AJ17" s="264" t="e">
        <v>#N/A</v>
      </c>
      <c r="AK17" s="264" t="e">
        <v>#N/A</v>
      </c>
      <c r="AL17" s="264"/>
      <c r="AM17" s="264"/>
      <c r="AN17" s="264"/>
      <c r="AO17" s="264"/>
      <c r="AP17" s="264"/>
      <c r="AQ17" s="265"/>
    </row>
    <row r="20" spans="1:43" s="297" customFormat="1"/>
    <row r="21" spans="1:43" s="297" customFormat="1"/>
    <row r="22" spans="1:43" ht="23.25">
      <c r="A22" s="250"/>
      <c r="B22" s="250" t="s">
        <v>567</v>
      </c>
    </row>
    <row r="24" spans="1:43" collapsed="1"/>
    <row r="26" spans="1:43" ht="15">
      <c r="B26" s="253" t="s">
        <v>424</v>
      </c>
      <c r="C26" s="254" t="s">
        <v>425</v>
      </c>
      <c r="D26" s="255"/>
      <c r="E26" s="255"/>
      <c r="F26" s="255"/>
      <c r="G26" s="255"/>
      <c r="H26" s="255"/>
      <c r="I26" s="255"/>
      <c r="J26" s="255"/>
      <c r="K26" s="255"/>
      <c r="L26" s="255"/>
      <c r="M26" s="255"/>
      <c r="N26" s="255"/>
      <c r="O26" s="255"/>
      <c r="P26" s="255"/>
      <c r="Q26" s="255"/>
      <c r="R26" s="255"/>
      <c r="S26" s="255"/>
      <c r="T26" s="255"/>
      <c r="U26" s="255"/>
      <c r="V26" s="255"/>
      <c r="W26" s="255"/>
      <c r="X26" s="255"/>
      <c r="Y26" s="255"/>
      <c r="Z26" s="255"/>
      <c r="AA26" s="255"/>
      <c r="AB26" s="255"/>
      <c r="AC26" s="255"/>
      <c r="AD26" s="255"/>
      <c r="AE26" s="255"/>
      <c r="AF26" s="255"/>
      <c r="AG26" s="255"/>
      <c r="AH26" s="255"/>
      <c r="AI26" s="255"/>
      <c r="AJ26" s="255"/>
      <c r="AK26" s="255"/>
      <c r="AL26" s="255"/>
      <c r="AM26" s="255"/>
      <c r="AN26" s="255"/>
      <c r="AO26" s="255"/>
      <c r="AP26" s="255"/>
      <c r="AQ26" s="256"/>
    </row>
    <row r="27" spans="1:43" ht="30">
      <c r="A27" s="257" t="s">
        <v>566</v>
      </c>
      <c r="B27" s="258">
        <v>0</v>
      </c>
      <c r="C27" s="258">
        <v>1</v>
      </c>
      <c r="D27" s="258">
        <v>2</v>
      </c>
      <c r="E27" s="258">
        <v>3</v>
      </c>
      <c r="F27" s="258">
        <v>4</v>
      </c>
      <c r="G27" s="258">
        <v>5</v>
      </c>
      <c r="H27" s="258">
        <v>6</v>
      </c>
      <c r="I27" s="258">
        <v>7</v>
      </c>
      <c r="J27" s="258">
        <v>8</v>
      </c>
      <c r="K27" s="258">
        <v>9</v>
      </c>
      <c r="L27" s="258">
        <v>10</v>
      </c>
      <c r="M27" s="258">
        <v>11</v>
      </c>
      <c r="N27" s="258">
        <v>12</v>
      </c>
      <c r="O27" s="258">
        <v>13</v>
      </c>
      <c r="P27" s="258">
        <v>14</v>
      </c>
      <c r="Q27" s="258">
        <v>15</v>
      </c>
      <c r="R27" s="258">
        <v>16</v>
      </c>
      <c r="S27" s="258">
        <v>17</v>
      </c>
      <c r="T27" s="258">
        <v>18</v>
      </c>
      <c r="U27" s="258">
        <v>19</v>
      </c>
      <c r="V27" s="258">
        <v>20</v>
      </c>
      <c r="W27" s="258">
        <v>21</v>
      </c>
      <c r="X27" s="258">
        <v>22</v>
      </c>
      <c r="Y27" s="258">
        <v>23</v>
      </c>
      <c r="Z27" s="258">
        <v>24</v>
      </c>
      <c r="AA27" s="258">
        <v>25</v>
      </c>
      <c r="AB27" s="258">
        <v>26</v>
      </c>
      <c r="AC27" s="258">
        <v>27</v>
      </c>
      <c r="AD27" s="258">
        <v>28</v>
      </c>
      <c r="AE27" s="258">
        <v>29</v>
      </c>
      <c r="AF27" s="258">
        <v>30</v>
      </c>
      <c r="AG27" s="258">
        <v>31</v>
      </c>
      <c r="AH27" s="258">
        <v>32</v>
      </c>
      <c r="AI27" s="258">
        <v>33</v>
      </c>
      <c r="AJ27" s="258">
        <v>34</v>
      </c>
      <c r="AK27" s="258">
        <v>35</v>
      </c>
      <c r="AL27" s="258">
        <v>36</v>
      </c>
      <c r="AM27" s="258">
        <v>37</v>
      </c>
      <c r="AN27" s="258">
        <v>38</v>
      </c>
      <c r="AO27" s="258">
        <v>39</v>
      </c>
      <c r="AP27" s="258">
        <v>40</v>
      </c>
      <c r="AQ27" s="259">
        <v>41</v>
      </c>
    </row>
    <row r="28" spans="1:43">
      <c r="A28" s="260">
        <v>41090</v>
      </c>
      <c r="B28" s="261">
        <v>7.3102033889782642E-5</v>
      </c>
      <c r="C28" s="261">
        <v>3.1853880659354629E-4</v>
      </c>
      <c r="D28" s="261">
        <v>6.373584991438109E-4</v>
      </c>
      <c r="E28" s="261">
        <v>1.0534591789495486E-3</v>
      </c>
      <c r="F28" s="261">
        <v>1.4365229606875445E-3</v>
      </c>
      <c r="G28" s="261">
        <v>1.6561784822662273E-3</v>
      </c>
      <c r="H28" s="261">
        <v>1.805935216361503E-3</v>
      </c>
      <c r="I28" s="261">
        <v>1.9281800229098488E-3</v>
      </c>
      <c r="J28" s="261">
        <v>2.0292457031734277E-3</v>
      </c>
      <c r="K28" s="261">
        <v>2.1068441250136453E-3</v>
      </c>
      <c r="L28" s="261">
        <v>2.1672174326364349E-3</v>
      </c>
      <c r="M28" s="261">
        <v>2.2202959589921385E-3</v>
      </c>
      <c r="N28" s="261">
        <v>2.2714966859231286E-3</v>
      </c>
      <c r="O28" s="261">
        <v>2.3079203254706875E-3</v>
      </c>
      <c r="P28" s="261">
        <v>2.33800775362965E-3</v>
      </c>
      <c r="Q28" s="261">
        <v>2.3724626332386691E-3</v>
      </c>
      <c r="R28" s="261">
        <v>2.4047062726005775E-3</v>
      </c>
      <c r="S28" s="261">
        <v>2.4338570440162774E-3</v>
      </c>
      <c r="T28" s="261">
        <v>2.4564686897707356E-3</v>
      </c>
      <c r="U28" s="261">
        <v>2.4791156370592379E-3</v>
      </c>
      <c r="V28" s="261">
        <v>2.5045736459891896E-3</v>
      </c>
      <c r="W28" s="261">
        <v>2.5235845099512797E-3</v>
      </c>
      <c r="X28" s="261">
        <v>2.5424203739993685E-3</v>
      </c>
      <c r="Y28" s="261">
        <v>2.5650706136902952E-3</v>
      </c>
      <c r="Z28" s="261">
        <v>2.5907147740533848E-3</v>
      </c>
      <c r="AA28" s="261">
        <v>2.6086504942864457E-3</v>
      </c>
      <c r="AB28" s="261">
        <v>2.6261606716994545E-3</v>
      </c>
      <c r="AC28" s="261">
        <v>2.6416731387682493E-3</v>
      </c>
      <c r="AD28" s="261">
        <v>2.6601323375555893E-3</v>
      </c>
      <c r="AE28" s="261">
        <v>2.6761610799825235E-3</v>
      </c>
      <c r="AF28" s="261">
        <v>2.6917748612247409E-3</v>
      </c>
      <c r="AG28" s="261">
        <v>2.7093204445876244E-3</v>
      </c>
      <c r="AH28" s="261">
        <v>2.7245085151262473E-3</v>
      </c>
      <c r="AI28" s="261">
        <v>2.7366017681844539E-3</v>
      </c>
      <c r="AJ28" s="261">
        <v>2.7457840735170143E-3</v>
      </c>
      <c r="AK28" s="261">
        <v>2.7578537568052051E-3</v>
      </c>
      <c r="AL28" s="261" t="e">
        <v>#N/A</v>
      </c>
      <c r="AM28" s="261" t="e">
        <v>#N/A</v>
      </c>
      <c r="AN28" s="261" t="e">
        <v>#N/A</v>
      </c>
      <c r="AO28" s="261" t="e">
        <v>#N/A</v>
      </c>
      <c r="AP28" s="261" t="e">
        <v>#N/A</v>
      </c>
      <c r="AQ28" s="262" t="e">
        <v>#N/A</v>
      </c>
    </row>
    <row r="29" spans="1:43">
      <c r="A29" s="260">
        <v>41455</v>
      </c>
      <c r="B29" s="261">
        <v>7.6882575905758507E-5</v>
      </c>
      <c r="C29" s="261">
        <v>2.8853225076979017E-4</v>
      </c>
      <c r="D29" s="261">
        <v>5.7253575999707492E-4</v>
      </c>
      <c r="E29" s="261">
        <v>9.1777992678592434E-4</v>
      </c>
      <c r="F29" s="261">
        <v>1.2216657591235015E-3</v>
      </c>
      <c r="G29" s="261">
        <v>1.3916882238894448E-3</v>
      </c>
      <c r="H29" s="261">
        <v>1.5025838287026608E-3</v>
      </c>
      <c r="I29" s="261">
        <v>1.5920082629993454E-3</v>
      </c>
      <c r="J29" s="261">
        <v>1.6656709447870864E-3</v>
      </c>
      <c r="K29" s="261">
        <v>1.7240669619186233E-3</v>
      </c>
      <c r="L29" s="261">
        <v>1.7699814958390102E-3</v>
      </c>
      <c r="M29" s="261">
        <v>1.8146280944938687E-3</v>
      </c>
      <c r="N29" s="261">
        <v>1.8572684480315323E-3</v>
      </c>
      <c r="O29" s="261">
        <v>1.8911515753495046E-3</v>
      </c>
      <c r="P29" s="261">
        <v>1.9216209033056544E-3</v>
      </c>
      <c r="Q29" s="261">
        <v>1.9497431960809033E-3</v>
      </c>
      <c r="R29" s="261">
        <v>1.9793244626562963E-3</v>
      </c>
      <c r="S29" s="261">
        <v>2.0029176103737558E-3</v>
      </c>
      <c r="T29" s="261">
        <v>2.0274783466584859E-3</v>
      </c>
      <c r="U29" s="261">
        <v>2.0484888737526299E-3</v>
      </c>
      <c r="V29" s="261">
        <v>2.0725663552788451E-3</v>
      </c>
      <c r="W29" s="261">
        <v>2.0943949990484909E-3</v>
      </c>
      <c r="X29" s="261">
        <v>2.1150481706466713E-3</v>
      </c>
      <c r="Y29" s="261">
        <v>2.1337861254082245E-3</v>
      </c>
      <c r="Z29" s="261">
        <v>2.1568540627944855E-3</v>
      </c>
      <c r="AA29" s="261">
        <v>2.1752686361793693E-3</v>
      </c>
      <c r="AB29" s="261">
        <v>2.1910251022242921E-3</v>
      </c>
      <c r="AC29" s="261">
        <v>2.2083191820540878E-3</v>
      </c>
      <c r="AD29" s="261">
        <v>2.226665858319485E-3</v>
      </c>
      <c r="AE29" s="261">
        <v>2.2404922242977945E-3</v>
      </c>
      <c r="AF29" s="261">
        <v>2.2549286327848369E-3</v>
      </c>
      <c r="AG29" s="261">
        <v>2.266618632685386E-3</v>
      </c>
      <c r="AH29" s="261" t="e">
        <v>#N/A</v>
      </c>
      <c r="AI29" s="261" t="e">
        <v>#N/A</v>
      </c>
      <c r="AJ29" s="261" t="e">
        <v>#N/A</v>
      </c>
      <c r="AK29" s="261" t="e">
        <v>#N/A</v>
      </c>
      <c r="AL29" s="261" t="e">
        <v>#N/A</v>
      </c>
      <c r="AM29" s="261" t="e">
        <v>#N/A</v>
      </c>
      <c r="AN29" s="261" t="e">
        <v>#N/A</v>
      </c>
      <c r="AO29" s="261" t="e">
        <v>#N/A</v>
      </c>
      <c r="AP29" s="261" t="e">
        <v>#N/A</v>
      </c>
      <c r="AQ29" s="262" t="e">
        <v>#N/A</v>
      </c>
    </row>
    <row r="30" spans="1:43">
      <c r="A30" s="260">
        <v>41820</v>
      </c>
      <c r="B30" s="261">
        <v>8.1497784326833674E-5</v>
      </c>
      <c r="C30" s="261">
        <v>2.8938924793276723E-4</v>
      </c>
      <c r="D30" s="261">
        <v>5.478753569594355E-4</v>
      </c>
      <c r="E30" s="261">
        <v>8.4594302782874337E-4</v>
      </c>
      <c r="F30" s="261">
        <v>1.1471973856989699E-3</v>
      </c>
      <c r="G30" s="261">
        <v>1.3283431162793024E-3</v>
      </c>
      <c r="H30" s="261">
        <v>1.4361852048137757E-3</v>
      </c>
      <c r="I30" s="261">
        <v>1.5276152028241812E-3</v>
      </c>
      <c r="J30" s="261">
        <v>1.5965128468039054E-3</v>
      </c>
      <c r="K30" s="261">
        <v>1.6503030358813329E-3</v>
      </c>
      <c r="L30" s="261">
        <v>1.6968468938509638E-3</v>
      </c>
      <c r="M30" s="261">
        <v>1.7509306913776213E-3</v>
      </c>
      <c r="N30" s="261">
        <v>1.7971236826844126E-3</v>
      </c>
      <c r="O30" s="261">
        <v>1.8410829502664653E-3</v>
      </c>
      <c r="P30" s="261">
        <v>1.8737379161080127E-3</v>
      </c>
      <c r="Q30" s="261">
        <v>1.9111836732394383E-3</v>
      </c>
      <c r="R30" s="261">
        <v>1.9466372011680991E-3</v>
      </c>
      <c r="S30" s="261">
        <v>1.9759372207070591E-3</v>
      </c>
      <c r="T30" s="261">
        <v>2.0074240383264746E-3</v>
      </c>
      <c r="U30" s="261">
        <v>2.0369435698149008E-3</v>
      </c>
      <c r="V30" s="261">
        <v>2.0671516820503183E-3</v>
      </c>
      <c r="W30" s="261">
        <v>2.0922476334681766E-3</v>
      </c>
      <c r="X30" s="261">
        <v>2.113161051982412E-3</v>
      </c>
      <c r="Y30" s="261">
        <v>2.1366876552209421E-3</v>
      </c>
      <c r="Z30" s="261">
        <v>2.1592330046456567E-3</v>
      </c>
      <c r="AA30" s="261">
        <v>2.1821296557805259E-3</v>
      </c>
      <c r="AB30" s="261">
        <v>2.2000558913079253E-3</v>
      </c>
      <c r="AC30" s="261">
        <v>2.2174513683405929E-3</v>
      </c>
      <c r="AD30" s="261" t="e">
        <v>#N/A</v>
      </c>
      <c r="AE30" s="261" t="e">
        <v>#N/A</v>
      </c>
      <c r="AF30" s="261" t="e">
        <v>#N/A</v>
      </c>
      <c r="AG30" s="261" t="e">
        <v>#N/A</v>
      </c>
      <c r="AH30" s="261" t="e">
        <v>#N/A</v>
      </c>
      <c r="AI30" s="261" t="e">
        <v>#N/A</v>
      </c>
      <c r="AJ30" s="261" t="e">
        <v>#N/A</v>
      </c>
      <c r="AK30" s="261" t="e">
        <v>#N/A</v>
      </c>
      <c r="AL30" s="261" t="e">
        <v>#N/A</v>
      </c>
      <c r="AM30" s="261" t="e">
        <v>#N/A</v>
      </c>
      <c r="AN30" s="261" t="e">
        <v>#N/A</v>
      </c>
      <c r="AO30" s="261" t="e">
        <v>#N/A</v>
      </c>
      <c r="AP30" s="261" t="e">
        <v>#N/A</v>
      </c>
      <c r="AQ30" s="262" t="e">
        <v>#N/A</v>
      </c>
    </row>
    <row r="31" spans="1:43">
      <c r="A31" s="260">
        <v>42185</v>
      </c>
      <c r="B31" s="261">
        <v>6.5436231609367632E-5</v>
      </c>
      <c r="C31" s="261">
        <v>2.6671741870623128E-4</v>
      </c>
      <c r="D31" s="261">
        <v>5.324506051784209E-4</v>
      </c>
      <c r="E31" s="261">
        <v>8.7321728416109518E-4</v>
      </c>
      <c r="F31" s="261">
        <v>1.1774435527904246E-3</v>
      </c>
      <c r="G31" s="261">
        <v>1.3534545502543181E-3</v>
      </c>
      <c r="H31" s="261">
        <v>1.4639640067130324E-3</v>
      </c>
      <c r="I31" s="261">
        <v>1.5627311108053032E-3</v>
      </c>
      <c r="J31" s="261">
        <v>1.6474985889396053E-3</v>
      </c>
      <c r="K31" s="261">
        <v>1.7129808465074581E-3</v>
      </c>
      <c r="L31" s="261">
        <v>1.7674440610689576E-3</v>
      </c>
      <c r="M31" s="261">
        <v>1.823153370911431E-3</v>
      </c>
      <c r="N31" s="261">
        <v>1.8824385832686078E-3</v>
      </c>
      <c r="O31" s="261">
        <v>1.9258191498231999E-3</v>
      </c>
      <c r="P31" s="261">
        <v>1.9698851296584443E-3</v>
      </c>
      <c r="Q31" s="261">
        <v>2.0104214527142329E-3</v>
      </c>
      <c r="R31" s="261">
        <v>2.0537207153245294E-3</v>
      </c>
      <c r="S31" s="261">
        <v>2.0869032573094665E-3</v>
      </c>
      <c r="T31" s="261">
        <v>2.1152894251494428E-3</v>
      </c>
      <c r="U31" s="261">
        <v>2.1503398317845326E-3</v>
      </c>
      <c r="V31" s="261">
        <v>2.1861145737843988E-3</v>
      </c>
      <c r="W31" s="261">
        <v>2.2172920614558682E-3</v>
      </c>
      <c r="X31" s="261">
        <v>2.2411018060625744E-3</v>
      </c>
      <c r="Y31" s="261">
        <v>2.2638542346233876E-3</v>
      </c>
      <c r="Z31" s="261" t="e">
        <v>#N/A</v>
      </c>
      <c r="AA31" s="261" t="e">
        <v>#N/A</v>
      </c>
      <c r="AB31" s="261" t="e">
        <v>#N/A</v>
      </c>
      <c r="AC31" s="261" t="e">
        <v>#N/A</v>
      </c>
      <c r="AD31" s="261" t="e">
        <v>#N/A</v>
      </c>
      <c r="AE31" s="261" t="e">
        <v>#N/A</v>
      </c>
      <c r="AF31" s="261" t="e">
        <v>#N/A</v>
      </c>
      <c r="AG31" s="261" t="e">
        <v>#N/A</v>
      </c>
      <c r="AH31" s="261" t="e">
        <v>#N/A</v>
      </c>
      <c r="AI31" s="261" t="e">
        <v>#N/A</v>
      </c>
      <c r="AJ31" s="261" t="e">
        <v>#N/A</v>
      </c>
      <c r="AK31" s="261" t="e">
        <v>#N/A</v>
      </c>
      <c r="AL31" s="261" t="e">
        <v>#N/A</v>
      </c>
      <c r="AM31" s="261" t="e">
        <v>#N/A</v>
      </c>
      <c r="AN31" s="261" t="e">
        <v>#N/A</v>
      </c>
      <c r="AO31" s="261" t="e">
        <v>#N/A</v>
      </c>
      <c r="AP31" s="261" t="e">
        <v>#N/A</v>
      </c>
      <c r="AQ31" s="262" t="e">
        <v>#N/A</v>
      </c>
    </row>
    <row r="32" spans="1:43">
      <c r="A32" s="260">
        <v>42551</v>
      </c>
      <c r="B32" s="261">
        <v>6.0718241238405341E-5</v>
      </c>
      <c r="C32" s="261">
        <v>2.5826765897945007E-4</v>
      </c>
      <c r="D32" s="261">
        <v>5.1902625049816693E-4</v>
      </c>
      <c r="E32" s="261">
        <v>8.7908461088681111E-4</v>
      </c>
      <c r="F32" s="261">
        <v>1.2014345229437882E-3</v>
      </c>
      <c r="G32" s="261">
        <v>1.3936001932193655E-3</v>
      </c>
      <c r="H32" s="261">
        <v>1.5195213237328008E-3</v>
      </c>
      <c r="I32" s="261">
        <v>1.6300858823947888E-3</v>
      </c>
      <c r="J32" s="261">
        <v>1.7256870918643252E-3</v>
      </c>
      <c r="K32" s="261">
        <v>1.7978483802827848E-3</v>
      </c>
      <c r="L32" s="261">
        <v>1.8685420479483156E-3</v>
      </c>
      <c r="M32" s="261">
        <v>1.9382338216927192E-3</v>
      </c>
      <c r="N32" s="261">
        <v>2.0139850005802362E-3</v>
      </c>
      <c r="O32" s="261">
        <v>2.0690122288736699E-3</v>
      </c>
      <c r="P32" s="261">
        <v>2.1133505592885048E-3</v>
      </c>
      <c r="Q32" s="261">
        <v>2.1672146724320456E-3</v>
      </c>
      <c r="R32" s="261">
        <v>2.2174726024607322E-3</v>
      </c>
      <c r="S32" s="261">
        <v>2.2613209431760553E-3</v>
      </c>
      <c r="T32" s="261">
        <v>2.2960126887987065E-3</v>
      </c>
      <c r="U32" s="261">
        <v>2.3305140452528684E-3</v>
      </c>
      <c r="V32" s="261" t="e">
        <v>#N/A</v>
      </c>
      <c r="W32" s="261" t="e">
        <v>#N/A</v>
      </c>
      <c r="X32" s="261" t="e">
        <v>#N/A</v>
      </c>
      <c r="Y32" s="261" t="e">
        <v>#N/A</v>
      </c>
      <c r="Z32" s="261" t="e">
        <v>#N/A</v>
      </c>
      <c r="AA32" s="261" t="e">
        <v>#N/A</v>
      </c>
      <c r="AB32" s="261" t="e">
        <v>#N/A</v>
      </c>
      <c r="AC32" s="261" t="e">
        <v>#N/A</v>
      </c>
      <c r="AD32" s="261" t="e">
        <v>#N/A</v>
      </c>
      <c r="AE32" s="261" t="e">
        <v>#N/A</v>
      </c>
      <c r="AF32" s="261" t="e">
        <v>#N/A</v>
      </c>
      <c r="AG32" s="261" t="e">
        <v>#N/A</v>
      </c>
      <c r="AH32" s="261" t="e">
        <v>#N/A</v>
      </c>
      <c r="AI32" s="261" t="e">
        <v>#N/A</v>
      </c>
      <c r="AJ32" s="261" t="e">
        <v>#N/A</v>
      </c>
      <c r="AK32" s="261" t="e">
        <v>#N/A</v>
      </c>
      <c r="AL32" s="261" t="e">
        <v>#N/A</v>
      </c>
      <c r="AM32" s="261" t="e">
        <v>#N/A</v>
      </c>
      <c r="AN32" s="261" t="e">
        <v>#N/A</v>
      </c>
      <c r="AO32" s="261" t="e">
        <v>#N/A</v>
      </c>
      <c r="AP32" s="261" t="e">
        <v>#N/A</v>
      </c>
      <c r="AQ32" s="262" t="e">
        <v>#N/A</v>
      </c>
    </row>
    <row r="33" spans="1:43">
      <c r="A33" s="260">
        <v>42916</v>
      </c>
      <c r="B33" s="261">
        <v>6.7076606436368129E-5</v>
      </c>
      <c r="C33" s="261">
        <v>2.860515916333724E-4</v>
      </c>
      <c r="D33" s="261">
        <v>5.767217781584025E-4</v>
      </c>
      <c r="E33" s="261">
        <v>9.5148126015462918E-4</v>
      </c>
      <c r="F33" s="261">
        <v>1.3120063498722003E-3</v>
      </c>
      <c r="G33" s="261">
        <v>1.5032716560648158E-3</v>
      </c>
      <c r="H33" s="261">
        <v>1.6669575884283832E-3</v>
      </c>
      <c r="I33" s="261">
        <v>1.7920225359537168E-3</v>
      </c>
      <c r="J33" s="261">
        <v>1.922519861534241E-3</v>
      </c>
      <c r="K33" s="261">
        <v>2.0202470860348175E-3</v>
      </c>
      <c r="L33" s="261">
        <v>2.1023425087638389E-3</v>
      </c>
      <c r="M33" s="261">
        <v>2.1894813906972893E-3</v>
      </c>
      <c r="N33" s="261">
        <v>2.2734999422251091E-3</v>
      </c>
      <c r="O33" s="261">
        <v>2.3464296584546377E-3</v>
      </c>
      <c r="P33" s="261">
        <v>2.3987242335214653E-3</v>
      </c>
      <c r="Q33" s="261">
        <v>2.4515638743953122E-3</v>
      </c>
      <c r="R33" s="261" t="e">
        <v>#N/A</v>
      </c>
      <c r="S33" s="261" t="e">
        <v>#N/A</v>
      </c>
      <c r="T33" s="261" t="e">
        <v>#N/A</v>
      </c>
      <c r="U33" s="261" t="e">
        <v>#N/A</v>
      </c>
      <c r="V33" s="261" t="e">
        <v>#N/A</v>
      </c>
      <c r="W33" s="261" t="e">
        <v>#N/A</v>
      </c>
      <c r="X33" s="261" t="e">
        <v>#N/A</v>
      </c>
      <c r="Y33" s="261" t="e">
        <v>#N/A</v>
      </c>
      <c r="Z33" s="261" t="e">
        <v>#N/A</v>
      </c>
      <c r="AA33" s="261" t="e">
        <v>#N/A</v>
      </c>
      <c r="AB33" s="261" t="e">
        <v>#N/A</v>
      </c>
      <c r="AC33" s="261" t="e">
        <v>#N/A</v>
      </c>
      <c r="AD33" s="261" t="e">
        <v>#N/A</v>
      </c>
      <c r="AE33" s="261" t="e">
        <v>#N/A</v>
      </c>
      <c r="AF33" s="261" t="e">
        <v>#N/A</v>
      </c>
      <c r="AG33" s="261" t="e">
        <v>#N/A</v>
      </c>
      <c r="AH33" s="261" t="e">
        <v>#N/A</v>
      </c>
      <c r="AI33" s="261" t="e">
        <v>#N/A</v>
      </c>
      <c r="AJ33" s="261" t="e">
        <v>#N/A</v>
      </c>
      <c r="AK33" s="261" t="e">
        <v>#N/A</v>
      </c>
      <c r="AL33" s="261" t="e">
        <v>#N/A</v>
      </c>
      <c r="AM33" s="261" t="e">
        <v>#N/A</v>
      </c>
      <c r="AN33" s="261" t="e">
        <v>#N/A</v>
      </c>
      <c r="AO33" s="261" t="e">
        <v>#N/A</v>
      </c>
      <c r="AP33" s="261" t="e">
        <v>#N/A</v>
      </c>
      <c r="AQ33" s="262" t="e">
        <v>#N/A</v>
      </c>
    </row>
    <row r="34" spans="1:43">
      <c r="A34" s="260">
        <v>43281</v>
      </c>
      <c r="B34" s="261">
        <v>7.6341963658986762E-5</v>
      </c>
      <c r="C34" s="261">
        <v>2.8780459138004526E-4</v>
      </c>
      <c r="D34" s="261">
        <v>6.2253023405065737E-4</v>
      </c>
      <c r="E34" s="261">
        <v>9.6553744748351935E-4</v>
      </c>
      <c r="F34" s="261">
        <v>1.4347378152529922E-3</v>
      </c>
      <c r="G34" s="261">
        <v>1.6702493513109584E-3</v>
      </c>
      <c r="H34" s="261">
        <v>1.838256770619055E-3</v>
      </c>
      <c r="I34" s="261">
        <v>2.004136189684176E-3</v>
      </c>
      <c r="J34" s="261">
        <v>2.1467947966617197E-3</v>
      </c>
      <c r="K34" s="261">
        <v>2.2659692791660107E-3</v>
      </c>
      <c r="L34" s="261">
        <v>2.3577148888682758E-3</v>
      </c>
      <c r="M34" s="261">
        <v>2.4481460069805199E-3</v>
      </c>
      <c r="N34" s="261" t="e">
        <v>#N/A</v>
      </c>
      <c r="O34" s="261" t="e">
        <v>#N/A</v>
      </c>
      <c r="P34" s="261" t="e">
        <v>#N/A</v>
      </c>
      <c r="Q34" s="261" t="e">
        <v>#N/A</v>
      </c>
      <c r="R34" s="261" t="e">
        <v>#N/A</v>
      </c>
      <c r="S34" s="261" t="e">
        <v>#N/A</v>
      </c>
      <c r="T34" s="261" t="e">
        <v>#N/A</v>
      </c>
      <c r="U34" s="261" t="e">
        <v>#N/A</v>
      </c>
      <c r="V34" s="261" t="e">
        <v>#N/A</v>
      </c>
      <c r="W34" s="261" t="e">
        <v>#N/A</v>
      </c>
      <c r="X34" s="261" t="e">
        <v>#N/A</v>
      </c>
      <c r="Y34" s="261" t="e">
        <v>#N/A</v>
      </c>
      <c r="Z34" s="261" t="e">
        <v>#N/A</v>
      </c>
      <c r="AA34" s="261" t="e">
        <v>#N/A</v>
      </c>
      <c r="AB34" s="261" t="e">
        <v>#N/A</v>
      </c>
      <c r="AC34" s="261" t="e">
        <v>#N/A</v>
      </c>
      <c r="AD34" s="261" t="e">
        <v>#N/A</v>
      </c>
      <c r="AE34" s="261" t="e">
        <v>#N/A</v>
      </c>
      <c r="AF34" s="261" t="e">
        <v>#N/A</v>
      </c>
      <c r="AG34" s="261" t="e">
        <v>#N/A</v>
      </c>
      <c r="AH34" s="261" t="e">
        <v>#N/A</v>
      </c>
      <c r="AI34" s="261" t="e">
        <v>#N/A</v>
      </c>
      <c r="AJ34" s="261" t="e">
        <v>#N/A</v>
      </c>
      <c r="AK34" s="261" t="e">
        <v>#N/A</v>
      </c>
      <c r="AL34" s="261" t="e">
        <v>#N/A</v>
      </c>
      <c r="AM34" s="261" t="e">
        <v>#N/A</v>
      </c>
      <c r="AN34" s="261" t="e">
        <v>#N/A</v>
      </c>
      <c r="AO34" s="261" t="e">
        <v>#N/A</v>
      </c>
      <c r="AP34" s="261" t="e">
        <v>#N/A</v>
      </c>
      <c r="AQ34" s="262" t="e">
        <v>#N/A</v>
      </c>
    </row>
    <row r="35" spans="1:43">
      <c r="A35" s="260">
        <v>43646</v>
      </c>
      <c r="B35" s="261">
        <v>9.5330053529647021E-5</v>
      </c>
      <c r="C35" s="261">
        <v>3.3601541014916376E-4</v>
      </c>
      <c r="D35" s="261">
        <v>5.9887575719121046E-4</v>
      </c>
      <c r="E35" s="261">
        <v>9.2062913391275866E-4</v>
      </c>
      <c r="F35" s="261">
        <v>1.3601309428262587E-3</v>
      </c>
      <c r="G35" s="261">
        <v>1.6191769174194143E-3</v>
      </c>
      <c r="H35" s="261">
        <v>1.7900031450424944E-3</v>
      </c>
      <c r="I35" s="261">
        <v>1.9241799869929991E-3</v>
      </c>
      <c r="J35" s="261" t="e">
        <v>#N/A</v>
      </c>
      <c r="K35" s="261" t="e">
        <v>#N/A</v>
      </c>
      <c r="L35" s="261" t="e">
        <v>#N/A</v>
      </c>
      <c r="M35" s="261" t="e">
        <v>#N/A</v>
      </c>
      <c r="N35" s="261" t="e">
        <v>#N/A</v>
      </c>
      <c r="O35" s="261" t="e">
        <v>#N/A</v>
      </c>
      <c r="P35" s="261" t="e">
        <v>#N/A</v>
      </c>
      <c r="Q35" s="261" t="e">
        <v>#N/A</v>
      </c>
      <c r="R35" s="261" t="e">
        <v>#N/A</v>
      </c>
      <c r="S35" s="261" t="e">
        <v>#N/A</v>
      </c>
      <c r="T35" s="261" t="e">
        <v>#N/A</v>
      </c>
      <c r="U35" s="261" t="e">
        <v>#N/A</v>
      </c>
      <c r="V35" s="261" t="e">
        <v>#N/A</v>
      </c>
      <c r="W35" s="261" t="e">
        <v>#N/A</v>
      </c>
      <c r="X35" s="261" t="e">
        <v>#N/A</v>
      </c>
      <c r="Y35" s="261" t="e">
        <v>#N/A</v>
      </c>
      <c r="Z35" s="261" t="e">
        <v>#N/A</v>
      </c>
      <c r="AA35" s="261" t="e">
        <v>#N/A</v>
      </c>
      <c r="AB35" s="261" t="e">
        <v>#N/A</v>
      </c>
      <c r="AC35" s="261" t="e">
        <v>#N/A</v>
      </c>
      <c r="AD35" s="261" t="e">
        <v>#N/A</v>
      </c>
      <c r="AE35" s="261" t="e">
        <v>#N/A</v>
      </c>
      <c r="AF35" s="261" t="e">
        <v>#N/A</v>
      </c>
      <c r="AG35" s="261" t="e">
        <v>#N/A</v>
      </c>
      <c r="AH35" s="261" t="e">
        <v>#N/A</v>
      </c>
      <c r="AI35" s="261" t="e">
        <v>#N/A</v>
      </c>
      <c r="AJ35" s="261" t="e">
        <v>#N/A</v>
      </c>
      <c r="AK35" s="261" t="e">
        <v>#N/A</v>
      </c>
      <c r="AL35" s="261" t="e">
        <v>#N/A</v>
      </c>
      <c r="AM35" s="261" t="e">
        <v>#N/A</v>
      </c>
      <c r="AN35" s="261" t="e">
        <v>#N/A</v>
      </c>
      <c r="AO35" s="261" t="e">
        <v>#N/A</v>
      </c>
      <c r="AP35" s="261" t="e">
        <v>#N/A</v>
      </c>
      <c r="AQ35" s="262" t="e">
        <v>#N/A</v>
      </c>
    </row>
    <row r="36" spans="1:43">
      <c r="A36" s="263">
        <v>44012</v>
      </c>
      <c r="B36" s="264">
        <v>7.5490566547580738E-5</v>
      </c>
      <c r="C36" s="264">
        <v>3.3800133074809481E-4</v>
      </c>
      <c r="D36" s="264">
        <v>6.3792569002057314E-4</v>
      </c>
      <c r="E36" s="264">
        <v>9.8184050246805034E-4</v>
      </c>
      <c r="F36" s="264" t="e">
        <v>#N/A</v>
      </c>
      <c r="G36" s="264" t="e">
        <v>#N/A</v>
      </c>
      <c r="H36" s="264" t="e">
        <v>#N/A</v>
      </c>
      <c r="I36" s="264" t="e">
        <v>#N/A</v>
      </c>
      <c r="J36" s="264" t="e">
        <v>#N/A</v>
      </c>
      <c r="K36" s="264" t="e">
        <v>#N/A</v>
      </c>
      <c r="L36" s="264" t="e">
        <v>#N/A</v>
      </c>
      <c r="M36" s="264" t="e">
        <v>#N/A</v>
      </c>
      <c r="N36" s="264" t="e">
        <v>#N/A</v>
      </c>
      <c r="O36" s="264" t="e">
        <v>#N/A</v>
      </c>
      <c r="P36" s="264" t="e">
        <v>#N/A</v>
      </c>
      <c r="Q36" s="264" t="e">
        <v>#N/A</v>
      </c>
      <c r="R36" s="264" t="e">
        <v>#N/A</v>
      </c>
      <c r="S36" s="264" t="e">
        <v>#N/A</v>
      </c>
      <c r="T36" s="264" t="e">
        <v>#N/A</v>
      </c>
      <c r="U36" s="264" t="e">
        <v>#N/A</v>
      </c>
      <c r="V36" s="264" t="e">
        <v>#N/A</v>
      </c>
      <c r="W36" s="264" t="e">
        <v>#N/A</v>
      </c>
      <c r="X36" s="264" t="e">
        <v>#N/A</v>
      </c>
      <c r="Y36" s="264" t="e">
        <v>#N/A</v>
      </c>
      <c r="Z36" s="264" t="e">
        <v>#N/A</v>
      </c>
      <c r="AA36" s="264" t="e">
        <v>#N/A</v>
      </c>
      <c r="AB36" s="264" t="e">
        <v>#N/A</v>
      </c>
      <c r="AC36" s="264" t="e">
        <v>#N/A</v>
      </c>
      <c r="AD36" s="264" t="e">
        <v>#N/A</v>
      </c>
      <c r="AE36" s="264" t="e">
        <v>#N/A</v>
      </c>
      <c r="AF36" s="264" t="e">
        <v>#N/A</v>
      </c>
      <c r="AG36" s="264" t="e">
        <v>#N/A</v>
      </c>
      <c r="AH36" s="264" t="e">
        <v>#N/A</v>
      </c>
      <c r="AI36" s="264" t="e">
        <v>#N/A</v>
      </c>
      <c r="AJ36" s="264" t="e">
        <v>#N/A</v>
      </c>
      <c r="AK36" s="264" t="e">
        <v>#N/A</v>
      </c>
      <c r="AL36" s="264" t="e">
        <v>#N/A</v>
      </c>
      <c r="AM36" s="264" t="e">
        <v>#N/A</v>
      </c>
      <c r="AN36" s="264" t="e">
        <v>#N/A</v>
      </c>
      <c r="AO36" s="264" t="e">
        <v>#N/A</v>
      </c>
      <c r="AP36" s="264" t="e">
        <v>#N/A</v>
      </c>
      <c r="AQ36" s="265" t="e">
        <v>#N/A</v>
      </c>
    </row>
    <row r="39" spans="1:43" s="297" customFormat="1"/>
    <row r="40" spans="1:43" s="297" customFormat="1"/>
    <row r="41" spans="1:43" ht="23.25">
      <c r="A41" s="250"/>
      <c r="B41" s="250" t="s">
        <v>568</v>
      </c>
    </row>
    <row r="42" spans="1:43" ht="15.75" customHeight="1"/>
    <row r="44" spans="1:43" ht="15">
      <c r="A44" s="266"/>
      <c r="B44" s="267"/>
      <c r="C44" s="268" t="s">
        <v>434</v>
      </c>
      <c r="D44" s="269"/>
      <c r="E44" s="269"/>
      <c r="F44" s="269"/>
      <c r="G44" s="269"/>
      <c r="H44" s="269"/>
      <c r="I44" s="270"/>
    </row>
    <row r="45" spans="1:43" ht="45">
      <c r="A45" s="257" t="s">
        <v>425</v>
      </c>
      <c r="B45" s="271" t="s">
        <v>435</v>
      </c>
      <c r="C45" s="272" t="s">
        <v>436</v>
      </c>
      <c r="D45" s="273" t="s">
        <v>437</v>
      </c>
      <c r="E45" s="273" t="s">
        <v>438</v>
      </c>
      <c r="F45" s="273" t="s">
        <v>439</v>
      </c>
      <c r="G45" s="273" t="s">
        <v>440</v>
      </c>
      <c r="H45" s="273" t="s">
        <v>441</v>
      </c>
      <c r="I45" s="271" t="s">
        <v>442</v>
      </c>
    </row>
    <row r="46" spans="1:43">
      <c r="A46" s="274">
        <v>0</v>
      </c>
      <c r="B46" s="275">
        <v>2015</v>
      </c>
      <c r="C46" s="276">
        <v>786</v>
      </c>
      <c r="D46" s="277">
        <v>5826</v>
      </c>
      <c r="E46" s="277">
        <v>36</v>
      </c>
      <c r="F46" s="277">
        <v>260</v>
      </c>
      <c r="G46" s="277">
        <v>5467</v>
      </c>
      <c r="H46" s="277">
        <v>852</v>
      </c>
      <c r="I46" s="278">
        <v>6702</v>
      </c>
    </row>
    <row r="47" spans="1:43">
      <c r="A47" s="279"/>
      <c r="B47" s="275">
        <v>2016</v>
      </c>
      <c r="C47" s="280">
        <v>727</v>
      </c>
      <c r="D47" s="281">
        <v>4560</v>
      </c>
      <c r="E47" s="281">
        <v>38</v>
      </c>
      <c r="F47" s="281">
        <v>204</v>
      </c>
      <c r="G47" s="281">
        <v>6538</v>
      </c>
      <c r="H47" s="281">
        <v>883</v>
      </c>
      <c r="I47" s="282">
        <v>7296</v>
      </c>
    </row>
    <row r="48" spans="1:43">
      <c r="A48" s="279"/>
      <c r="B48" s="275">
        <v>2017</v>
      </c>
      <c r="C48" s="280">
        <v>775</v>
      </c>
      <c r="D48" s="281">
        <v>4932</v>
      </c>
      <c r="E48" s="281">
        <v>42</v>
      </c>
      <c r="F48" s="281">
        <v>226</v>
      </c>
      <c r="G48" s="281">
        <v>6955</v>
      </c>
      <c r="H48" s="281">
        <v>758</v>
      </c>
      <c r="I48" s="282">
        <v>7747</v>
      </c>
    </row>
    <row r="49" spans="1:9">
      <c r="A49" s="279"/>
      <c r="B49" s="275">
        <v>2018</v>
      </c>
      <c r="C49" s="280">
        <v>846</v>
      </c>
      <c r="D49" s="281">
        <v>5255</v>
      </c>
      <c r="E49" s="281">
        <v>29</v>
      </c>
      <c r="F49" s="281">
        <v>157</v>
      </c>
      <c r="G49" s="281">
        <v>6815</v>
      </c>
      <c r="H49" s="281">
        <v>2444</v>
      </c>
      <c r="I49" s="282">
        <v>3886</v>
      </c>
    </row>
    <row r="50" spans="1:9">
      <c r="A50" s="279"/>
      <c r="B50" s="275">
        <v>2019</v>
      </c>
      <c r="C50" s="280">
        <v>830</v>
      </c>
      <c r="D50" s="281">
        <v>1254</v>
      </c>
      <c r="E50" s="281">
        <v>95</v>
      </c>
      <c r="F50" s="281">
        <v>147</v>
      </c>
      <c r="G50" s="281">
        <v>12262</v>
      </c>
      <c r="H50" s="281">
        <v>1144</v>
      </c>
      <c r="I50" s="282">
        <v>4756</v>
      </c>
    </row>
    <row r="51" spans="1:9">
      <c r="A51" s="279"/>
      <c r="B51" s="275">
        <v>2020</v>
      </c>
      <c r="C51" s="280">
        <v>1047</v>
      </c>
      <c r="D51" s="281">
        <v>1464</v>
      </c>
      <c r="E51" s="281">
        <v>42</v>
      </c>
      <c r="F51" s="281">
        <v>86</v>
      </c>
      <c r="G51" s="281">
        <v>11855</v>
      </c>
      <c r="H51" s="281">
        <v>1025</v>
      </c>
      <c r="I51" s="282">
        <v>4859</v>
      </c>
    </row>
    <row r="52" spans="1:9">
      <c r="A52" s="279">
        <v>1</v>
      </c>
      <c r="B52" s="275">
        <v>2015</v>
      </c>
      <c r="C52" s="280">
        <v>493</v>
      </c>
      <c r="D52" s="281">
        <v>13600</v>
      </c>
      <c r="E52" s="281">
        <v>90</v>
      </c>
      <c r="F52" s="281">
        <v>840</v>
      </c>
      <c r="G52" s="281">
        <v>11761</v>
      </c>
      <c r="H52" s="281">
        <v>1499</v>
      </c>
      <c r="I52" s="282">
        <v>14958</v>
      </c>
    </row>
    <row r="53" spans="1:9">
      <c r="A53" s="279"/>
      <c r="B53" s="275">
        <v>2016</v>
      </c>
      <c r="C53" s="280">
        <v>391</v>
      </c>
      <c r="D53" s="281">
        <v>11431</v>
      </c>
      <c r="E53" s="281">
        <v>69</v>
      </c>
      <c r="F53" s="281">
        <v>728</v>
      </c>
      <c r="G53" s="281">
        <v>13806</v>
      </c>
      <c r="H53" s="281">
        <v>1289</v>
      </c>
      <c r="I53" s="282">
        <v>15900</v>
      </c>
    </row>
    <row r="54" spans="1:9">
      <c r="A54" s="279"/>
      <c r="B54" s="275">
        <v>2017</v>
      </c>
      <c r="C54" s="280">
        <v>484</v>
      </c>
      <c r="D54" s="281">
        <v>11991</v>
      </c>
      <c r="E54" s="281">
        <v>101</v>
      </c>
      <c r="F54" s="281">
        <v>643</v>
      </c>
      <c r="G54" s="281">
        <v>14133</v>
      </c>
      <c r="H54" s="281">
        <v>948</v>
      </c>
      <c r="I54" s="282">
        <v>15992</v>
      </c>
    </row>
    <row r="55" spans="1:9">
      <c r="A55" s="279"/>
      <c r="B55" s="275">
        <v>2018</v>
      </c>
      <c r="C55" s="280">
        <v>559</v>
      </c>
      <c r="D55" s="281">
        <v>12461</v>
      </c>
      <c r="E55" s="281">
        <v>64</v>
      </c>
      <c r="F55" s="281">
        <v>363</v>
      </c>
      <c r="G55" s="281">
        <v>14490</v>
      </c>
      <c r="H55" s="281">
        <v>3445</v>
      </c>
      <c r="I55" s="282">
        <v>9220</v>
      </c>
    </row>
    <row r="56" spans="1:9">
      <c r="A56" s="279"/>
      <c r="B56" s="275">
        <v>2019</v>
      </c>
      <c r="C56" s="280">
        <v>278</v>
      </c>
      <c r="D56" s="281">
        <v>4895</v>
      </c>
      <c r="E56" s="281">
        <v>172</v>
      </c>
      <c r="F56" s="281">
        <v>317</v>
      </c>
      <c r="G56" s="281">
        <v>24574</v>
      </c>
      <c r="H56" s="281">
        <v>2908</v>
      </c>
      <c r="I56" s="282">
        <v>9674</v>
      </c>
    </row>
    <row r="57" spans="1:9">
      <c r="A57" s="279"/>
      <c r="B57" s="275">
        <v>2020</v>
      </c>
      <c r="C57" s="280">
        <v>317</v>
      </c>
      <c r="D57" s="281">
        <v>6042</v>
      </c>
      <c r="E57" s="281">
        <v>92</v>
      </c>
      <c r="F57" s="281">
        <v>267</v>
      </c>
      <c r="G57" s="281">
        <v>22968</v>
      </c>
      <c r="H57" s="281">
        <v>1086</v>
      </c>
      <c r="I57" s="282">
        <v>10935</v>
      </c>
    </row>
    <row r="58" spans="1:9">
      <c r="A58" s="279">
        <v>2</v>
      </c>
      <c r="B58" s="275">
        <v>2015</v>
      </c>
      <c r="C58" s="280">
        <v>828</v>
      </c>
      <c r="D58" s="281">
        <v>20965</v>
      </c>
      <c r="E58" s="281">
        <v>122</v>
      </c>
      <c r="F58" s="281">
        <v>1460</v>
      </c>
      <c r="G58" s="281">
        <v>17436</v>
      </c>
      <c r="H58" s="281">
        <v>1931</v>
      </c>
      <c r="I58" s="282">
        <v>23049</v>
      </c>
    </row>
    <row r="59" spans="1:9">
      <c r="A59" s="279"/>
      <c r="B59" s="275">
        <v>2016</v>
      </c>
      <c r="C59" s="280">
        <v>824</v>
      </c>
      <c r="D59" s="281">
        <v>18648</v>
      </c>
      <c r="E59" s="281">
        <v>103</v>
      </c>
      <c r="F59" s="281">
        <v>1318</v>
      </c>
      <c r="G59" s="281">
        <v>19677</v>
      </c>
      <c r="H59" s="281">
        <v>1501</v>
      </c>
      <c r="I59" s="282">
        <v>24168</v>
      </c>
    </row>
    <row r="60" spans="1:9">
      <c r="A60" s="279"/>
      <c r="B60" s="275">
        <v>2017</v>
      </c>
      <c r="C60" s="280">
        <v>985</v>
      </c>
      <c r="D60" s="281">
        <v>19151</v>
      </c>
      <c r="E60" s="281">
        <v>120</v>
      </c>
      <c r="F60" s="281">
        <v>1047</v>
      </c>
      <c r="G60" s="281">
        <v>20960</v>
      </c>
      <c r="H60" s="281">
        <v>1018</v>
      </c>
      <c r="I60" s="282">
        <v>24688</v>
      </c>
    </row>
    <row r="61" spans="1:9">
      <c r="A61" s="279"/>
      <c r="B61" s="275">
        <v>2018</v>
      </c>
      <c r="C61" s="280">
        <v>974</v>
      </c>
      <c r="D61" s="281">
        <v>17589</v>
      </c>
      <c r="E61" s="281">
        <v>144</v>
      </c>
      <c r="F61" s="281">
        <v>515</v>
      </c>
      <c r="G61" s="281">
        <v>24526</v>
      </c>
      <c r="H61" s="281">
        <v>1729</v>
      </c>
      <c r="I61" s="282">
        <v>17499</v>
      </c>
    </row>
    <row r="62" spans="1:9">
      <c r="A62" s="279"/>
      <c r="B62" s="275">
        <v>2019</v>
      </c>
      <c r="C62" s="280">
        <v>1714</v>
      </c>
      <c r="D62" s="281">
        <v>9049</v>
      </c>
      <c r="E62" s="281">
        <v>112</v>
      </c>
      <c r="F62" s="281">
        <v>447</v>
      </c>
      <c r="G62" s="281">
        <v>35461</v>
      </c>
      <c r="H62" s="281">
        <v>3654</v>
      </c>
      <c r="I62" s="282">
        <v>15109</v>
      </c>
    </row>
    <row r="63" spans="1:9">
      <c r="A63" s="279"/>
      <c r="B63" s="275">
        <v>2020</v>
      </c>
      <c r="C63" s="280">
        <v>799</v>
      </c>
      <c r="D63" s="281">
        <v>11478</v>
      </c>
      <c r="E63" s="281">
        <v>117</v>
      </c>
      <c r="F63" s="281">
        <v>594</v>
      </c>
      <c r="G63" s="281">
        <v>31883</v>
      </c>
      <c r="H63" s="281">
        <v>1210</v>
      </c>
      <c r="I63" s="282">
        <v>16519</v>
      </c>
    </row>
    <row r="64" spans="1:9">
      <c r="A64" s="279">
        <v>3</v>
      </c>
      <c r="B64" s="275">
        <v>2015</v>
      </c>
      <c r="C64" s="280">
        <v>832</v>
      </c>
      <c r="D64" s="281">
        <v>28986</v>
      </c>
      <c r="E64" s="281">
        <v>114</v>
      </c>
      <c r="F64" s="281">
        <v>2299</v>
      </c>
      <c r="G64" s="281">
        <v>22986</v>
      </c>
      <c r="H64" s="281">
        <v>2119</v>
      </c>
      <c r="I64" s="282">
        <v>31717</v>
      </c>
    </row>
    <row r="65" spans="1:9">
      <c r="A65" s="279"/>
      <c r="B65" s="275">
        <v>2016</v>
      </c>
      <c r="C65" s="280">
        <v>885</v>
      </c>
      <c r="D65" s="281">
        <v>26575</v>
      </c>
      <c r="E65" s="281">
        <v>122</v>
      </c>
      <c r="F65" s="281">
        <v>2048</v>
      </c>
      <c r="G65" s="281">
        <v>25697</v>
      </c>
      <c r="H65" s="281">
        <v>1471</v>
      </c>
      <c r="I65" s="282">
        <v>32514</v>
      </c>
    </row>
    <row r="66" spans="1:9">
      <c r="A66" s="279"/>
      <c r="B66" s="275">
        <v>2017</v>
      </c>
      <c r="C66" s="280">
        <v>853</v>
      </c>
      <c r="D66" s="281">
        <v>26595</v>
      </c>
      <c r="E66" s="281">
        <v>142</v>
      </c>
      <c r="F66" s="281">
        <v>1524</v>
      </c>
      <c r="G66" s="281">
        <v>27479</v>
      </c>
      <c r="H66" s="281">
        <v>1304</v>
      </c>
      <c r="I66" s="282">
        <v>32913</v>
      </c>
    </row>
    <row r="67" spans="1:9">
      <c r="A67" s="279"/>
      <c r="B67" s="275">
        <v>2018</v>
      </c>
      <c r="C67" s="280">
        <v>1187</v>
      </c>
      <c r="D67" s="281">
        <v>20765</v>
      </c>
      <c r="E67" s="281">
        <v>207</v>
      </c>
      <c r="F67" s="281">
        <v>848</v>
      </c>
      <c r="G67" s="281">
        <v>36906</v>
      </c>
      <c r="H67" s="281">
        <v>2195</v>
      </c>
      <c r="I67" s="282">
        <v>23665</v>
      </c>
    </row>
    <row r="68" spans="1:9">
      <c r="A68" s="279"/>
      <c r="B68" s="275">
        <v>2019</v>
      </c>
      <c r="C68" s="280">
        <v>1338</v>
      </c>
      <c r="D68" s="281">
        <v>13030</v>
      </c>
      <c r="E68" s="281">
        <v>150</v>
      </c>
      <c r="F68" s="281">
        <v>667</v>
      </c>
      <c r="G68" s="281">
        <v>46159</v>
      </c>
      <c r="H68" s="281">
        <v>1543</v>
      </c>
      <c r="I68" s="282">
        <v>24370</v>
      </c>
    </row>
    <row r="69" spans="1:9">
      <c r="A69" s="279"/>
      <c r="B69" s="275">
        <v>2020</v>
      </c>
      <c r="C69" s="280">
        <v>935</v>
      </c>
      <c r="D69" s="281">
        <v>17064</v>
      </c>
      <c r="E69" s="281">
        <v>122</v>
      </c>
      <c r="F69" s="281">
        <v>1087</v>
      </c>
      <c r="G69" s="281">
        <v>38220</v>
      </c>
      <c r="H69" s="281">
        <v>1110</v>
      </c>
      <c r="I69" s="282">
        <v>21151</v>
      </c>
    </row>
    <row r="70" spans="1:9">
      <c r="A70" s="279">
        <v>4</v>
      </c>
      <c r="B70" s="275">
        <v>2015</v>
      </c>
      <c r="C70" s="280">
        <v>59</v>
      </c>
      <c r="D70" s="281">
        <v>31900</v>
      </c>
      <c r="E70" s="281">
        <v>103</v>
      </c>
      <c r="F70" s="281">
        <v>2921</v>
      </c>
      <c r="G70" s="281">
        <v>22929</v>
      </c>
      <c r="H70" s="281">
        <v>1255</v>
      </c>
      <c r="I70" s="282">
        <v>32863</v>
      </c>
    </row>
    <row r="71" spans="1:9">
      <c r="A71" s="279"/>
      <c r="B71" s="275">
        <v>2016</v>
      </c>
      <c r="C71" s="280">
        <v>47</v>
      </c>
      <c r="D71" s="281">
        <v>29516</v>
      </c>
      <c r="E71" s="281">
        <v>105</v>
      </c>
      <c r="F71" s="281">
        <v>2595</v>
      </c>
      <c r="G71" s="281">
        <v>25559</v>
      </c>
      <c r="H71" s="281">
        <v>760</v>
      </c>
      <c r="I71" s="282">
        <v>33672</v>
      </c>
    </row>
    <row r="72" spans="1:9">
      <c r="A72" s="279"/>
      <c r="B72" s="275">
        <v>2017</v>
      </c>
      <c r="C72" s="280">
        <v>59</v>
      </c>
      <c r="D72" s="281">
        <v>30035</v>
      </c>
      <c r="E72" s="281">
        <v>80</v>
      </c>
      <c r="F72" s="281">
        <v>1907</v>
      </c>
      <c r="G72" s="281">
        <v>26917</v>
      </c>
      <c r="H72" s="281">
        <v>981</v>
      </c>
      <c r="I72" s="282">
        <v>33911</v>
      </c>
    </row>
    <row r="73" spans="1:9">
      <c r="A73" s="279"/>
      <c r="B73" s="275">
        <v>2018</v>
      </c>
      <c r="C73" s="280">
        <v>65</v>
      </c>
      <c r="D73" s="281">
        <v>24286</v>
      </c>
      <c r="E73" s="281">
        <v>183</v>
      </c>
      <c r="F73" s="281">
        <v>960</v>
      </c>
      <c r="G73" s="281">
        <v>35925</v>
      </c>
      <c r="H73" s="281">
        <v>942</v>
      </c>
      <c r="I73" s="282">
        <v>26628</v>
      </c>
    </row>
    <row r="74" spans="1:9">
      <c r="A74" s="279"/>
      <c r="B74" s="275">
        <v>2019</v>
      </c>
      <c r="C74" s="280">
        <v>151</v>
      </c>
      <c r="D74" s="281">
        <v>16694</v>
      </c>
      <c r="E74" s="281">
        <v>112</v>
      </c>
      <c r="F74" s="281">
        <v>941</v>
      </c>
      <c r="G74" s="281">
        <v>45484</v>
      </c>
      <c r="H74" s="281">
        <v>884</v>
      </c>
      <c r="I74" s="282">
        <v>26503</v>
      </c>
    </row>
    <row r="75" spans="1:9">
      <c r="A75" s="279">
        <v>5</v>
      </c>
      <c r="B75" s="275">
        <v>2015</v>
      </c>
      <c r="C75" s="280">
        <v>25</v>
      </c>
      <c r="D75" s="281">
        <v>32653</v>
      </c>
      <c r="E75" s="281">
        <v>76</v>
      </c>
      <c r="F75" s="281">
        <v>3212</v>
      </c>
      <c r="G75" s="281">
        <v>22546</v>
      </c>
      <c r="H75" s="281">
        <v>1010</v>
      </c>
      <c r="I75" s="282">
        <v>33038</v>
      </c>
    </row>
    <row r="76" spans="1:9">
      <c r="A76" s="279"/>
      <c r="B76" s="275">
        <v>2016</v>
      </c>
      <c r="C76" s="280">
        <v>11</v>
      </c>
      <c r="D76" s="281">
        <v>30346</v>
      </c>
      <c r="E76" s="281">
        <v>78</v>
      </c>
      <c r="F76" s="281">
        <v>2779</v>
      </c>
      <c r="G76" s="281">
        <v>25068</v>
      </c>
      <c r="H76" s="281">
        <v>570</v>
      </c>
      <c r="I76" s="282">
        <v>33908</v>
      </c>
    </row>
    <row r="77" spans="1:9">
      <c r="A77" s="279"/>
      <c r="B77" s="275">
        <v>2017</v>
      </c>
      <c r="C77" s="280">
        <v>34</v>
      </c>
      <c r="D77" s="281">
        <v>30951</v>
      </c>
      <c r="E77" s="281">
        <v>69</v>
      </c>
      <c r="F77" s="281">
        <v>1969</v>
      </c>
      <c r="G77" s="281">
        <v>26366</v>
      </c>
      <c r="H77" s="281">
        <v>437</v>
      </c>
      <c r="I77" s="282">
        <v>34620</v>
      </c>
    </row>
    <row r="78" spans="1:9">
      <c r="A78" s="279"/>
      <c r="B78" s="275">
        <v>2018</v>
      </c>
      <c r="C78" s="280">
        <v>20</v>
      </c>
      <c r="D78" s="281">
        <v>25836</v>
      </c>
      <c r="E78" s="281">
        <v>134</v>
      </c>
      <c r="F78" s="281">
        <v>1016</v>
      </c>
      <c r="G78" s="281">
        <v>34443</v>
      </c>
      <c r="H78" s="281">
        <v>542</v>
      </c>
      <c r="I78" s="282">
        <v>27627</v>
      </c>
    </row>
    <row r="79" spans="1:9">
      <c r="A79" s="279"/>
      <c r="B79" s="275">
        <v>2019</v>
      </c>
      <c r="C79" s="280">
        <v>98</v>
      </c>
      <c r="D79" s="281">
        <v>18408</v>
      </c>
      <c r="E79" s="281">
        <v>82</v>
      </c>
      <c r="F79" s="281">
        <v>1137</v>
      </c>
      <c r="G79" s="281">
        <v>43987</v>
      </c>
      <c r="H79" s="281">
        <v>748</v>
      </c>
      <c r="I79" s="282">
        <v>26908</v>
      </c>
    </row>
    <row r="80" spans="1:9">
      <c r="A80" s="279">
        <v>6</v>
      </c>
      <c r="B80" s="275">
        <v>2015</v>
      </c>
      <c r="C80" s="280">
        <v>27</v>
      </c>
      <c r="D80" s="281">
        <v>32978</v>
      </c>
      <c r="E80" s="281">
        <v>60</v>
      </c>
      <c r="F80" s="281">
        <v>3333</v>
      </c>
      <c r="G80" s="281">
        <v>22388</v>
      </c>
      <c r="H80" s="281">
        <v>941</v>
      </c>
      <c r="I80" s="282">
        <v>33132</v>
      </c>
    </row>
    <row r="81" spans="1:9">
      <c r="A81" s="279"/>
      <c r="B81" s="275">
        <v>2016</v>
      </c>
      <c r="C81" s="280">
        <v>18</v>
      </c>
      <c r="D81" s="281">
        <v>30666</v>
      </c>
      <c r="E81" s="281">
        <v>60</v>
      </c>
      <c r="F81" s="281">
        <v>2886</v>
      </c>
      <c r="G81" s="281">
        <v>24909</v>
      </c>
      <c r="H81" s="281">
        <v>503</v>
      </c>
      <c r="I81" s="282">
        <v>34011</v>
      </c>
    </row>
    <row r="82" spans="1:9">
      <c r="A82" s="279"/>
      <c r="B82" s="275">
        <v>2017</v>
      </c>
      <c r="C82" s="280">
        <v>22</v>
      </c>
      <c r="D82" s="281">
        <v>31390</v>
      </c>
      <c r="E82" s="281">
        <v>69</v>
      </c>
      <c r="F82" s="281">
        <v>2003</v>
      </c>
      <c r="G82" s="281">
        <v>26216</v>
      </c>
      <c r="H82" s="281">
        <v>345</v>
      </c>
      <c r="I82" s="282">
        <v>34784</v>
      </c>
    </row>
    <row r="83" spans="1:9">
      <c r="A83" s="279"/>
      <c r="B83" s="283">
        <v>2018</v>
      </c>
      <c r="C83" s="280">
        <v>54</v>
      </c>
      <c r="D83" s="281">
        <v>26513</v>
      </c>
      <c r="E83" s="281">
        <v>79</v>
      </c>
      <c r="F83" s="281">
        <v>1063</v>
      </c>
      <c r="G83" s="281">
        <v>33809</v>
      </c>
      <c r="H83" s="281">
        <v>471</v>
      </c>
      <c r="I83" s="282">
        <v>27974</v>
      </c>
    </row>
    <row r="84" spans="1:9">
      <c r="A84" s="284"/>
      <c r="B84" s="285">
        <v>2019</v>
      </c>
      <c r="C84" s="286">
        <v>106</v>
      </c>
      <c r="D84" s="287">
        <v>19081</v>
      </c>
      <c r="E84" s="287">
        <v>70</v>
      </c>
      <c r="F84" s="287">
        <v>1277</v>
      </c>
      <c r="G84" s="287">
        <v>43427</v>
      </c>
      <c r="H84" s="287">
        <v>687</v>
      </c>
      <c r="I84" s="288">
        <v>27014</v>
      </c>
    </row>
    <row r="86" spans="1:9" s="289" customFormat="1" ht="23.25">
      <c r="A86" s="250"/>
      <c r="B86" s="250" t="s">
        <v>569</v>
      </c>
    </row>
    <row r="88" spans="1:9" ht="15">
      <c r="A88" s="291"/>
      <c r="B88" s="268" t="s">
        <v>426</v>
      </c>
      <c r="C88" s="269"/>
      <c r="D88" s="270"/>
    </row>
    <row r="89" spans="1:9" ht="45">
      <c r="A89" s="257" t="s">
        <v>427</v>
      </c>
      <c r="B89" s="273" t="s">
        <v>428</v>
      </c>
      <c r="C89" s="273" t="s">
        <v>429</v>
      </c>
      <c r="D89" s="271" t="s">
        <v>430</v>
      </c>
    </row>
    <row r="90" spans="1:9">
      <c r="A90" s="292">
        <v>42643</v>
      </c>
      <c r="B90" s="281">
        <v>549</v>
      </c>
      <c r="C90" s="281">
        <v>15631</v>
      </c>
      <c r="D90" s="293">
        <v>3.5122512955025269E-2</v>
      </c>
    </row>
    <row r="91" spans="1:9">
      <c r="A91" s="292">
        <v>42735</v>
      </c>
      <c r="B91" s="281">
        <v>575</v>
      </c>
      <c r="C91" s="281">
        <v>15120</v>
      </c>
      <c r="D91" s="293">
        <v>3.802910052910053E-2</v>
      </c>
    </row>
    <row r="92" spans="1:9">
      <c r="A92" s="292">
        <v>42825</v>
      </c>
      <c r="B92" s="281">
        <v>524</v>
      </c>
      <c r="C92" s="281">
        <v>15513</v>
      </c>
      <c r="D92" s="293">
        <v>3.3778121575452846E-2</v>
      </c>
    </row>
    <row r="93" spans="1:9">
      <c r="A93" s="292">
        <v>42916</v>
      </c>
      <c r="B93" s="281">
        <v>574</v>
      </c>
      <c r="C93" s="281">
        <v>14961</v>
      </c>
      <c r="D93" s="293">
        <v>3.8366419356994856E-2</v>
      </c>
    </row>
    <row r="94" spans="1:9">
      <c r="A94" s="292">
        <v>43008</v>
      </c>
      <c r="B94" s="281">
        <v>581</v>
      </c>
      <c r="C94" s="281">
        <v>15566</v>
      </c>
      <c r="D94" s="293">
        <v>3.7324938969549019E-2</v>
      </c>
    </row>
    <row r="95" spans="1:9">
      <c r="A95" s="292">
        <v>43100</v>
      </c>
      <c r="B95" s="281">
        <v>622</v>
      </c>
      <c r="C95" s="281">
        <v>15463</v>
      </c>
      <c r="D95" s="293">
        <v>4.0225053353165618E-2</v>
      </c>
    </row>
    <row r="96" spans="1:9">
      <c r="A96" s="292">
        <v>43190</v>
      </c>
      <c r="B96" s="281">
        <v>678</v>
      </c>
      <c r="C96" s="281">
        <v>16157</v>
      </c>
      <c r="D96" s="293">
        <v>4.1963235749210868E-2</v>
      </c>
    </row>
    <row r="97" spans="1:4">
      <c r="A97" s="292">
        <v>43281</v>
      </c>
      <c r="B97" s="281">
        <v>719</v>
      </c>
      <c r="C97" s="281">
        <v>16185</v>
      </c>
      <c r="D97" s="293">
        <v>4.4423849243126354E-2</v>
      </c>
    </row>
    <row r="98" spans="1:4">
      <c r="A98" s="292">
        <v>43373</v>
      </c>
      <c r="B98" s="281">
        <v>735</v>
      </c>
      <c r="C98" s="281">
        <v>17113</v>
      </c>
      <c r="D98" s="293">
        <v>4.2949804242388825E-2</v>
      </c>
    </row>
    <row r="99" spans="1:4">
      <c r="A99" s="292">
        <v>43465</v>
      </c>
      <c r="B99" s="281">
        <v>754</v>
      </c>
      <c r="C99" s="281">
        <v>16654</v>
      </c>
      <c r="D99" s="293">
        <v>4.5274408550498378E-2</v>
      </c>
    </row>
    <row r="100" spans="1:4">
      <c r="A100" s="292">
        <v>43555</v>
      </c>
      <c r="B100" s="281">
        <v>853</v>
      </c>
      <c r="C100" s="281">
        <v>16707</v>
      </c>
      <c r="D100" s="293">
        <v>5.1056443406955171E-2</v>
      </c>
    </row>
    <row r="101" spans="1:4">
      <c r="A101" s="292">
        <v>43646</v>
      </c>
      <c r="B101" s="281">
        <v>854</v>
      </c>
      <c r="C101" s="281">
        <v>15808</v>
      </c>
      <c r="D101" s="293">
        <v>5.402327935222672E-2</v>
      </c>
    </row>
    <row r="102" spans="1:4">
      <c r="A102" s="292">
        <v>43738</v>
      </c>
      <c r="B102" s="281">
        <v>942</v>
      </c>
      <c r="C102" s="281">
        <v>17410</v>
      </c>
      <c r="D102" s="293">
        <v>5.4106835152211374E-2</v>
      </c>
    </row>
    <row r="103" spans="1:4">
      <c r="A103" s="292">
        <v>43830</v>
      </c>
      <c r="B103" s="281">
        <v>953</v>
      </c>
      <c r="C103" s="281">
        <v>16180</v>
      </c>
      <c r="D103" s="293">
        <v>5.8899876390605684E-2</v>
      </c>
    </row>
    <row r="104" spans="1:4">
      <c r="A104" s="292">
        <v>43921</v>
      </c>
      <c r="B104" s="281">
        <v>925</v>
      </c>
      <c r="C104" s="281">
        <v>15996</v>
      </c>
      <c r="D104" s="293">
        <v>5.7826956739184796E-2</v>
      </c>
    </row>
    <row r="105" spans="1:4">
      <c r="A105" s="294">
        <v>44012</v>
      </c>
      <c r="B105" s="286">
        <v>783</v>
      </c>
      <c r="C105" s="295">
        <v>13932</v>
      </c>
      <c r="D105" s="296">
        <v>5.6201550387596902E-2</v>
      </c>
    </row>
    <row r="111" spans="1:4" ht="15">
      <c r="A111" s="291"/>
      <c r="B111" s="268" t="s">
        <v>426</v>
      </c>
      <c r="C111" s="269"/>
      <c r="D111" s="270"/>
    </row>
    <row r="112" spans="1:4" ht="45">
      <c r="A112" s="257" t="s">
        <v>564</v>
      </c>
      <c r="B112" s="273" t="s">
        <v>431</v>
      </c>
      <c r="C112" s="273" t="s">
        <v>432</v>
      </c>
      <c r="D112" s="271" t="s">
        <v>433</v>
      </c>
    </row>
    <row r="113" spans="1:4">
      <c r="A113" s="292">
        <v>42643</v>
      </c>
      <c r="B113" s="281">
        <v>34839628.205543049</v>
      </c>
      <c r="C113" s="281">
        <v>521444077.22218949</v>
      </c>
      <c r="D113" s="293">
        <v>6.6813738476307866E-2</v>
      </c>
    </row>
    <row r="114" spans="1:4">
      <c r="A114" s="292">
        <v>42735</v>
      </c>
      <c r="B114" s="281">
        <v>36066845.45635926</v>
      </c>
      <c r="C114" s="281">
        <v>498987083.45491517</v>
      </c>
      <c r="D114" s="293">
        <v>7.2280118368270335E-2</v>
      </c>
    </row>
    <row r="115" spans="1:4">
      <c r="A115" s="292">
        <v>42825</v>
      </c>
      <c r="B115" s="281">
        <v>33527476.954301659</v>
      </c>
      <c r="C115" s="281">
        <v>478189959.73480272</v>
      </c>
      <c r="D115" s="293">
        <v>7.0113301778430309E-2</v>
      </c>
    </row>
    <row r="116" spans="1:4">
      <c r="A116" s="292">
        <v>42916</v>
      </c>
      <c r="B116" s="281">
        <v>40149256.960859217</v>
      </c>
      <c r="C116" s="281">
        <v>534478269.73437643</v>
      </c>
      <c r="D116" s="293">
        <v>7.5118595524589771E-2</v>
      </c>
    </row>
    <row r="117" spans="1:4">
      <c r="A117" s="292">
        <v>43008</v>
      </c>
      <c r="B117" s="281">
        <v>40581177.052340448</v>
      </c>
      <c r="C117" s="281">
        <v>540283943.24029469</v>
      </c>
      <c r="D117" s="293">
        <v>7.5110833035235539E-2</v>
      </c>
    </row>
    <row r="118" spans="1:4">
      <c r="A118" s="292">
        <v>43100</v>
      </c>
      <c r="B118" s="281">
        <v>45594677.329897903</v>
      </c>
      <c r="C118" s="281">
        <v>521197624.39303315</v>
      </c>
      <c r="D118" s="293">
        <v>8.7480593149279459E-2</v>
      </c>
    </row>
    <row r="119" spans="1:4">
      <c r="A119" s="292">
        <v>43190</v>
      </c>
      <c r="B119" s="281">
        <v>43731488.567865483</v>
      </c>
      <c r="C119" s="281">
        <v>496189875.81843632</v>
      </c>
      <c r="D119" s="293">
        <v>8.8134584559455068E-2</v>
      </c>
    </row>
    <row r="120" spans="1:4">
      <c r="A120" s="292">
        <v>43281</v>
      </c>
      <c r="B120" s="281">
        <v>49761207.908053011</v>
      </c>
      <c r="C120" s="281">
        <v>510070974.75829244</v>
      </c>
      <c r="D120" s="293">
        <v>9.7557419203540011E-2</v>
      </c>
    </row>
    <row r="121" spans="1:4">
      <c r="A121" s="292">
        <v>43373</v>
      </c>
      <c r="B121" s="281">
        <v>58043373.868852153</v>
      </c>
      <c r="C121" s="281">
        <v>601688415.66175377</v>
      </c>
      <c r="D121" s="293">
        <v>9.6467494400759607E-2</v>
      </c>
    </row>
    <row r="122" spans="1:4">
      <c r="A122" s="292">
        <v>43465</v>
      </c>
      <c r="B122" s="281">
        <v>57602833.458372936</v>
      </c>
      <c r="C122" s="281">
        <v>571556194.18010294</v>
      </c>
      <c r="D122" s="293">
        <v>0.10078244981843679</v>
      </c>
    </row>
    <row r="123" spans="1:4">
      <c r="A123" s="292">
        <v>43555</v>
      </c>
      <c r="B123" s="281">
        <v>52940583.82625667</v>
      </c>
      <c r="C123" s="281">
        <v>509047403.00406766</v>
      </c>
      <c r="D123" s="293">
        <v>0.10399932012978688</v>
      </c>
    </row>
    <row r="124" spans="1:4">
      <c r="A124" s="292">
        <v>43646</v>
      </c>
      <c r="B124" s="281">
        <v>56616534.656651393</v>
      </c>
      <c r="C124" s="281">
        <v>561568349.59164512</v>
      </c>
      <c r="D124" s="293">
        <v>0.10081859972667825</v>
      </c>
    </row>
    <row r="125" spans="1:4">
      <c r="A125" s="292">
        <v>43738</v>
      </c>
      <c r="B125" s="281">
        <v>73609031.035837144</v>
      </c>
      <c r="C125" s="281">
        <v>629732219.65398026</v>
      </c>
      <c r="D125" s="293">
        <v>0.11688941543483862</v>
      </c>
    </row>
    <row r="126" spans="1:4">
      <c r="A126" s="292">
        <v>43830</v>
      </c>
      <c r="B126" s="281">
        <v>81592989.153911397</v>
      </c>
      <c r="C126" s="281">
        <v>668729894.73740101</v>
      </c>
      <c r="D126" s="293">
        <v>0.12201187623883869</v>
      </c>
    </row>
    <row r="127" spans="1:4">
      <c r="A127" s="292">
        <v>43921</v>
      </c>
      <c r="B127" s="281">
        <v>74771381.960000008</v>
      </c>
      <c r="C127" s="281">
        <v>585244641.52999854</v>
      </c>
      <c r="D127" s="293">
        <v>0.12776089972310728</v>
      </c>
    </row>
    <row r="128" spans="1:4">
      <c r="A128" s="294">
        <v>44012</v>
      </c>
      <c r="B128" s="286">
        <v>84370667.060000062</v>
      </c>
      <c r="C128" s="295">
        <v>619932674.30999923</v>
      </c>
      <c r="D128" s="296">
        <v>0.13609649975927909</v>
      </c>
    </row>
  </sheetData>
  <pageMargins left="0.7" right="0.7" top="0.75" bottom="0.75" header="0.3" footer="0.3"/>
  <pageSetup paperSize="9" orientation="portrait" horizontalDpi="300"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13EBF-BD0D-4AC2-B68E-90D0E22966A2}">
  <dimension ref="A2:AQ126"/>
  <sheetViews>
    <sheetView zoomScale="70" zoomScaleNormal="70" workbookViewId="0"/>
  </sheetViews>
  <sheetFormatPr defaultColWidth="10" defaultRowHeight="14.25"/>
  <cols>
    <col min="1" max="3" width="12.7109375" style="251" customWidth="1"/>
    <col min="4" max="14" width="10" style="251"/>
    <col min="15" max="16" width="10.140625" style="251" bestFit="1" customWidth="1"/>
    <col min="17" max="17" width="11.85546875" style="251" customWidth="1"/>
    <col min="18" max="18" width="16.28515625" style="251" customWidth="1"/>
    <col min="19" max="19" width="15.5703125" style="251" customWidth="1"/>
    <col min="20" max="20" width="12.28515625" style="251" customWidth="1"/>
    <col min="21" max="21" width="14" style="251" bestFit="1" customWidth="1"/>
    <col min="22" max="22" width="15.28515625" style="251" bestFit="1" customWidth="1"/>
    <col min="23" max="16384" width="10" style="251"/>
  </cols>
  <sheetData>
    <row r="2" spans="1:43" ht="23.25">
      <c r="A2" s="250"/>
      <c r="B2" s="250" t="s">
        <v>570</v>
      </c>
    </row>
    <row r="3" spans="1:43" ht="15">
      <c r="A3" s="252"/>
      <c r="B3" s="252"/>
    </row>
    <row r="4" spans="1:43" collapsed="1"/>
    <row r="6" spans="1:43" ht="15">
      <c r="B6" s="253" t="s">
        <v>424</v>
      </c>
      <c r="C6" s="254" t="s">
        <v>425</v>
      </c>
      <c r="D6" s="255"/>
      <c r="E6" s="255"/>
      <c r="F6" s="255"/>
      <c r="G6" s="255"/>
      <c r="H6" s="255"/>
      <c r="I6" s="255"/>
      <c r="J6" s="255"/>
      <c r="K6" s="255"/>
      <c r="L6" s="255"/>
      <c r="M6" s="255"/>
      <c r="N6" s="255"/>
      <c r="O6" s="255"/>
      <c r="P6" s="255"/>
      <c r="Q6" s="255"/>
      <c r="R6" s="255"/>
      <c r="S6" s="255"/>
      <c r="T6" s="255"/>
      <c r="U6" s="255"/>
      <c r="V6" s="255"/>
      <c r="W6" s="255"/>
      <c r="X6" s="255"/>
      <c r="Y6" s="255"/>
      <c r="Z6" s="255"/>
      <c r="AA6" s="255"/>
      <c r="AB6" s="255"/>
      <c r="AC6" s="255"/>
      <c r="AD6" s="255"/>
      <c r="AE6" s="255"/>
      <c r="AF6" s="255"/>
      <c r="AG6" s="255"/>
      <c r="AH6" s="255"/>
      <c r="AI6" s="255"/>
      <c r="AJ6" s="255"/>
      <c r="AK6" s="255"/>
      <c r="AL6" s="255"/>
      <c r="AM6" s="255"/>
      <c r="AN6" s="255"/>
      <c r="AO6" s="255"/>
      <c r="AP6" s="255"/>
      <c r="AQ6" s="256"/>
    </row>
    <row r="7" spans="1:43" ht="30">
      <c r="A7" s="257" t="s">
        <v>566</v>
      </c>
      <c r="B7" s="258">
        <v>0</v>
      </c>
      <c r="C7" s="258">
        <v>1</v>
      </c>
      <c r="D7" s="258">
        <v>2</v>
      </c>
      <c r="E7" s="258">
        <v>3</v>
      </c>
      <c r="F7" s="258">
        <v>4</v>
      </c>
      <c r="G7" s="258">
        <v>5</v>
      </c>
      <c r="H7" s="258">
        <v>6</v>
      </c>
      <c r="I7" s="258">
        <v>7</v>
      </c>
      <c r="J7" s="258">
        <v>8</v>
      </c>
      <c r="K7" s="258">
        <v>9</v>
      </c>
      <c r="L7" s="258">
        <v>10</v>
      </c>
      <c r="M7" s="258">
        <v>11</v>
      </c>
      <c r="N7" s="258">
        <v>12</v>
      </c>
      <c r="O7" s="258">
        <v>13</v>
      </c>
      <c r="P7" s="258">
        <v>14</v>
      </c>
      <c r="Q7" s="258">
        <v>15</v>
      </c>
      <c r="R7" s="258">
        <v>16</v>
      </c>
      <c r="S7" s="258">
        <v>17</v>
      </c>
      <c r="T7" s="258">
        <v>18</v>
      </c>
      <c r="U7" s="258">
        <v>19</v>
      </c>
      <c r="V7" s="258">
        <v>20</v>
      </c>
      <c r="W7" s="258">
        <v>21</v>
      </c>
      <c r="X7" s="258">
        <v>22</v>
      </c>
      <c r="Y7" s="258">
        <v>23</v>
      </c>
      <c r="Z7" s="258">
        <v>24</v>
      </c>
      <c r="AA7" s="258">
        <v>25</v>
      </c>
      <c r="AB7" s="258">
        <v>26</v>
      </c>
      <c r="AC7" s="258">
        <v>27</v>
      </c>
      <c r="AD7" s="258">
        <v>28</v>
      </c>
      <c r="AE7" s="258">
        <v>29</v>
      </c>
      <c r="AF7" s="258">
        <v>30</v>
      </c>
      <c r="AG7" s="258">
        <v>31</v>
      </c>
      <c r="AH7" s="258">
        <v>32</v>
      </c>
      <c r="AI7" s="258">
        <v>33</v>
      </c>
      <c r="AJ7" s="258">
        <v>34</v>
      </c>
      <c r="AK7" s="258">
        <v>35</v>
      </c>
      <c r="AL7" s="258">
        <v>36</v>
      </c>
      <c r="AM7" s="258">
        <v>37</v>
      </c>
      <c r="AN7" s="258">
        <v>38</v>
      </c>
      <c r="AO7" s="258">
        <v>39</v>
      </c>
      <c r="AP7" s="258">
        <v>40</v>
      </c>
      <c r="AQ7" s="259">
        <v>41</v>
      </c>
    </row>
    <row r="8" spans="1:43">
      <c r="A8" s="260">
        <v>41090</v>
      </c>
      <c r="B8" s="261">
        <v>9.3551126639443316E-5</v>
      </c>
      <c r="C8" s="261">
        <v>3.2230618895302978E-4</v>
      </c>
      <c r="D8" s="261">
        <v>6.3084341687177318E-4</v>
      </c>
      <c r="E8" s="261">
        <v>1.0449457618760482E-3</v>
      </c>
      <c r="F8" s="261">
        <v>1.3769102029101267E-3</v>
      </c>
      <c r="G8" s="261">
        <v>1.5930024552241479E-3</v>
      </c>
      <c r="H8" s="261">
        <v>1.7498587127615078E-3</v>
      </c>
      <c r="I8" s="261">
        <v>1.8973067644697048E-3</v>
      </c>
      <c r="J8" s="261">
        <v>2.0136552896999225E-3</v>
      </c>
      <c r="K8" s="261">
        <v>2.1137399553192576E-3</v>
      </c>
      <c r="L8" s="261">
        <v>2.2050796167735836E-3</v>
      </c>
      <c r="M8" s="261">
        <v>2.2896173842292126E-3</v>
      </c>
      <c r="N8" s="261">
        <v>2.3747076708363238E-3</v>
      </c>
      <c r="O8" s="261">
        <v>2.451054501491592E-3</v>
      </c>
      <c r="P8" s="261">
        <v>2.5103580969471854E-3</v>
      </c>
      <c r="Q8" s="261">
        <v>2.5814607936479701E-3</v>
      </c>
      <c r="R8" s="261">
        <v>2.6360147781055708E-3</v>
      </c>
      <c r="S8" s="261">
        <v>2.6852082895126653E-3</v>
      </c>
      <c r="T8" s="261">
        <v>2.7338859684660982E-3</v>
      </c>
      <c r="U8" s="261">
        <v>2.7854175778796522E-3</v>
      </c>
      <c r="V8" s="261">
        <v>2.8298620044121597E-3</v>
      </c>
      <c r="W8" s="261">
        <v>2.8674967348664357E-3</v>
      </c>
      <c r="X8" s="261">
        <v>2.9012920533095141E-3</v>
      </c>
      <c r="Y8" s="261">
        <v>2.947110358755506E-3</v>
      </c>
      <c r="Z8" s="261">
        <v>2.982327791259108E-3</v>
      </c>
      <c r="AA8" s="261">
        <v>3.0231416228586327E-3</v>
      </c>
      <c r="AB8" s="261">
        <v>3.0459295664157261E-3</v>
      </c>
      <c r="AC8" s="261">
        <v>3.0705125913359742E-3</v>
      </c>
      <c r="AD8" s="261">
        <v>3.0859170408335957E-3</v>
      </c>
      <c r="AE8" s="261">
        <v>3.1022789353359064E-3</v>
      </c>
      <c r="AF8" s="261">
        <v>3.1148297649922431E-3</v>
      </c>
      <c r="AG8" s="261">
        <v>3.1310187910356382E-3</v>
      </c>
      <c r="AH8" s="261">
        <v>3.1449339881140853E-3</v>
      </c>
      <c r="AI8" s="261">
        <v>3.1541656201432419E-3</v>
      </c>
      <c r="AJ8" s="261">
        <v>3.1624764711398043E-3</v>
      </c>
      <c r="AK8" s="261">
        <v>3.1720772222797785E-3</v>
      </c>
      <c r="AL8" s="261"/>
      <c r="AM8" s="261"/>
      <c r="AN8" s="261"/>
      <c r="AO8" s="261"/>
      <c r="AP8" s="261"/>
      <c r="AQ8" s="262"/>
    </row>
    <row r="9" spans="1:43">
      <c r="A9" s="260">
        <v>41455</v>
      </c>
      <c r="B9" s="261">
        <v>7.9629662625415725E-5</v>
      </c>
      <c r="C9" s="261">
        <v>2.6772982108412856E-4</v>
      </c>
      <c r="D9" s="261">
        <v>5.2905628037748325E-4</v>
      </c>
      <c r="E9" s="261">
        <v>8.5997883023278873E-4</v>
      </c>
      <c r="F9" s="261">
        <v>1.1304308461948054E-3</v>
      </c>
      <c r="G9" s="261">
        <v>1.296006603152112E-3</v>
      </c>
      <c r="H9" s="261">
        <v>1.411218065945724E-3</v>
      </c>
      <c r="I9" s="261">
        <v>1.5203750785190244E-3</v>
      </c>
      <c r="J9" s="261">
        <v>1.6267186834852529E-3</v>
      </c>
      <c r="K9" s="261">
        <v>1.7106790874448503E-3</v>
      </c>
      <c r="L9" s="261">
        <v>1.7939767599224703E-3</v>
      </c>
      <c r="M9" s="261">
        <v>1.8798988021741399E-3</v>
      </c>
      <c r="N9" s="261">
        <v>1.9470778727375033E-3</v>
      </c>
      <c r="O9" s="261">
        <v>2.0037309847355704E-3</v>
      </c>
      <c r="P9" s="261">
        <v>2.0564130153133886E-3</v>
      </c>
      <c r="Q9" s="261">
        <v>2.1218193716615141E-3</v>
      </c>
      <c r="R9" s="261">
        <v>2.177131854564199E-3</v>
      </c>
      <c r="S9" s="261">
        <v>2.2295721915879677E-3</v>
      </c>
      <c r="T9" s="261">
        <v>2.2761838719268187E-3</v>
      </c>
      <c r="U9" s="261">
        <v>2.3218609355637005E-3</v>
      </c>
      <c r="V9" s="261">
        <v>2.3620498378282163E-3</v>
      </c>
      <c r="W9" s="261">
        <v>2.4245256282099358E-3</v>
      </c>
      <c r="X9" s="261">
        <v>2.4598983131016655E-3</v>
      </c>
      <c r="Y9" s="261">
        <v>2.4911071601209775E-3</v>
      </c>
      <c r="Z9" s="261">
        <v>2.5118083849269262E-3</v>
      </c>
      <c r="AA9" s="261">
        <v>2.5338501276141122E-3</v>
      </c>
      <c r="AB9" s="261">
        <v>2.5604015166211355E-3</v>
      </c>
      <c r="AC9" s="261">
        <v>2.5747038000113421E-3</v>
      </c>
      <c r="AD9" s="261">
        <v>2.595296100923974E-3</v>
      </c>
      <c r="AE9" s="261">
        <v>2.6069455845157364E-3</v>
      </c>
      <c r="AF9" s="261">
        <v>2.6173999604753484E-3</v>
      </c>
      <c r="AG9" s="261">
        <v>2.6355064187647205E-3</v>
      </c>
      <c r="AH9" s="261" t="e">
        <v>#N/A</v>
      </c>
      <c r="AI9" s="261" t="e">
        <v>#N/A</v>
      </c>
      <c r="AJ9" s="261" t="e">
        <v>#N/A</v>
      </c>
      <c r="AK9" s="261" t="e">
        <v>#N/A</v>
      </c>
      <c r="AL9" s="261"/>
      <c r="AM9" s="261"/>
      <c r="AN9" s="261"/>
      <c r="AO9" s="261"/>
      <c r="AP9" s="261"/>
      <c r="AQ9" s="262"/>
    </row>
    <row r="10" spans="1:43">
      <c r="A10" s="260">
        <v>41820</v>
      </c>
      <c r="B10" s="261">
        <v>7.1271190252440405E-5</v>
      </c>
      <c r="C10" s="261">
        <v>2.3824731541338028E-4</v>
      </c>
      <c r="D10" s="261">
        <v>4.6930398325497106E-4</v>
      </c>
      <c r="E10" s="261">
        <v>7.5274000307020089E-4</v>
      </c>
      <c r="F10" s="261">
        <v>9.8273515280605165E-4</v>
      </c>
      <c r="G10" s="261">
        <v>1.1471212448004491E-3</v>
      </c>
      <c r="H10" s="261">
        <v>1.2623513713353916E-3</v>
      </c>
      <c r="I10" s="261">
        <v>1.4044069789797789E-3</v>
      </c>
      <c r="J10" s="261">
        <v>1.5052979623436313E-3</v>
      </c>
      <c r="K10" s="261">
        <v>1.5840798658132784E-3</v>
      </c>
      <c r="L10" s="261">
        <v>1.6590466275656713E-3</v>
      </c>
      <c r="M10" s="261">
        <v>1.7390821672746332E-3</v>
      </c>
      <c r="N10" s="261">
        <v>1.8037647125955434E-3</v>
      </c>
      <c r="O10" s="261">
        <v>1.8569537712728199E-3</v>
      </c>
      <c r="P10" s="261">
        <v>1.8997818355053113E-3</v>
      </c>
      <c r="Q10" s="261">
        <v>1.9505199310064286E-3</v>
      </c>
      <c r="R10" s="261">
        <v>2.0029654948179334E-3</v>
      </c>
      <c r="S10" s="261">
        <v>2.0456627501885152E-3</v>
      </c>
      <c r="T10" s="261">
        <v>2.078577237319162E-3</v>
      </c>
      <c r="U10" s="261">
        <v>2.1089866676808019E-3</v>
      </c>
      <c r="V10" s="261">
        <v>2.1341315627478124E-3</v>
      </c>
      <c r="W10" s="261">
        <v>2.1551968421739025E-3</v>
      </c>
      <c r="X10" s="261">
        <v>2.1747262849102791E-3</v>
      </c>
      <c r="Y10" s="261">
        <v>2.1923988185248758E-3</v>
      </c>
      <c r="Z10" s="261">
        <v>2.2062257510138961E-3</v>
      </c>
      <c r="AA10" s="261">
        <v>2.2215384959348703E-3</v>
      </c>
      <c r="AB10" s="261">
        <v>2.2419718303058017E-3</v>
      </c>
      <c r="AC10" s="261">
        <v>2.2632073189305679E-3</v>
      </c>
      <c r="AD10" s="261" t="e">
        <v>#N/A</v>
      </c>
      <c r="AE10" s="261" t="e">
        <v>#N/A</v>
      </c>
      <c r="AF10" s="261" t="e">
        <v>#N/A</v>
      </c>
      <c r="AG10" s="261" t="e">
        <v>#N/A</v>
      </c>
      <c r="AH10" s="261" t="e">
        <v>#N/A</v>
      </c>
      <c r="AI10" s="261" t="e">
        <v>#N/A</v>
      </c>
      <c r="AJ10" s="261" t="e">
        <v>#N/A</v>
      </c>
      <c r="AK10" s="261" t="e">
        <v>#N/A</v>
      </c>
      <c r="AL10" s="261"/>
      <c r="AM10" s="261"/>
      <c r="AN10" s="261"/>
      <c r="AO10" s="261"/>
      <c r="AP10" s="261"/>
      <c r="AQ10" s="262"/>
    </row>
    <row r="11" spans="1:43">
      <c r="A11" s="260">
        <v>42185</v>
      </c>
      <c r="B11" s="261">
        <v>5.8990915898851603E-5</v>
      </c>
      <c r="C11" s="261">
        <v>2.2680005109059837E-4</v>
      </c>
      <c r="D11" s="261">
        <v>4.4502518439235229E-4</v>
      </c>
      <c r="E11" s="261">
        <v>8.1493757097063748E-4</v>
      </c>
      <c r="F11" s="261">
        <v>1.0804819256114578E-3</v>
      </c>
      <c r="G11" s="261">
        <v>1.2844465972344339E-3</v>
      </c>
      <c r="H11" s="261">
        <v>1.45273277132045E-3</v>
      </c>
      <c r="I11" s="261">
        <v>1.6160854829726365E-3</v>
      </c>
      <c r="J11" s="261">
        <v>1.7543147174016985E-3</v>
      </c>
      <c r="K11" s="261">
        <v>1.869004455202082E-3</v>
      </c>
      <c r="L11" s="261">
        <v>1.9747989064450799E-3</v>
      </c>
      <c r="M11" s="261">
        <v>2.1036255218405547E-3</v>
      </c>
      <c r="N11" s="261">
        <v>2.195778476268285E-3</v>
      </c>
      <c r="O11" s="261">
        <v>2.2830278419444135E-3</v>
      </c>
      <c r="P11" s="261">
        <v>2.3730785576660564E-3</v>
      </c>
      <c r="Q11" s="261">
        <v>2.4496835532074705E-3</v>
      </c>
      <c r="R11" s="261">
        <v>2.5394870772883719E-3</v>
      </c>
      <c r="S11" s="261">
        <v>2.6081263567924273E-3</v>
      </c>
      <c r="T11" s="261">
        <v>2.6626444467058494E-3</v>
      </c>
      <c r="U11" s="261">
        <v>2.7372282745800592E-3</v>
      </c>
      <c r="V11" s="261">
        <v>2.8097291673941016E-3</v>
      </c>
      <c r="W11" s="261">
        <v>2.8661434223448919E-3</v>
      </c>
      <c r="X11" s="261">
        <v>2.9290965512884428E-3</v>
      </c>
      <c r="Y11" s="261">
        <v>2.9961826097266026E-3</v>
      </c>
      <c r="Z11" s="261" t="e">
        <v>#N/A</v>
      </c>
      <c r="AA11" s="261" t="e">
        <v>#N/A</v>
      </c>
      <c r="AB11" s="261" t="e">
        <v>#N/A</v>
      </c>
      <c r="AC11" s="261" t="e">
        <v>#N/A</v>
      </c>
      <c r="AD11" s="261" t="e">
        <v>#N/A</v>
      </c>
      <c r="AE11" s="261" t="e">
        <v>#N/A</v>
      </c>
      <c r="AF11" s="261" t="e">
        <v>#N/A</v>
      </c>
      <c r="AG11" s="261" t="e">
        <v>#N/A</v>
      </c>
      <c r="AH11" s="261" t="e">
        <v>#N/A</v>
      </c>
      <c r="AI11" s="261" t="e">
        <v>#N/A</v>
      </c>
      <c r="AJ11" s="261" t="e">
        <v>#N/A</v>
      </c>
      <c r="AK11" s="261" t="e">
        <v>#N/A</v>
      </c>
      <c r="AL11" s="261"/>
      <c r="AM11" s="261"/>
      <c r="AN11" s="261"/>
      <c r="AO11" s="261"/>
      <c r="AP11" s="261"/>
      <c r="AQ11" s="262"/>
    </row>
    <row r="12" spans="1:43">
      <c r="A12" s="260">
        <v>42551</v>
      </c>
      <c r="B12" s="261">
        <v>5.8585690453840785E-5</v>
      </c>
      <c r="C12" s="261">
        <v>2.2771374243409721E-4</v>
      </c>
      <c r="D12" s="261">
        <v>4.4530686495300643E-4</v>
      </c>
      <c r="E12" s="261">
        <v>7.2799605010757538E-4</v>
      </c>
      <c r="F12" s="261">
        <v>9.9237152917211512E-4</v>
      </c>
      <c r="G12" s="261">
        <v>1.1843724115259305E-3</v>
      </c>
      <c r="H12" s="261">
        <v>1.3273316489698117E-3</v>
      </c>
      <c r="I12" s="261">
        <v>1.4690724379752328E-3</v>
      </c>
      <c r="J12" s="261">
        <v>1.5825671908361837E-3</v>
      </c>
      <c r="K12" s="261">
        <v>1.6779014518927069E-3</v>
      </c>
      <c r="L12" s="261">
        <v>1.7536799708363208E-3</v>
      </c>
      <c r="M12" s="261">
        <v>1.8291266368796355E-3</v>
      </c>
      <c r="N12" s="261">
        <v>1.9019261278523595E-3</v>
      </c>
      <c r="O12" s="261">
        <v>1.9808716237608337E-3</v>
      </c>
      <c r="P12" s="261">
        <v>2.0447272806911714E-3</v>
      </c>
      <c r="Q12" s="261">
        <v>2.1109279987014725E-3</v>
      </c>
      <c r="R12" s="261">
        <v>2.1727216486586497E-3</v>
      </c>
      <c r="S12" s="261">
        <v>2.2246578283833017E-3</v>
      </c>
      <c r="T12" s="261">
        <v>2.2893585116361887E-3</v>
      </c>
      <c r="U12" s="261">
        <v>2.344877015050905E-3</v>
      </c>
      <c r="V12" s="261" t="e">
        <v>#N/A</v>
      </c>
      <c r="W12" s="261" t="e">
        <v>#N/A</v>
      </c>
      <c r="X12" s="261" t="e">
        <v>#N/A</v>
      </c>
      <c r="Y12" s="261" t="e">
        <v>#N/A</v>
      </c>
      <c r="Z12" s="261" t="e">
        <v>#N/A</v>
      </c>
      <c r="AA12" s="261" t="e">
        <v>#N/A</v>
      </c>
      <c r="AB12" s="261" t="e">
        <v>#N/A</v>
      </c>
      <c r="AC12" s="261" t="e">
        <v>#N/A</v>
      </c>
      <c r="AD12" s="261" t="e">
        <v>#N/A</v>
      </c>
      <c r="AE12" s="261" t="e">
        <v>#N/A</v>
      </c>
      <c r="AF12" s="261" t="e">
        <v>#N/A</v>
      </c>
      <c r="AG12" s="261" t="e">
        <v>#N/A</v>
      </c>
      <c r="AH12" s="261" t="e">
        <v>#N/A</v>
      </c>
      <c r="AI12" s="261" t="e">
        <v>#N/A</v>
      </c>
      <c r="AJ12" s="261" t="e">
        <v>#N/A</v>
      </c>
      <c r="AK12" s="261" t="e">
        <v>#N/A</v>
      </c>
      <c r="AL12" s="261"/>
      <c r="AM12" s="261"/>
      <c r="AN12" s="261"/>
      <c r="AO12" s="261"/>
      <c r="AP12" s="261"/>
      <c r="AQ12" s="262"/>
    </row>
    <row r="13" spans="1:43">
      <c r="A13" s="260">
        <v>42916</v>
      </c>
      <c r="B13" s="261">
        <v>6.7046976290946749E-5</v>
      </c>
      <c r="C13" s="261">
        <v>2.4474126262841466E-4</v>
      </c>
      <c r="D13" s="261">
        <v>4.8492010063768597E-4</v>
      </c>
      <c r="E13" s="261">
        <v>7.9903462561162252E-4</v>
      </c>
      <c r="F13" s="261">
        <v>1.0732999441570739E-3</v>
      </c>
      <c r="G13" s="261">
        <v>1.2763981998207541E-3</v>
      </c>
      <c r="H13" s="261">
        <v>1.4102726616226271E-3</v>
      </c>
      <c r="I13" s="261">
        <v>1.5341350164986313E-3</v>
      </c>
      <c r="J13" s="261">
        <v>1.6436963773708787E-3</v>
      </c>
      <c r="K13" s="261">
        <v>1.73751965636045E-3</v>
      </c>
      <c r="L13" s="261">
        <v>1.8447169177351348E-3</v>
      </c>
      <c r="M13" s="261">
        <v>1.9317702720165048E-3</v>
      </c>
      <c r="N13" s="261">
        <v>2.0181741989126869E-3</v>
      </c>
      <c r="O13" s="261">
        <v>2.1125253708967535E-3</v>
      </c>
      <c r="P13" s="261">
        <v>2.1927129296168981E-3</v>
      </c>
      <c r="Q13" s="261">
        <v>2.2733831036779797E-3</v>
      </c>
      <c r="R13" s="261" t="e">
        <v>#N/A</v>
      </c>
      <c r="S13" s="261" t="e">
        <v>#N/A</v>
      </c>
      <c r="T13" s="261" t="e">
        <v>#N/A</v>
      </c>
      <c r="U13" s="261" t="e">
        <v>#N/A</v>
      </c>
      <c r="V13" s="261" t="e">
        <v>#N/A</v>
      </c>
      <c r="W13" s="261" t="e">
        <v>#N/A</v>
      </c>
      <c r="X13" s="261" t="e">
        <v>#N/A</v>
      </c>
      <c r="Y13" s="261" t="e">
        <v>#N/A</v>
      </c>
      <c r="Z13" s="261" t="e">
        <v>#N/A</v>
      </c>
      <c r="AA13" s="261" t="e">
        <v>#N/A</v>
      </c>
      <c r="AB13" s="261" t="e">
        <v>#N/A</v>
      </c>
      <c r="AC13" s="261" t="e">
        <v>#N/A</v>
      </c>
      <c r="AD13" s="261" t="e">
        <v>#N/A</v>
      </c>
      <c r="AE13" s="261" t="e">
        <v>#N/A</v>
      </c>
      <c r="AF13" s="261" t="e">
        <v>#N/A</v>
      </c>
      <c r="AG13" s="261" t="e">
        <v>#N/A</v>
      </c>
      <c r="AH13" s="261" t="e">
        <v>#N/A</v>
      </c>
      <c r="AI13" s="261" t="e">
        <v>#N/A</v>
      </c>
      <c r="AJ13" s="261" t="e">
        <v>#N/A</v>
      </c>
      <c r="AK13" s="261" t="e">
        <v>#N/A</v>
      </c>
      <c r="AL13" s="261"/>
      <c r="AM13" s="261"/>
      <c r="AN13" s="261"/>
      <c r="AO13" s="261"/>
      <c r="AP13" s="261"/>
      <c r="AQ13" s="262"/>
    </row>
    <row r="14" spans="1:43">
      <c r="A14" s="260">
        <v>43281</v>
      </c>
      <c r="B14" s="261">
        <v>6.1632646260354336E-5</v>
      </c>
      <c r="C14" s="261">
        <v>2.3904355518275947E-4</v>
      </c>
      <c r="D14" s="261">
        <v>4.7608008862472196E-4</v>
      </c>
      <c r="E14" s="261">
        <v>8.0466687508614027E-4</v>
      </c>
      <c r="F14" s="261">
        <v>1.1215964030335617E-3</v>
      </c>
      <c r="G14" s="261">
        <v>1.3678871069981785E-3</v>
      </c>
      <c r="H14" s="261">
        <v>1.5482873573017593E-3</v>
      </c>
      <c r="I14" s="261">
        <v>1.7018814547104847E-3</v>
      </c>
      <c r="J14" s="261">
        <v>1.8264638544877934E-3</v>
      </c>
      <c r="K14" s="261">
        <v>1.9316813349439135E-3</v>
      </c>
      <c r="L14" s="261">
        <v>2.0329569005506963E-3</v>
      </c>
      <c r="M14" s="261">
        <v>2.1360247841244093E-3</v>
      </c>
      <c r="N14" s="261" t="e">
        <v>#N/A</v>
      </c>
      <c r="O14" s="261" t="e">
        <v>#N/A</v>
      </c>
      <c r="P14" s="261" t="e">
        <v>#N/A</v>
      </c>
      <c r="Q14" s="261" t="e">
        <v>#N/A</v>
      </c>
      <c r="R14" s="261" t="e">
        <v>#N/A</v>
      </c>
      <c r="S14" s="261" t="e">
        <v>#N/A</v>
      </c>
      <c r="T14" s="261" t="e">
        <v>#N/A</v>
      </c>
      <c r="U14" s="261" t="e">
        <v>#N/A</v>
      </c>
      <c r="V14" s="261" t="e">
        <v>#N/A</v>
      </c>
      <c r="W14" s="261" t="e">
        <v>#N/A</v>
      </c>
      <c r="X14" s="261" t="e">
        <v>#N/A</v>
      </c>
      <c r="Y14" s="261" t="e">
        <v>#N/A</v>
      </c>
      <c r="Z14" s="261" t="e">
        <v>#N/A</v>
      </c>
      <c r="AA14" s="261" t="e">
        <v>#N/A</v>
      </c>
      <c r="AB14" s="261" t="e">
        <v>#N/A</v>
      </c>
      <c r="AC14" s="261" t="e">
        <v>#N/A</v>
      </c>
      <c r="AD14" s="261" t="e">
        <v>#N/A</v>
      </c>
      <c r="AE14" s="261" t="e">
        <v>#N/A</v>
      </c>
      <c r="AF14" s="261" t="e">
        <v>#N/A</v>
      </c>
      <c r="AG14" s="261" t="e">
        <v>#N/A</v>
      </c>
      <c r="AH14" s="261" t="e">
        <v>#N/A</v>
      </c>
      <c r="AI14" s="261" t="e">
        <v>#N/A</v>
      </c>
      <c r="AJ14" s="261" t="e">
        <v>#N/A</v>
      </c>
      <c r="AK14" s="261" t="e">
        <v>#N/A</v>
      </c>
      <c r="AL14" s="261"/>
      <c r="AM14" s="261"/>
      <c r="AN14" s="261"/>
      <c r="AO14" s="261"/>
      <c r="AP14" s="261"/>
      <c r="AQ14" s="262"/>
    </row>
    <row r="15" spans="1:43">
      <c r="A15" s="260">
        <v>43646</v>
      </c>
      <c r="B15" s="261">
        <v>5.6549194815382837E-5</v>
      </c>
      <c r="C15" s="261">
        <v>2.3806530714371135E-4</v>
      </c>
      <c r="D15" s="261">
        <v>5.213904540516738E-4</v>
      </c>
      <c r="E15" s="261">
        <v>9.0635761559649034E-4</v>
      </c>
      <c r="F15" s="261">
        <v>1.2772841521767261E-3</v>
      </c>
      <c r="G15" s="261">
        <v>1.5455308052870513E-3</v>
      </c>
      <c r="H15" s="261">
        <v>1.7492842280369741E-3</v>
      </c>
      <c r="I15" s="261">
        <v>1.934158974138372E-3</v>
      </c>
      <c r="J15" s="261" t="e">
        <v>#N/A</v>
      </c>
      <c r="K15" s="261" t="e">
        <v>#N/A</v>
      </c>
      <c r="L15" s="261" t="e">
        <v>#N/A</v>
      </c>
      <c r="M15" s="261" t="e">
        <v>#N/A</v>
      </c>
      <c r="N15" s="261" t="e">
        <v>#N/A</v>
      </c>
      <c r="O15" s="261" t="e">
        <v>#N/A</v>
      </c>
      <c r="P15" s="261" t="e">
        <v>#N/A</v>
      </c>
      <c r="Q15" s="261" t="e">
        <v>#N/A</v>
      </c>
      <c r="R15" s="261" t="e">
        <v>#N/A</v>
      </c>
      <c r="S15" s="261" t="e">
        <v>#N/A</v>
      </c>
      <c r="T15" s="261" t="e">
        <v>#N/A</v>
      </c>
      <c r="U15" s="261" t="e">
        <v>#N/A</v>
      </c>
      <c r="V15" s="261" t="e">
        <v>#N/A</v>
      </c>
      <c r="W15" s="261" t="e">
        <v>#N/A</v>
      </c>
      <c r="X15" s="261" t="e">
        <v>#N/A</v>
      </c>
      <c r="Y15" s="261" t="e">
        <v>#N/A</v>
      </c>
      <c r="Z15" s="261" t="e">
        <v>#N/A</v>
      </c>
      <c r="AA15" s="261" t="e">
        <v>#N/A</v>
      </c>
      <c r="AB15" s="261" t="e">
        <v>#N/A</v>
      </c>
      <c r="AC15" s="261" t="e">
        <v>#N/A</v>
      </c>
      <c r="AD15" s="261" t="e">
        <v>#N/A</v>
      </c>
      <c r="AE15" s="261" t="e">
        <v>#N/A</v>
      </c>
      <c r="AF15" s="261" t="e">
        <v>#N/A</v>
      </c>
      <c r="AG15" s="261" t="e">
        <v>#N/A</v>
      </c>
      <c r="AH15" s="261" t="e">
        <v>#N/A</v>
      </c>
      <c r="AI15" s="261" t="e">
        <v>#N/A</v>
      </c>
      <c r="AJ15" s="261" t="e">
        <v>#N/A</v>
      </c>
      <c r="AK15" s="261" t="e">
        <v>#N/A</v>
      </c>
      <c r="AL15" s="261"/>
      <c r="AM15" s="261"/>
      <c r="AN15" s="261"/>
      <c r="AO15" s="261"/>
      <c r="AP15" s="261"/>
      <c r="AQ15" s="262"/>
    </row>
    <row r="16" spans="1:43">
      <c r="A16" s="263">
        <v>44012</v>
      </c>
      <c r="B16" s="264">
        <v>7.6122179491287976E-5</v>
      </c>
      <c r="C16" s="264">
        <v>2.952785400531997E-4</v>
      </c>
      <c r="D16" s="264">
        <v>5.7422447942557077E-4</v>
      </c>
      <c r="E16" s="264">
        <v>9.6476899909155695E-4</v>
      </c>
      <c r="F16" s="264" t="e">
        <v>#N/A</v>
      </c>
      <c r="G16" s="264" t="e">
        <v>#N/A</v>
      </c>
      <c r="H16" s="264" t="e">
        <v>#N/A</v>
      </c>
      <c r="I16" s="264" t="e">
        <v>#N/A</v>
      </c>
      <c r="J16" s="264" t="e">
        <v>#N/A</v>
      </c>
      <c r="K16" s="264" t="e">
        <v>#N/A</v>
      </c>
      <c r="L16" s="264" t="e">
        <v>#N/A</v>
      </c>
      <c r="M16" s="264" t="e">
        <v>#N/A</v>
      </c>
      <c r="N16" s="264" t="e">
        <v>#N/A</v>
      </c>
      <c r="O16" s="264" t="e">
        <v>#N/A</v>
      </c>
      <c r="P16" s="264" t="e">
        <v>#N/A</v>
      </c>
      <c r="Q16" s="264" t="e">
        <v>#N/A</v>
      </c>
      <c r="R16" s="264" t="e">
        <v>#N/A</v>
      </c>
      <c r="S16" s="264" t="e">
        <v>#N/A</v>
      </c>
      <c r="T16" s="264" t="e">
        <v>#N/A</v>
      </c>
      <c r="U16" s="264" t="e">
        <v>#N/A</v>
      </c>
      <c r="V16" s="264" t="e">
        <v>#N/A</v>
      </c>
      <c r="W16" s="264" t="e">
        <v>#N/A</v>
      </c>
      <c r="X16" s="264" t="e">
        <v>#N/A</v>
      </c>
      <c r="Y16" s="264" t="e">
        <v>#N/A</v>
      </c>
      <c r="Z16" s="264" t="e">
        <v>#N/A</v>
      </c>
      <c r="AA16" s="264" t="e">
        <v>#N/A</v>
      </c>
      <c r="AB16" s="264" t="e">
        <v>#N/A</v>
      </c>
      <c r="AC16" s="264" t="e">
        <v>#N/A</v>
      </c>
      <c r="AD16" s="264" t="e">
        <v>#N/A</v>
      </c>
      <c r="AE16" s="264" t="e">
        <v>#N/A</v>
      </c>
      <c r="AF16" s="264" t="e">
        <v>#N/A</v>
      </c>
      <c r="AG16" s="264" t="e">
        <v>#N/A</v>
      </c>
      <c r="AH16" s="264" t="e">
        <v>#N/A</v>
      </c>
      <c r="AI16" s="264" t="e">
        <v>#N/A</v>
      </c>
      <c r="AJ16" s="264" t="e">
        <v>#N/A</v>
      </c>
      <c r="AK16" s="264" t="e">
        <v>#N/A</v>
      </c>
      <c r="AL16" s="264"/>
      <c r="AM16" s="264"/>
      <c r="AN16" s="264"/>
      <c r="AO16" s="264"/>
      <c r="AP16" s="264"/>
      <c r="AQ16" s="265"/>
    </row>
    <row r="19" spans="1:43" s="297" customFormat="1"/>
    <row r="20" spans="1:43" ht="23.25">
      <c r="A20" s="250"/>
      <c r="B20" s="250" t="s">
        <v>571</v>
      </c>
    </row>
    <row r="21" spans="1:43" ht="15">
      <c r="A21" s="252"/>
      <c r="B21" s="252"/>
    </row>
    <row r="22" spans="1:43" collapsed="1"/>
    <row r="24" spans="1:43" ht="15">
      <c r="B24" s="253" t="s">
        <v>424</v>
      </c>
      <c r="C24" s="254" t="s">
        <v>425</v>
      </c>
      <c r="D24" s="255"/>
      <c r="E24" s="255"/>
      <c r="F24" s="255"/>
      <c r="G24" s="255"/>
      <c r="H24" s="255"/>
      <c r="I24" s="255"/>
      <c r="J24" s="255"/>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255"/>
      <c r="AP24" s="255"/>
      <c r="AQ24" s="256"/>
    </row>
    <row r="25" spans="1:43" ht="30">
      <c r="A25" s="257" t="s">
        <v>566</v>
      </c>
      <c r="B25" s="258">
        <v>0</v>
      </c>
      <c r="C25" s="258">
        <v>1</v>
      </c>
      <c r="D25" s="258">
        <v>2</v>
      </c>
      <c r="E25" s="258">
        <v>3</v>
      </c>
      <c r="F25" s="258">
        <v>4</v>
      </c>
      <c r="G25" s="258">
        <v>5</v>
      </c>
      <c r="H25" s="258">
        <v>6</v>
      </c>
      <c r="I25" s="258">
        <v>7</v>
      </c>
      <c r="J25" s="258">
        <v>8</v>
      </c>
      <c r="K25" s="258">
        <v>9</v>
      </c>
      <c r="L25" s="258">
        <v>10</v>
      </c>
      <c r="M25" s="258">
        <v>11</v>
      </c>
      <c r="N25" s="258">
        <v>12</v>
      </c>
      <c r="O25" s="258">
        <v>13</v>
      </c>
      <c r="P25" s="258">
        <v>14</v>
      </c>
      <c r="Q25" s="258">
        <v>15</v>
      </c>
      <c r="R25" s="258">
        <v>16</v>
      </c>
      <c r="S25" s="258">
        <v>17</v>
      </c>
      <c r="T25" s="258">
        <v>18</v>
      </c>
      <c r="U25" s="258">
        <v>19</v>
      </c>
      <c r="V25" s="258">
        <v>20</v>
      </c>
      <c r="W25" s="258">
        <v>21</v>
      </c>
      <c r="X25" s="258">
        <v>22</v>
      </c>
      <c r="Y25" s="258">
        <v>23</v>
      </c>
      <c r="Z25" s="258">
        <v>24</v>
      </c>
      <c r="AA25" s="258">
        <v>25</v>
      </c>
      <c r="AB25" s="258">
        <v>26</v>
      </c>
      <c r="AC25" s="258">
        <v>27</v>
      </c>
      <c r="AD25" s="258">
        <v>28</v>
      </c>
      <c r="AE25" s="258">
        <v>29</v>
      </c>
      <c r="AF25" s="258">
        <v>30</v>
      </c>
      <c r="AG25" s="258">
        <v>31</v>
      </c>
      <c r="AH25" s="258">
        <v>32</v>
      </c>
      <c r="AI25" s="258">
        <v>33</v>
      </c>
      <c r="AJ25" s="258">
        <v>34</v>
      </c>
      <c r="AK25" s="258">
        <v>35</v>
      </c>
      <c r="AL25" s="258">
        <v>36</v>
      </c>
      <c r="AM25" s="258">
        <v>37</v>
      </c>
      <c r="AN25" s="258">
        <v>38</v>
      </c>
      <c r="AO25" s="258">
        <v>39</v>
      </c>
      <c r="AP25" s="258">
        <v>40</v>
      </c>
      <c r="AQ25" s="259">
        <v>41</v>
      </c>
    </row>
    <row r="26" spans="1:43">
      <c r="A26" s="260">
        <v>41090</v>
      </c>
      <c r="B26" s="261">
        <v>1.1120296236683395E-4</v>
      </c>
      <c r="C26" s="261">
        <v>3.9865316471189143E-4</v>
      </c>
      <c r="D26" s="261">
        <v>8.0071730730595417E-4</v>
      </c>
      <c r="E26" s="261">
        <v>1.3241381243641742E-3</v>
      </c>
      <c r="F26" s="261">
        <v>1.8144368943778691E-3</v>
      </c>
      <c r="G26" s="261">
        <v>2.1010973793478983E-3</v>
      </c>
      <c r="H26" s="261">
        <v>2.2983789494529297E-3</v>
      </c>
      <c r="I26" s="261">
        <v>2.468555574513631E-3</v>
      </c>
      <c r="J26" s="261">
        <v>2.612306765021828E-3</v>
      </c>
      <c r="K26" s="261">
        <v>2.7104894175693584E-3</v>
      </c>
      <c r="L26" s="261">
        <v>2.7843226676400115E-3</v>
      </c>
      <c r="M26" s="261">
        <v>2.8447768805377567E-3</v>
      </c>
      <c r="N26" s="261">
        <v>2.899823966558886E-3</v>
      </c>
      <c r="O26" s="261">
        <v>2.9552509736686617E-3</v>
      </c>
      <c r="P26" s="261">
        <v>2.998634923293286E-3</v>
      </c>
      <c r="Q26" s="261">
        <v>3.0374745521405985E-3</v>
      </c>
      <c r="R26" s="261">
        <v>3.0775438260005296E-3</v>
      </c>
      <c r="S26" s="261">
        <v>3.1113935745960717E-3</v>
      </c>
      <c r="T26" s="261">
        <v>3.1386810723660896E-3</v>
      </c>
      <c r="U26" s="261">
        <v>3.1770421858322109E-3</v>
      </c>
      <c r="V26" s="261">
        <v>3.2056936735320764E-3</v>
      </c>
      <c r="W26" s="261">
        <v>3.2205331090356944E-3</v>
      </c>
      <c r="X26" s="261">
        <v>3.2451024489483483E-3</v>
      </c>
      <c r="Y26" s="261">
        <v>3.2672272162496546E-3</v>
      </c>
      <c r="Z26" s="261">
        <v>3.2936348624940399E-3</v>
      </c>
      <c r="AA26" s="261">
        <v>3.315478661876003E-3</v>
      </c>
      <c r="AB26" s="261">
        <v>3.3321616487711992E-3</v>
      </c>
      <c r="AC26" s="261">
        <v>3.3597474876244215E-3</v>
      </c>
      <c r="AD26" s="261">
        <v>3.3767487000651922E-3</v>
      </c>
      <c r="AE26" s="261">
        <v>3.3905392375193446E-3</v>
      </c>
      <c r="AF26" s="261">
        <v>3.4054771408345771E-3</v>
      </c>
      <c r="AG26" s="261">
        <v>3.4180839212432593E-3</v>
      </c>
      <c r="AH26" s="261">
        <v>3.4423365458431461E-3</v>
      </c>
      <c r="AI26" s="261">
        <v>3.4642076819599208E-3</v>
      </c>
      <c r="AJ26" s="261">
        <v>3.4728864965212873E-3</v>
      </c>
      <c r="AK26" s="261">
        <v>3.4796722142211777E-3</v>
      </c>
      <c r="AL26" s="261" t="e">
        <v>#N/A</v>
      </c>
      <c r="AM26" s="261" t="e">
        <v>#N/A</v>
      </c>
      <c r="AN26" s="261" t="e">
        <v>#N/A</v>
      </c>
      <c r="AO26" s="261" t="e">
        <v>#N/A</v>
      </c>
      <c r="AP26" s="261" t="e">
        <v>#N/A</v>
      </c>
      <c r="AQ26" s="262" t="e">
        <v>#N/A</v>
      </c>
    </row>
    <row r="27" spans="1:43">
      <c r="A27" s="260">
        <v>41455</v>
      </c>
      <c r="B27" s="261">
        <v>1.0968210936132388E-4</v>
      </c>
      <c r="C27" s="261">
        <v>3.7872674228271426E-4</v>
      </c>
      <c r="D27" s="261">
        <v>7.3962383356552207E-4</v>
      </c>
      <c r="E27" s="261">
        <v>1.2250275192008386E-3</v>
      </c>
      <c r="F27" s="261">
        <v>1.6081950965448186E-3</v>
      </c>
      <c r="G27" s="261">
        <v>1.8243870524848682E-3</v>
      </c>
      <c r="H27" s="261">
        <v>2.002624340575878E-3</v>
      </c>
      <c r="I27" s="261">
        <v>2.137472868549603E-3</v>
      </c>
      <c r="J27" s="261">
        <v>2.2458337897336119E-3</v>
      </c>
      <c r="K27" s="261">
        <v>2.3128720692881873E-3</v>
      </c>
      <c r="L27" s="261">
        <v>2.373693188771417E-3</v>
      </c>
      <c r="M27" s="261">
        <v>2.4303078371988862E-3</v>
      </c>
      <c r="N27" s="261">
        <v>2.4759417408013128E-3</v>
      </c>
      <c r="O27" s="261">
        <v>2.5062154097199381E-3</v>
      </c>
      <c r="P27" s="261">
        <v>2.539156586172789E-3</v>
      </c>
      <c r="Q27" s="261">
        <v>2.5776961782035209E-3</v>
      </c>
      <c r="R27" s="261">
        <v>2.6146891994835286E-3</v>
      </c>
      <c r="S27" s="261">
        <v>2.6429540713028541E-3</v>
      </c>
      <c r="T27" s="261">
        <v>2.6629219697896409E-3</v>
      </c>
      <c r="U27" s="261">
        <v>2.6841853118975902E-3</v>
      </c>
      <c r="V27" s="261">
        <v>2.7001247715030545E-3</v>
      </c>
      <c r="W27" s="261">
        <v>2.7228019028425524E-3</v>
      </c>
      <c r="X27" s="261">
        <v>2.7400132431166803E-3</v>
      </c>
      <c r="Y27" s="261">
        <v>2.7558817124210882E-3</v>
      </c>
      <c r="Z27" s="261">
        <v>2.7733059531649716E-3</v>
      </c>
      <c r="AA27" s="261">
        <v>2.7839908242259228E-3</v>
      </c>
      <c r="AB27" s="261">
        <v>2.796649818176586E-3</v>
      </c>
      <c r="AC27" s="261">
        <v>2.8176312085743927E-3</v>
      </c>
      <c r="AD27" s="261">
        <v>2.8363224653117835E-3</v>
      </c>
      <c r="AE27" s="261">
        <v>2.8577192634504172E-3</v>
      </c>
      <c r="AF27" s="261">
        <v>2.8737975351025694E-3</v>
      </c>
      <c r="AG27" s="261">
        <v>2.8849209811990365E-3</v>
      </c>
      <c r="AH27" s="261" t="e">
        <v>#N/A</v>
      </c>
      <c r="AI27" s="261" t="e">
        <v>#N/A</v>
      </c>
      <c r="AJ27" s="261" t="e">
        <v>#N/A</v>
      </c>
      <c r="AK27" s="261" t="e">
        <v>#N/A</v>
      </c>
      <c r="AL27" s="261" t="e">
        <v>#N/A</v>
      </c>
      <c r="AM27" s="261" t="e">
        <v>#N/A</v>
      </c>
      <c r="AN27" s="261" t="e">
        <v>#N/A</v>
      </c>
      <c r="AO27" s="261" t="e">
        <v>#N/A</v>
      </c>
      <c r="AP27" s="261" t="e">
        <v>#N/A</v>
      </c>
      <c r="AQ27" s="262" t="e">
        <v>#N/A</v>
      </c>
    </row>
    <row r="28" spans="1:43">
      <c r="A28" s="260">
        <v>41820</v>
      </c>
      <c r="B28" s="261">
        <v>9.6159387402920194E-5</v>
      </c>
      <c r="C28" s="261">
        <v>3.3187774298483046E-4</v>
      </c>
      <c r="D28" s="261">
        <v>6.4669403300250292E-4</v>
      </c>
      <c r="E28" s="261">
        <v>1.0105241176565293E-3</v>
      </c>
      <c r="F28" s="261">
        <v>1.3451214428939961E-3</v>
      </c>
      <c r="G28" s="261">
        <v>1.534498227126305E-3</v>
      </c>
      <c r="H28" s="261">
        <v>1.672946506265474E-3</v>
      </c>
      <c r="I28" s="261">
        <v>1.7929373683586644E-3</v>
      </c>
      <c r="J28" s="261">
        <v>1.8962984085173727E-3</v>
      </c>
      <c r="K28" s="261">
        <v>1.9677292721007487E-3</v>
      </c>
      <c r="L28" s="261">
        <v>2.024849408146684E-3</v>
      </c>
      <c r="M28" s="261">
        <v>2.0707026626834847E-3</v>
      </c>
      <c r="N28" s="261">
        <v>2.1108583745234753E-3</v>
      </c>
      <c r="O28" s="261">
        <v>2.1521911676028902E-3</v>
      </c>
      <c r="P28" s="261">
        <v>2.1785446923953899E-3</v>
      </c>
      <c r="Q28" s="261">
        <v>2.211543329715693E-3</v>
      </c>
      <c r="R28" s="261">
        <v>2.2323893911000954E-3</v>
      </c>
      <c r="S28" s="261">
        <v>2.2595090384814037E-3</v>
      </c>
      <c r="T28" s="261">
        <v>2.2802229051984797E-3</v>
      </c>
      <c r="U28" s="261">
        <v>2.3049100179823204E-3</v>
      </c>
      <c r="V28" s="261">
        <v>2.3353937503614378E-3</v>
      </c>
      <c r="W28" s="261">
        <v>2.3569928350394417E-3</v>
      </c>
      <c r="X28" s="261">
        <v>2.3736053062491467E-3</v>
      </c>
      <c r="Y28" s="261">
        <v>2.3872539154534671E-3</v>
      </c>
      <c r="Z28" s="261">
        <v>2.4072369190812196E-3</v>
      </c>
      <c r="AA28" s="261">
        <v>2.4237185938447182E-3</v>
      </c>
      <c r="AB28" s="261">
        <v>2.4407594257734601E-3</v>
      </c>
      <c r="AC28" s="261">
        <v>2.4531423986166728E-3</v>
      </c>
      <c r="AD28" s="261" t="e">
        <v>#N/A</v>
      </c>
      <c r="AE28" s="261" t="e">
        <v>#N/A</v>
      </c>
      <c r="AF28" s="261" t="e">
        <v>#N/A</v>
      </c>
      <c r="AG28" s="261" t="e">
        <v>#N/A</v>
      </c>
      <c r="AH28" s="261" t="e">
        <v>#N/A</v>
      </c>
      <c r="AI28" s="261" t="e">
        <v>#N/A</v>
      </c>
      <c r="AJ28" s="261" t="e">
        <v>#N/A</v>
      </c>
      <c r="AK28" s="261" t="e">
        <v>#N/A</v>
      </c>
      <c r="AL28" s="261" t="e">
        <v>#N/A</v>
      </c>
      <c r="AM28" s="261" t="e">
        <v>#N/A</v>
      </c>
      <c r="AN28" s="261" t="e">
        <v>#N/A</v>
      </c>
      <c r="AO28" s="261" t="e">
        <v>#N/A</v>
      </c>
      <c r="AP28" s="261" t="e">
        <v>#N/A</v>
      </c>
      <c r="AQ28" s="262" t="e">
        <v>#N/A</v>
      </c>
    </row>
    <row r="29" spans="1:43">
      <c r="A29" s="260">
        <v>42185</v>
      </c>
      <c r="B29" s="261">
        <v>8.6367321624980739E-5</v>
      </c>
      <c r="C29" s="261">
        <v>3.0856984204835923E-4</v>
      </c>
      <c r="D29" s="261">
        <v>6.210970800416668E-4</v>
      </c>
      <c r="E29" s="261">
        <v>1.0624615664873013E-3</v>
      </c>
      <c r="F29" s="261">
        <v>1.4612088739882774E-3</v>
      </c>
      <c r="G29" s="261">
        <v>1.7102108102683747E-3</v>
      </c>
      <c r="H29" s="261">
        <v>1.8802743639131756E-3</v>
      </c>
      <c r="I29" s="261">
        <v>2.0289894616144074E-3</v>
      </c>
      <c r="J29" s="261">
        <v>2.1482837836604755E-3</v>
      </c>
      <c r="K29" s="261">
        <v>2.2382399416993591E-3</v>
      </c>
      <c r="L29" s="261">
        <v>2.3145824458827547E-3</v>
      </c>
      <c r="M29" s="261">
        <v>2.3916933737035185E-3</v>
      </c>
      <c r="N29" s="261">
        <v>2.4513019792702889E-3</v>
      </c>
      <c r="O29" s="261">
        <v>2.5183707469320191E-3</v>
      </c>
      <c r="P29" s="261">
        <v>2.5663628537851619E-3</v>
      </c>
      <c r="Q29" s="261">
        <v>2.6129249137512396E-3</v>
      </c>
      <c r="R29" s="261">
        <v>2.6719904019836117E-3</v>
      </c>
      <c r="S29" s="261">
        <v>2.7104959545305486E-3</v>
      </c>
      <c r="T29" s="261">
        <v>2.7481280074467193E-3</v>
      </c>
      <c r="U29" s="261">
        <v>2.7928452594416877E-3</v>
      </c>
      <c r="V29" s="261">
        <v>2.8313582070734387E-3</v>
      </c>
      <c r="W29" s="261">
        <v>2.8691340322828242E-3</v>
      </c>
      <c r="X29" s="261">
        <v>2.8926068137116695E-3</v>
      </c>
      <c r="Y29" s="261">
        <v>2.9239855426974079E-3</v>
      </c>
      <c r="Z29" s="261" t="e">
        <v>#N/A</v>
      </c>
      <c r="AA29" s="261" t="e">
        <v>#N/A</v>
      </c>
      <c r="AB29" s="261" t="e">
        <v>#N/A</v>
      </c>
      <c r="AC29" s="261" t="e">
        <v>#N/A</v>
      </c>
      <c r="AD29" s="261" t="e">
        <v>#N/A</v>
      </c>
      <c r="AE29" s="261" t="e">
        <v>#N/A</v>
      </c>
      <c r="AF29" s="261" t="e">
        <v>#N/A</v>
      </c>
      <c r="AG29" s="261" t="e">
        <v>#N/A</v>
      </c>
      <c r="AH29" s="261" t="e">
        <v>#N/A</v>
      </c>
      <c r="AI29" s="261" t="e">
        <v>#N/A</v>
      </c>
      <c r="AJ29" s="261" t="e">
        <v>#N/A</v>
      </c>
      <c r="AK29" s="261" t="e">
        <v>#N/A</v>
      </c>
      <c r="AL29" s="261" t="e">
        <v>#N/A</v>
      </c>
      <c r="AM29" s="261" t="e">
        <v>#N/A</v>
      </c>
      <c r="AN29" s="261" t="e">
        <v>#N/A</v>
      </c>
      <c r="AO29" s="261" t="e">
        <v>#N/A</v>
      </c>
      <c r="AP29" s="261" t="e">
        <v>#N/A</v>
      </c>
      <c r="AQ29" s="262" t="e">
        <v>#N/A</v>
      </c>
    </row>
    <row r="30" spans="1:43">
      <c r="A30" s="260">
        <v>42551</v>
      </c>
      <c r="B30" s="261">
        <v>7.5493451603163709E-5</v>
      </c>
      <c r="C30" s="261">
        <v>2.9233451601626319E-4</v>
      </c>
      <c r="D30" s="261">
        <v>5.9169222418514408E-4</v>
      </c>
      <c r="E30" s="261">
        <v>9.5467829814735146E-4</v>
      </c>
      <c r="F30" s="261">
        <v>1.3116861455441697E-3</v>
      </c>
      <c r="G30" s="261">
        <v>1.5340088080389521E-3</v>
      </c>
      <c r="H30" s="261">
        <v>1.6843934113953338E-3</v>
      </c>
      <c r="I30" s="261">
        <v>1.8149022736384808E-3</v>
      </c>
      <c r="J30" s="261">
        <v>1.9257906295676258E-3</v>
      </c>
      <c r="K30" s="261">
        <v>2.0180009226313726E-3</v>
      </c>
      <c r="L30" s="261">
        <v>2.0797266608644062E-3</v>
      </c>
      <c r="M30" s="261">
        <v>2.1440017689792609E-3</v>
      </c>
      <c r="N30" s="261">
        <v>2.197216242483225E-3</v>
      </c>
      <c r="O30" s="261">
        <v>2.2480197885314311E-3</v>
      </c>
      <c r="P30" s="261">
        <v>2.2880394259371388E-3</v>
      </c>
      <c r="Q30" s="261">
        <v>2.3396358367154526E-3</v>
      </c>
      <c r="R30" s="261">
        <v>2.3821748869125793E-3</v>
      </c>
      <c r="S30" s="261">
        <v>2.4254832115628345E-3</v>
      </c>
      <c r="T30" s="261">
        <v>2.4532264137651976E-3</v>
      </c>
      <c r="U30" s="261">
        <v>2.4867152964513409E-3</v>
      </c>
      <c r="V30" s="261" t="e">
        <v>#N/A</v>
      </c>
      <c r="W30" s="261" t="e">
        <v>#N/A</v>
      </c>
      <c r="X30" s="261" t="e">
        <v>#N/A</v>
      </c>
      <c r="Y30" s="261" t="e">
        <v>#N/A</v>
      </c>
      <c r="Z30" s="261" t="e">
        <v>#N/A</v>
      </c>
      <c r="AA30" s="261" t="e">
        <v>#N/A</v>
      </c>
      <c r="AB30" s="261" t="e">
        <v>#N/A</v>
      </c>
      <c r="AC30" s="261" t="e">
        <v>#N/A</v>
      </c>
      <c r="AD30" s="261" t="e">
        <v>#N/A</v>
      </c>
      <c r="AE30" s="261" t="e">
        <v>#N/A</v>
      </c>
      <c r="AF30" s="261" t="e">
        <v>#N/A</v>
      </c>
      <c r="AG30" s="261" t="e">
        <v>#N/A</v>
      </c>
      <c r="AH30" s="261" t="e">
        <v>#N/A</v>
      </c>
      <c r="AI30" s="261" t="e">
        <v>#N/A</v>
      </c>
      <c r="AJ30" s="261" t="e">
        <v>#N/A</v>
      </c>
      <c r="AK30" s="261" t="e">
        <v>#N/A</v>
      </c>
      <c r="AL30" s="261" t="e">
        <v>#N/A</v>
      </c>
      <c r="AM30" s="261" t="e">
        <v>#N/A</v>
      </c>
      <c r="AN30" s="261" t="e">
        <v>#N/A</v>
      </c>
      <c r="AO30" s="261" t="e">
        <v>#N/A</v>
      </c>
      <c r="AP30" s="261" t="e">
        <v>#N/A</v>
      </c>
      <c r="AQ30" s="262" t="e">
        <v>#N/A</v>
      </c>
    </row>
    <row r="31" spans="1:43">
      <c r="A31" s="260">
        <v>42916</v>
      </c>
      <c r="B31" s="261">
        <v>8.5372385532860026E-5</v>
      </c>
      <c r="C31" s="261">
        <v>3.1929001315588753E-4</v>
      </c>
      <c r="D31" s="261">
        <v>6.2751743565614524E-4</v>
      </c>
      <c r="E31" s="261">
        <v>1.0019529076112717E-3</v>
      </c>
      <c r="F31" s="261">
        <v>1.3472824363107462E-3</v>
      </c>
      <c r="G31" s="261">
        <v>1.5683424697927823E-3</v>
      </c>
      <c r="H31" s="261">
        <v>1.717754499778153E-3</v>
      </c>
      <c r="I31" s="261">
        <v>1.8401604544869283E-3</v>
      </c>
      <c r="J31" s="261">
        <v>1.9496829581844336E-3</v>
      </c>
      <c r="K31" s="261">
        <v>2.0292223353847944E-3</v>
      </c>
      <c r="L31" s="261">
        <v>2.0959301775040776E-3</v>
      </c>
      <c r="M31" s="261">
        <v>2.1551765361670725E-3</v>
      </c>
      <c r="N31" s="261">
        <v>2.2287418811263722E-3</v>
      </c>
      <c r="O31" s="261">
        <v>2.2907239328477064E-3</v>
      </c>
      <c r="P31" s="261">
        <v>2.3351949212399039E-3</v>
      </c>
      <c r="Q31" s="261">
        <v>2.3933990782164676E-3</v>
      </c>
      <c r="R31" s="261" t="e">
        <v>#N/A</v>
      </c>
      <c r="S31" s="261" t="e">
        <v>#N/A</v>
      </c>
      <c r="T31" s="261" t="e">
        <v>#N/A</v>
      </c>
      <c r="U31" s="261" t="e">
        <v>#N/A</v>
      </c>
      <c r="V31" s="261" t="e">
        <v>#N/A</v>
      </c>
      <c r="W31" s="261" t="e">
        <v>#N/A</v>
      </c>
      <c r="X31" s="261" t="e">
        <v>#N/A</v>
      </c>
      <c r="Y31" s="261" t="e">
        <v>#N/A</v>
      </c>
      <c r="Z31" s="261" t="e">
        <v>#N/A</v>
      </c>
      <c r="AA31" s="261" t="e">
        <v>#N/A</v>
      </c>
      <c r="AB31" s="261" t="e">
        <v>#N/A</v>
      </c>
      <c r="AC31" s="261" t="e">
        <v>#N/A</v>
      </c>
      <c r="AD31" s="261" t="e">
        <v>#N/A</v>
      </c>
      <c r="AE31" s="261" t="e">
        <v>#N/A</v>
      </c>
      <c r="AF31" s="261" t="e">
        <v>#N/A</v>
      </c>
      <c r="AG31" s="261" t="e">
        <v>#N/A</v>
      </c>
      <c r="AH31" s="261" t="e">
        <v>#N/A</v>
      </c>
      <c r="AI31" s="261" t="e">
        <v>#N/A</v>
      </c>
      <c r="AJ31" s="261" t="e">
        <v>#N/A</v>
      </c>
      <c r="AK31" s="261" t="e">
        <v>#N/A</v>
      </c>
      <c r="AL31" s="261" t="e">
        <v>#N/A</v>
      </c>
      <c r="AM31" s="261" t="e">
        <v>#N/A</v>
      </c>
      <c r="AN31" s="261" t="e">
        <v>#N/A</v>
      </c>
      <c r="AO31" s="261" t="e">
        <v>#N/A</v>
      </c>
      <c r="AP31" s="261" t="e">
        <v>#N/A</v>
      </c>
      <c r="AQ31" s="262" t="e">
        <v>#N/A</v>
      </c>
    </row>
    <row r="32" spans="1:43">
      <c r="A32" s="260">
        <v>43281</v>
      </c>
      <c r="B32" s="261">
        <v>7.5748852469501856E-5</v>
      </c>
      <c r="C32" s="261">
        <v>2.7536402416408789E-4</v>
      </c>
      <c r="D32" s="261">
        <v>5.7016031000965066E-4</v>
      </c>
      <c r="E32" s="261">
        <v>9.3159586773234292E-4</v>
      </c>
      <c r="F32" s="261">
        <v>1.3232435929641309E-3</v>
      </c>
      <c r="G32" s="261">
        <v>1.5762235348784595E-3</v>
      </c>
      <c r="H32" s="261">
        <v>1.7375404353408561E-3</v>
      </c>
      <c r="I32" s="261">
        <v>1.8800772524643027E-3</v>
      </c>
      <c r="J32" s="261">
        <v>1.9920992197955695E-3</v>
      </c>
      <c r="K32" s="261">
        <v>2.0816403527779289E-3</v>
      </c>
      <c r="L32" s="261">
        <v>2.159567851007758E-3</v>
      </c>
      <c r="M32" s="261">
        <v>2.2185581421536394E-3</v>
      </c>
      <c r="N32" s="261" t="e">
        <v>#N/A</v>
      </c>
      <c r="O32" s="261" t="e">
        <v>#N/A</v>
      </c>
      <c r="P32" s="261" t="e">
        <v>#N/A</v>
      </c>
      <c r="Q32" s="261" t="e">
        <v>#N/A</v>
      </c>
      <c r="R32" s="261" t="e">
        <v>#N/A</v>
      </c>
      <c r="S32" s="261" t="e">
        <v>#N/A</v>
      </c>
      <c r="T32" s="261" t="e">
        <v>#N/A</v>
      </c>
      <c r="U32" s="261" t="e">
        <v>#N/A</v>
      </c>
      <c r="V32" s="261" t="e">
        <v>#N/A</v>
      </c>
      <c r="W32" s="261" t="e">
        <v>#N/A</v>
      </c>
      <c r="X32" s="261" t="e">
        <v>#N/A</v>
      </c>
      <c r="Y32" s="261" t="e">
        <v>#N/A</v>
      </c>
      <c r="Z32" s="261" t="e">
        <v>#N/A</v>
      </c>
      <c r="AA32" s="261" t="e">
        <v>#N/A</v>
      </c>
      <c r="AB32" s="261" t="e">
        <v>#N/A</v>
      </c>
      <c r="AC32" s="261" t="e">
        <v>#N/A</v>
      </c>
      <c r="AD32" s="261" t="e">
        <v>#N/A</v>
      </c>
      <c r="AE32" s="261" t="e">
        <v>#N/A</v>
      </c>
      <c r="AF32" s="261" t="e">
        <v>#N/A</v>
      </c>
      <c r="AG32" s="261" t="e">
        <v>#N/A</v>
      </c>
      <c r="AH32" s="261" t="e">
        <v>#N/A</v>
      </c>
      <c r="AI32" s="261" t="e">
        <v>#N/A</v>
      </c>
      <c r="AJ32" s="261" t="e">
        <v>#N/A</v>
      </c>
      <c r="AK32" s="261" t="e">
        <v>#N/A</v>
      </c>
      <c r="AL32" s="261" t="e">
        <v>#N/A</v>
      </c>
      <c r="AM32" s="261" t="e">
        <v>#N/A</v>
      </c>
      <c r="AN32" s="261" t="e">
        <v>#N/A</v>
      </c>
      <c r="AO32" s="261" t="e">
        <v>#N/A</v>
      </c>
      <c r="AP32" s="261" t="e">
        <v>#N/A</v>
      </c>
      <c r="AQ32" s="262" t="e">
        <v>#N/A</v>
      </c>
    </row>
    <row r="33" spans="1:43">
      <c r="A33" s="260">
        <v>43646</v>
      </c>
      <c r="B33" s="261">
        <v>6.5808405569130746E-5</v>
      </c>
      <c r="C33" s="261">
        <v>2.8063201615477495E-4</v>
      </c>
      <c r="D33" s="261">
        <v>5.9077223443759546E-4</v>
      </c>
      <c r="E33" s="261">
        <v>9.5498929409787393E-4</v>
      </c>
      <c r="F33" s="261">
        <v>1.3588434021736982E-3</v>
      </c>
      <c r="G33" s="261">
        <v>1.6390333333276598E-3</v>
      </c>
      <c r="H33" s="261">
        <v>1.8174702347745384E-3</v>
      </c>
      <c r="I33" s="261">
        <v>1.9586236442834179E-3</v>
      </c>
      <c r="J33" s="261" t="e">
        <v>#N/A</v>
      </c>
      <c r="K33" s="261" t="e">
        <v>#N/A</v>
      </c>
      <c r="L33" s="261" t="e">
        <v>#N/A</v>
      </c>
      <c r="M33" s="261" t="e">
        <v>#N/A</v>
      </c>
      <c r="N33" s="261" t="e">
        <v>#N/A</v>
      </c>
      <c r="O33" s="261" t="e">
        <v>#N/A</v>
      </c>
      <c r="P33" s="261" t="e">
        <v>#N/A</v>
      </c>
      <c r="Q33" s="261" t="e">
        <v>#N/A</v>
      </c>
      <c r="R33" s="261" t="e">
        <v>#N/A</v>
      </c>
      <c r="S33" s="261" t="e">
        <v>#N/A</v>
      </c>
      <c r="T33" s="261" t="e">
        <v>#N/A</v>
      </c>
      <c r="U33" s="261" t="e">
        <v>#N/A</v>
      </c>
      <c r="V33" s="261" t="e">
        <v>#N/A</v>
      </c>
      <c r="W33" s="261" t="e">
        <v>#N/A</v>
      </c>
      <c r="X33" s="261" t="e">
        <v>#N/A</v>
      </c>
      <c r="Y33" s="261" t="e">
        <v>#N/A</v>
      </c>
      <c r="Z33" s="261" t="e">
        <v>#N/A</v>
      </c>
      <c r="AA33" s="261" t="e">
        <v>#N/A</v>
      </c>
      <c r="AB33" s="261" t="e">
        <v>#N/A</v>
      </c>
      <c r="AC33" s="261" t="e">
        <v>#N/A</v>
      </c>
      <c r="AD33" s="261" t="e">
        <v>#N/A</v>
      </c>
      <c r="AE33" s="261" t="e">
        <v>#N/A</v>
      </c>
      <c r="AF33" s="261" t="e">
        <v>#N/A</v>
      </c>
      <c r="AG33" s="261" t="e">
        <v>#N/A</v>
      </c>
      <c r="AH33" s="261" t="e">
        <v>#N/A</v>
      </c>
      <c r="AI33" s="261" t="e">
        <v>#N/A</v>
      </c>
      <c r="AJ33" s="261" t="e">
        <v>#N/A</v>
      </c>
      <c r="AK33" s="261" t="e">
        <v>#N/A</v>
      </c>
      <c r="AL33" s="261" t="e">
        <v>#N/A</v>
      </c>
      <c r="AM33" s="261" t="e">
        <v>#N/A</v>
      </c>
      <c r="AN33" s="261" t="e">
        <v>#N/A</v>
      </c>
      <c r="AO33" s="261" t="e">
        <v>#N/A</v>
      </c>
      <c r="AP33" s="261" t="e">
        <v>#N/A</v>
      </c>
      <c r="AQ33" s="262" t="e">
        <v>#N/A</v>
      </c>
    </row>
    <row r="34" spans="1:43">
      <c r="A34" s="263">
        <v>44012</v>
      </c>
      <c r="B34" s="264">
        <v>6.6284870556684592E-5</v>
      </c>
      <c r="C34" s="264">
        <v>2.6072533375767992E-4</v>
      </c>
      <c r="D34" s="264">
        <v>5.6179697109655694E-4</v>
      </c>
      <c r="E34" s="264">
        <v>9.0198042870379808E-4</v>
      </c>
      <c r="F34" s="264" t="e">
        <v>#N/A</v>
      </c>
      <c r="G34" s="264" t="e">
        <v>#N/A</v>
      </c>
      <c r="H34" s="264" t="e">
        <v>#N/A</v>
      </c>
      <c r="I34" s="264" t="e">
        <v>#N/A</v>
      </c>
      <c r="J34" s="264" t="e">
        <v>#N/A</v>
      </c>
      <c r="K34" s="264" t="e">
        <v>#N/A</v>
      </c>
      <c r="L34" s="264" t="e">
        <v>#N/A</v>
      </c>
      <c r="M34" s="264" t="e">
        <v>#N/A</v>
      </c>
      <c r="N34" s="264" t="e">
        <v>#N/A</v>
      </c>
      <c r="O34" s="264" t="e">
        <v>#N/A</v>
      </c>
      <c r="P34" s="264" t="e">
        <v>#N/A</v>
      </c>
      <c r="Q34" s="264" t="e">
        <v>#N/A</v>
      </c>
      <c r="R34" s="264" t="e">
        <v>#N/A</v>
      </c>
      <c r="S34" s="264" t="e">
        <v>#N/A</v>
      </c>
      <c r="T34" s="264" t="e">
        <v>#N/A</v>
      </c>
      <c r="U34" s="264" t="e">
        <v>#N/A</v>
      </c>
      <c r="V34" s="264" t="e">
        <v>#N/A</v>
      </c>
      <c r="W34" s="264" t="e">
        <v>#N/A</v>
      </c>
      <c r="X34" s="264" t="e">
        <v>#N/A</v>
      </c>
      <c r="Y34" s="264" t="e">
        <v>#N/A</v>
      </c>
      <c r="Z34" s="264" t="e">
        <v>#N/A</v>
      </c>
      <c r="AA34" s="264" t="e">
        <v>#N/A</v>
      </c>
      <c r="AB34" s="264" t="e">
        <v>#N/A</v>
      </c>
      <c r="AC34" s="264" t="e">
        <v>#N/A</v>
      </c>
      <c r="AD34" s="264" t="e">
        <v>#N/A</v>
      </c>
      <c r="AE34" s="264" t="e">
        <v>#N/A</v>
      </c>
      <c r="AF34" s="264" t="e">
        <v>#N/A</v>
      </c>
      <c r="AG34" s="264" t="e">
        <v>#N/A</v>
      </c>
      <c r="AH34" s="264" t="e">
        <v>#N/A</v>
      </c>
      <c r="AI34" s="264" t="e">
        <v>#N/A</v>
      </c>
      <c r="AJ34" s="264" t="e">
        <v>#N/A</v>
      </c>
      <c r="AK34" s="264" t="e">
        <v>#N/A</v>
      </c>
      <c r="AL34" s="264" t="e">
        <v>#N/A</v>
      </c>
      <c r="AM34" s="264" t="e">
        <v>#N/A</v>
      </c>
      <c r="AN34" s="264" t="e">
        <v>#N/A</v>
      </c>
      <c r="AO34" s="264" t="e">
        <v>#N/A</v>
      </c>
      <c r="AP34" s="264" t="e">
        <v>#N/A</v>
      </c>
      <c r="AQ34" s="265" t="e">
        <v>#N/A</v>
      </c>
    </row>
    <row r="36" spans="1:43" ht="23.25">
      <c r="A36" s="250"/>
      <c r="B36" s="250" t="s">
        <v>572</v>
      </c>
    </row>
    <row r="37" spans="1:43" ht="15.75" customHeight="1">
      <c r="A37" s="290"/>
      <c r="B37" s="290"/>
    </row>
    <row r="39" spans="1:43" ht="15">
      <c r="A39" s="266"/>
      <c r="B39" s="267"/>
      <c r="C39" s="268" t="s">
        <v>434</v>
      </c>
      <c r="D39" s="269"/>
      <c r="E39" s="269"/>
      <c r="F39" s="269"/>
      <c r="G39" s="269"/>
      <c r="H39" s="269"/>
      <c r="I39" s="270"/>
    </row>
    <row r="40" spans="1:43" ht="45">
      <c r="A40" s="257" t="s">
        <v>425</v>
      </c>
      <c r="B40" s="271" t="s">
        <v>435</v>
      </c>
      <c r="C40" s="272" t="s">
        <v>436</v>
      </c>
      <c r="D40" s="273" t="s">
        <v>437</v>
      </c>
      <c r="E40" s="273" t="s">
        <v>438</v>
      </c>
      <c r="F40" s="273" t="s">
        <v>439</v>
      </c>
      <c r="G40" s="273" t="s">
        <v>440</v>
      </c>
      <c r="H40" s="273" t="s">
        <v>441</v>
      </c>
      <c r="I40" s="271" t="s">
        <v>442</v>
      </c>
    </row>
    <row r="41" spans="1:43">
      <c r="A41" s="274">
        <v>0</v>
      </c>
      <c r="B41" s="275">
        <v>2015</v>
      </c>
      <c r="C41" s="276">
        <v>91</v>
      </c>
      <c r="D41" s="277">
        <v>986</v>
      </c>
      <c r="E41" s="277">
        <v>7</v>
      </c>
      <c r="F41" s="277">
        <v>34</v>
      </c>
      <c r="G41" s="277">
        <v>859</v>
      </c>
      <c r="H41" s="277">
        <v>107</v>
      </c>
      <c r="I41" s="278">
        <v>77</v>
      </c>
    </row>
    <row r="42" spans="1:43">
      <c r="A42" s="279"/>
      <c r="B42" s="275">
        <v>2016</v>
      </c>
      <c r="C42" s="280">
        <v>107</v>
      </c>
      <c r="D42" s="281">
        <v>815</v>
      </c>
      <c r="E42" s="281">
        <v>7</v>
      </c>
      <c r="F42" s="281">
        <v>31</v>
      </c>
      <c r="G42" s="281">
        <v>852</v>
      </c>
      <c r="H42" s="281">
        <v>105</v>
      </c>
      <c r="I42" s="282">
        <v>114</v>
      </c>
    </row>
    <row r="43" spans="1:43">
      <c r="A43" s="279"/>
      <c r="B43" s="275">
        <v>2017</v>
      </c>
      <c r="C43" s="280">
        <v>72</v>
      </c>
      <c r="D43" s="281">
        <v>680</v>
      </c>
      <c r="E43" s="281">
        <v>7</v>
      </c>
      <c r="F43" s="281">
        <v>35</v>
      </c>
      <c r="G43" s="281">
        <v>865</v>
      </c>
      <c r="H43" s="281">
        <v>67</v>
      </c>
      <c r="I43" s="282">
        <v>99</v>
      </c>
    </row>
    <row r="44" spans="1:43">
      <c r="A44" s="279"/>
      <c r="B44" s="275">
        <v>2018</v>
      </c>
      <c r="C44" s="280">
        <v>54</v>
      </c>
      <c r="D44" s="281">
        <v>638</v>
      </c>
      <c r="E44" s="281">
        <v>4</v>
      </c>
      <c r="F44" s="281">
        <v>34</v>
      </c>
      <c r="G44" s="281">
        <v>797</v>
      </c>
      <c r="H44" s="281">
        <v>66</v>
      </c>
      <c r="I44" s="282">
        <v>60</v>
      </c>
    </row>
    <row r="45" spans="1:43">
      <c r="A45" s="279"/>
      <c r="B45" s="275">
        <v>2019</v>
      </c>
      <c r="C45" s="280">
        <v>59</v>
      </c>
      <c r="D45" s="281">
        <v>625</v>
      </c>
      <c r="E45" s="281">
        <v>4</v>
      </c>
      <c r="F45" s="281">
        <v>36</v>
      </c>
      <c r="G45" s="281">
        <v>797</v>
      </c>
      <c r="H45" s="281">
        <v>132</v>
      </c>
      <c r="I45" s="282">
        <v>259</v>
      </c>
    </row>
    <row r="46" spans="1:43">
      <c r="A46" s="279"/>
      <c r="B46" s="275">
        <v>2020</v>
      </c>
      <c r="C46" s="280">
        <v>52</v>
      </c>
      <c r="D46" s="281">
        <v>522</v>
      </c>
      <c r="E46" s="281">
        <v>5</v>
      </c>
      <c r="F46" s="281">
        <v>50</v>
      </c>
      <c r="G46" s="281">
        <v>856</v>
      </c>
      <c r="H46" s="281">
        <v>87</v>
      </c>
      <c r="I46" s="282">
        <v>128</v>
      </c>
    </row>
    <row r="47" spans="1:43">
      <c r="A47" s="279">
        <v>1</v>
      </c>
      <c r="B47" s="275">
        <v>2015</v>
      </c>
      <c r="C47" s="280">
        <v>76</v>
      </c>
      <c r="D47" s="281">
        <v>2385</v>
      </c>
      <c r="E47" s="281">
        <v>10</v>
      </c>
      <c r="F47" s="281">
        <v>118</v>
      </c>
      <c r="G47" s="281">
        <v>1749</v>
      </c>
      <c r="H47" s="281">
        <v>213</v>
      </c>
      <c r="I47" s="282">
        <v>335</v>
      </c>
    </row>
    <row r="48" spans="1:43">
      <c r="A48" s="279"/>
      <c r="B48" s="275">
        <v>2016</v>
      </c>
      <c r="C48" s="280">
        <v>59</v>
      </c>
      <c r="D48" s="281">
        <v>1952</v>
      </c>
      <c r="E48" s="281">
        <v>17</v>
      </c>
      <c r="F48" s="281">
        <v>101</v>
      </c>
      <c r="G48" s="281">
        <v>1749</v>
      </c>
      <c r="H48" s="281">
        <v>190</v>
      </c>
      <c r="I48" s="282">
        <v>291</v>
      </c>
    </row>
    <row r="49" spans="1:9">
      <c r="A49" s="279"/>
      <c r="B49" s="275">
        <v>2017</v>
      </c>
      <c r="C49" s="280">
        <v>52</v>
      </c>
      <c r="D49" s="281">
        <v>1573</v>
      </c>
      <c r="E49" s="281">
        <v>7</v>
      </c>
      <c r="F49" s="281">
        <v>137</v>
      </c>
      <c r="G49" s="281">
        <v>1713</v>
      </c>
      <c r="H49" s="281">
        <v>93</v>
      </c>
      <c r="I49" s="282">
        <v>217</v>
      </c>
    </row>
    <row r="50" spans="1:9">
      <c r="A50" s="279"/>
      <c r="B50" s="275">
        <v>2018</v>
      </c>
      <c r="C50" s="280">
        <v>34</v>
      </c>
      <c r="D50" s="281">
        <v>1575</v>
      </c>
      <c r="E50" s="281">
        <v>11</v>
      </c>
      <c r="F50" s="281">
        <v>91</v>
      </c>
      <c r="G50" s="281">
        <v>1583</v>
      </c>
      <c r="H50" s="281">
        <v>92</v>
      </c>
      <c r="I50" s="282">
        <v>194</v>
      </c>
    </row>
    <row r="51" spans="1:9">
      <c r="A51" s="279"/>
      <c r="B51" s="275">
        <v>2019</v>
      </c>
      <c r="C51" s="280">
        <v>44</v>
      </c>
      <c r="D51" s="281">
        <v>1498</v>
      </c>
      <c r="E51" s="281">
        <v>6</v>
      </c>
      <c r="F51" s="281">
        <v>136</v>
      </c>
      <c r="G51" s="281">
        <v>1628</v>
      </c>
      <c r="H51" s="281">
        <v>121</v>
      </c>
      <c r="I51" s="282">
        <v>514</v>
      </c>
    </row>
    <row r="52" spans="1:9">
      <c r="A52" s="279"/>
      <c r="B52" s="275">
        <v>2020</v>
      </c>
      <c r="C52" s="280">
        <v>27</v>
      </c>
      <c r="D52" s="281">
        <v>1288</v>
      </c>
      <c r="E52" s="281">
        <v>9</v>
      </c>
      <c r="F52" s="281">
        <v>144</v>
      </c>
      <c r="G52" s="281">
        <v>1753</v>
      </c>
      <c r="H52" s="281">
        <v>140</v>
      </c>
      <c r="I52" s="282">
        <v>417</v>
      </c>
    </row>
    <row r="53" spans="1:9">
      <c r="A53" s="279">
        <v>2</v>
      </c>
      <c r="B53" s="275">
        <v>2015</v>
      </c>
      <c r="C53" s="280">
        <v>113</v>
      </c>
      <c r="D53" s="281">
        <v>3660</v>
      </c>
      <c r="E53" s="281">
        <v>18</v>
      </c>
      <c r="F53" s="281">
        <v>230</v>
      </c>
      <c r="G53" s="281">
        <v>2582</v>
      </c>
      <c r="H53" s="281">
        <v>248</v>
      </c>
      <c r="I53" s="282">
        <v>517</v>
      </c>
    </row>
    <row r="54" spans="1:9">
      <c r="A54" s="279"/>
      <c r="B54" s="275">
        <v>2016</v>
      </c>
      <c r="C54" s="280">
        <v>114</v>
      </c>
      <c r="D54" s="281">
        <v>3038</v>
      </c>
      <c r="E54" s="281">
        <v>17</v>
      </c>
      <c r="F54" s="281">
        <v>201</v>
      </c>
      <c r="G54" s="281">
        <v>2581</v>
      </c>
      <c r="H54" s="281">
        <v>244</v>
      </c>
      <c r="I54" s="282">
        <v>480</v>
      </c>
    </row>
    <row r="55" spans="1:9">
      <c r="A55" s="279"/>
      <c r="B55" s="275">
        <v>2017</v>
      </c>
      <c r="C55" s="280">
        <v>71</v>
      </c>
      <c r="D55" s="281">
        <v>2577</v>
      </c>
      <c r="E55" s="281">
        <v>12</v>
      </c>
      <c r="F55" s="281">
        <v>238</v>
      </c>
      <c r="G55" s="281">
        <v>2546</v>
      </c>
      <c r="H55" s="281">
        <v>140</v>
      </c>
      <c r="I55" s="282">
        <v>315</v>
      </c>
    </row>
    <row r="56" spans="1:9">
      <c r="A56" s="279"/>
      <c r="B56" s="275">
        <v>2018</v>
      </c>
      <c r="C56" s="280">
        <v>46</v>
      </c>
      <c r="D56" s="281">
        <v>2465</v>
      </c>
      <c r="E56" s="281">
        <v>14</v>
      </c>
      <c r="F56" s="281">
        <v>174</v>
      </c>
      <c r="G56" s="281">
        <v>2499</v>
      </c>
      <c r="H56" s="281">
        <v>113</v>
      </c>
      <c r="I56" s="282">
        <v>357</v>
      </c>
    </row>
    <row r="57" spans="1:9">
      <c r="A57" s="279"/>
      <c r="B57" s="275">
        <v>2019</v>
      </c>
      <c r="C57" s="280">
        <v>83</v>
      </c>
      <c r="D57" s="281">
        <v>2417</v>
      </c>
      <c r="E57" s="281">
        <v>9</v>
      </c>
      <c r="F57" s="281">
        <v>233</v>
      </c>
      <c r="G57" s="281">
        <v>2516</v>
      </c>
      <c r="H57" s="281">
        <v>184</v>
      </c>
      <c r="I57" s="282">
        <v>706</v>
      </c>
    </row>
    <row r="58" spans="1:9">
      <c r="A58" s="279"/>
      <c r="B58" s="275">
        <v>2020</v>
      </c>
      <c r="C58" s="280">
        <v>57</v>
      </c>
      <c r="D58" s="281">
        <v>2091</v>
      </c>
      <c r="E58" s="281">
        <v>12</v>
      </c>
      <c r="F58" s="281">
        <v>240</v>
      </c>
      <c r="G58" s="281">
        <v>2578</v>
      </c>
      <c r="H58" s="281">
        <v>192</v>
      </c>
      <c r="I58" s="282">
        <v>780</v>
      </c>
    </row>
    <row r="59" spans="1:9">
      <c r="A59" s="279">
        <v>3</v>
      </c>
      <c r="B59" s="275">
        <v>2015</v>
      </c>
      <c r="C59" s="280">
        <v>114</v>
      </c>
      <c r="D59" s="281">
        <v>4900</v>
      </c>
      <c r="E59" s="281">
        <v>15</v>
      </c>
      <c r="F59" s="281">
        <v>362</v>
      </c>
      <c r="G59" s="281">
        <v>3344</v>
      </c>
      <c r="H59" s="281">
        <v>292</v>
      </c>
      <c r="I59" s="282">
        <v>799</v>
      </c>
    </row>
    <row r="60" spans="1:9">
      <c r="A60" s="279"/>
      <c r="B60" s="275">
        <v>2016</v>
      </c>
      <c r="C60" s="280">
        <v>90</v>
      </c>
      <c r="D60" s="281">
        <v>4181</v>
      </c>
      <c r="E60" s="281">
        <v>27</v>
      </c>
      <c r="F60" s="281">
        <v>338</v>
      </c>
      <c r="G60" s="281">
        <v>3431</v>
      </c>
      <c r="H60" s="281">
        <v>271</v>
      </c>
      <c r="I60" s="282">
        <v>676</v>
      </c>
    </row>
    <row r="61" spans="1:9">
      <c r="A61" s="279"/>
      <c r="B61" s="275">
        <v>2017</v>
      </c>
      <c r="C61" s="280">
        <v>78</v>
      </c>
      <c r="D61" s="281">
        <v>3587</v>
      </c>
      <c r="E61" s="281">
        <v>14</v>
      </c>
      <c r="F61" s="281">
        <v>346</v>
      </c>
      <c r="G61" s="281">
        <v>3325</v>
      </c>
      <c r="H61" s="281">
        <v>168</v>
      </c>
      <c r="I61" s="282">
        <v>466</v>
      </c>
    </row>
    <row r="62" spans="1:9">
      <c r="A62" s="279"/>
      <c r="B62" s="275">
        <v>2018</v>
      </c>
      <c r="C62" s="280">
        <v>71</v>
      </c>
      <c r="D62" s="281">
        <v>3429</v>
      </c>
      <c r="E62" s="281">
        <v>21</v>
      </c>
      <c r="F62" s="281">
        <v>259</v>
      </c>
      <c r="G62" s="281">
        <v>3271</v>
      </c>
      <c r="H62" s="281">
        <v>177</v>
      </c>
      <c r="I62" s="282">
        <v>549</v>
      </c>
    </row>
    <row r="63" spans="1:9">
      <c r="A63" s="279"/>
      <c r="B63" s="275">
        <v>2019</v>
      </c>
      <c r="C63" s="280">
        <v>85</v>
      </c>
      <c r="D63" s="281">
        <v>3338</v>
      </c>
      <c r="E63" s="281">
        <v>16</v>
      </c>
      <c r="F63" s="281">
        <v>349</v>
      </c>
      <c r="G63" s="281">
        <v>3272</v>
      </c>
      <c r="H63" s="281">
        <v>216</v>
      </c>
      <c r="I63" s="282">
        <v>844</v>
      </c>
    </row>
    <row r="64" spans="1:9">
      <c r="A64" s="279"/>
      <c r="B64" s="275">
        <v>2020</v>
      </c>
      <c r="C64" s="280">
        <v>91</v>
      </c>
      <c r="D64" s="281">
        <v>2772</v>
      </c>
      <c r="E64" s="281">
        <v>11</v>
      </c>
      <c r="F64" s="281">
        <v>362</v>
      </c>
      <c r="G64" s="281">
        <v>3242</v>
      </c>
      <c r="H64" s="281">
        <v>192</v>
      </c>
      <c r="I64" s="282">
        <v>1126</v>
      </c>
    </row>
    <row r="65" spans="1:9">
      <c r="A65" s="279">
        <v>4</v>
      </c>
      <c r="B65" s="275">
        <v>2015</v>
      </c>
      <c r="C65" s="280">
        <v>27</v>
      </c>
      <c r="D65" s="281">
        <v>5364</v>
      </c>
      <c r="E65" s="281">
        <v>13</v>
      </c>
      <c r="F65" s="281">
        <v>472</v>
      </c>
      <c r="G65" s="281">
        <v>3358</v>
      </c>
      <c r="H65" s="281">
        <v>220</v>
      </c>
      <c r="I65" s="282">
        <v>876</v>
      </c>
    </row>
    <row r="66" spans="1:9">
      <c r="A66" s="279"/>
      <c r="B66" s="275">
        <v>2016</v>
      </c>
      <c r="C66" s="280">
        <v>15</v>
      </c>
      <c r="D66" s="281">
        <v>4557</v>
      </c>
      <c r="E66" s="281">
        <v>16</v>
      </c>
      <c r="F66" s="281">
        <v>461</v>
      </c>
      <c r="G66" s="281">
        <v>3475</v>
      </c>
      <c r="H66" s="281">
        <v>187</v>
      </c>
      <c r="I66" s="282">
        <v>733</v>
      </c>
    </row>
    <row r="67" spans="1:9">
      <c r="A67" s="279"/>
      <c r="B67" s="275">
        <v>2017</v>
      </c>
      <c r="C67" s="280">
        <v>14</v>
      </c>
      <c r="D67" s="281">
        <v>3910</v>
      </c>
      <c r="E67" s="281">
        <v>13</v>
      </c>
      <c r="F67" s="281">
        <v>427</v>
      </c>
      <c r="G67" s="281">
        <v>3372</v>
      </c>
      <c r="H67" s="281">
        <v>127</v>
      </c>
      <c r="I67" s="282">
        <v>506</v>
      </c>
    </row>
    <row r="68" spans="1:9">
      <c r="A68" s="279"/>
      <c r="B68" s="275">
        <v>2018</v>
      </c>
      <c r="C68" s="280">
        <v>16</v>
      </c>
      <c r="D68" s="281">
        <v>3894</v>
      </c>
      <c r="E68" s="281">
        <v>19</v>
      </c>
      <c r="F68" s="281">
        <v>366</v>
      </c>
      <c r="G68" s="281">
        <v>3274</v>
      </c>
      <c r="H68" s="281">
        <v>141</v>
      </c>
      <c r="I68" s="282">
        <v>597</v>
      </c>
    </row>
    <row r="69" spans="1:9">
      <c r="A69" s="279"/>
      <c r="B69" s="275">
        <v>2019</v>
      </c>
      <c r="C69" s="280">
        <v>38</v>
      </c>
      <c r="D69" s="281">
        <v>3716</v>
      </c>
      <c r="E69" s="281">
        <v>10</v>
      </c>
      <c r="F69" s="281">
        <v>437</v>
      </c>
      <c r="G69" s="281">
        <v>3258</v>
      </c>
      <c r="H69" s="281">
        <v>185</v>
      </c>
      <c r="I69" s="282">
        <v>925</v>
      </c>
    </row>
    <row r="70" spans="1:9">
      <c r="A70" s="279">
        <v>5</v>
      </c>
      <c r="B70" s="275">
        <v>2015</v>
      </c>
      <c r="C70" s="280">
        <v>14</v>
      </c>
      <c r="D70" s="281">
        <v>5443</v>
      </c>
      <c r="E70" s="281">
        <v>12</v>
      </c>
      <c r="F70" s="281">
        <v>537</v>
      </c>
      <c r="G70" s="281">
        <v>3297</v>
      </c>
      <c r="H70" s="281">
        <v>191</v>
      </c>
      <c r="I70" s="282">
        <v>909</v>
      </c>
    </row>
    <row r="71" spans="1:9">
      <c r="A71" s="279"/>
      <c r="B71" s="275">
        <v>2016</v>
      </c>
      <c r="C71" s="280">
        <v>9</v>
      </c>
      <c r="D71" s="281">
        <v>4652</v>
      </c>
      <c r="E71" s="281">
        <v>18</v>
      </c>
      <c r="F71" s="281">
        <v>505</v>
      </c>
      <c r="G71" s="281">
        <v>3433</v>
      </c>
      <c r="H71" s="281">
        <v>173</v>
      </c>
      <c r="I71" s="282">
        <v>740</v>
      </c>
    </row>
    <row r="72" spans="1:9">
      <c r="A72" s="279"/>
      <c r="B72" s="275">
        <v>2017</v>
      </c>
      <c r="C72" s="280">
        <v>6</v>
      </c>
      <c r="D72" s="281">
        <v>3982</v>
      </c>
      <c r="E72" s="281">
        <v>13</v>
      </c>
      <c r="F72" s="281">
        <v>466</v>
      </c>
      <c r="G72" s="281">
        <v>3307</v>
      </c>
      <c r="H72" s="281">
        <v>125</v>
      </c>
      <c r="I72" s="282">
        <v>524</v>
      </c>
    </row>
    <row r="73" spans="1:9">
      <c r="A73" s="279"/>
      <c r="B73" s="275">
        <v>2018</v>
      </c>
      <c r="C73" s="280">
        <v>3</v>
      </c>
      <c r="D73" s="281">
        <v>3997</v>
      </c>
      <c r="E73" s="281">
        <v>13</v>
      </c>
      <c r="F73" s="281">
        <v>427</v>
      </c>
      <c r="G73" s="281">
        <v>3201</v>
      </c>
      <c r="H73" s="281">
        <v>134</v>
      </c>
      <c r="I73" s="282">
        <v>621</v>
      </c>
    </row>
    <row r="74" spans="1:9">
      <c r="A74" s="279"/>
      <c r="B74" s="275">
        <v>2019</v>
      </c>
      <c r="C74" s="280">
        <v>30</v>
      </c>
      <c r="D74" s="281">
        <v>3839</v>
      </c>
      <c r="E74" s="281">
        <v>10</v>
      </c>
      <c r="F74" s="281">
        <v>478</v>
      </c>
      <c r="G74" s="281">
        <v>3179</v>
      </c>
      <c r="H74" s="281">
        <v>173</v>
      </c>
      <c r="I74" s="282">
        <v>939</v>
      </c>
    </row>
    <row r="75" spans="1:9">
      <c r="A75" s="279">
        <v>6</v>
      </c>
      <c r="B75" s="275">
        <v>2015</v>
      </c>
      <c r="C75" s="280">
        <v>13</v>
      </c>
      <c r="D75" s="281">
        <v>5477</v>
      </c>
      <c r="E75" s="281">
        <v>12</v>
      </c>
      <c r="F75" s="281">
        <v>564</v>
      </c>
      <c r="G75" s="281">
        <v>3288</v>
      </c>
      <c r="H75" s="281">
        <v>181</v>
      </c>
      <c r="I75" s="282">
        <v>919</v>
      </c>
    </row>
    <row r="76" spans="1:9">
      <c r="A76" s="279"/>
      <c r="B76" s="275">
        <v>2016</v>
      </c>
      <c r="C76" s="280">
        <v>7</v>
      </c>
      <c r="D76" s="281">
        <v>4702</v>
      </c>
      <c r="E76" s="281">
        <v>20</v>
      </c>
      <c r="F76" s="281">
        <v>536</v>
      </c>
      <c r="G76" s="281">
        <v>3384</v>
      </c>
      <c r="H76" s="281">
        <v>169</v>
      </c>
      <c r="I76" s="282">
        <v>753</v>
      </c>
    </row>
    <row r="77" spans="1:9">
      <c r="A77" s="279"/>
      <c r="B77" s="275">
        <v>2017</v>
      </c>
      <c r="C77" s="280">
        <v>4</v>
      </c>
      <c r="D77" s="281">
        <v>4018</v>
      </c>
      <c r="E77" s="281">
        <v>17</v>
      </c>
      <c r="F77" s="281">
        <v>490</v>
      </c>
      <c r="G77" s="281">
        <v>3285</v>
      </c>
      <c r="H77" s="281">
        <v>126</v>
      </c>
      <c r="I77" s="282">
        <v>527</v>
      </c>
    </row>
    <row r="78" spans="1:9">
      <c r="A78" s="279"/>
      <c r="B78" s="283">
        <v>2018</v>
      </c>
      <c r="C78" s="280">
        <v>5</v>
      </c>
      <c r="D78" s="281">
        <v>4046</v>
      </c>
      <c r="E78" s="281">
        <v>11</v>
      </c>
      <c r="F78" s="281">
        <v>448</v>
      </c>
      <c r="G78" s="281">
        <v>3171</v>
      </c>
      <c r="H78" s="281">
        <v>125</v>
      </c>
      <c r="I78" s="282">
        <v>627</v>
      </c>
    </row>
    <row r="79" spans="1:9">
      <c r="A79" s="284"/>
      <c r="B79" s="285">
        <v>2019</v>
      </c>
      <c r="C79" s="286">
        <v>28</v>
      </c>
      <c r="D79" s="287">
        <v>3876</v>
      </c>
      <c r="E79" s="287">
        <v>11</v>
      </c>
      <c r="F79" s="287">
        <v>514</v>
      </c>
      <c r="G79" s="287">
        <v>3158</v>
      </c>
      <c r="H79" s="287">
        <v>162</v>
      </c>
      <c r="I79" s="288">
        <v>947</v>
      </c>
    </row>
    <row r="82" spans="1:4" s="289" customFormat="1" ht="23.25">
      <c r="A82" s="250"/>
      <c r="B82" s="250" t="s">
        <v>573</v>
      </c>
    </row>
    <row r="83" spans="1:4" ht="15.75" customHeight="1">
      <c r="A83" s="290"/>
      <c r="B83" s="290"/>
    </row>
    <row r="86" spans="1:4" ht="15">
      <c r="A86" s="291"/>
      <c r="B86" s="268" t="s">
        <v>426</v>
      </c>
      <c r="C86" s="269"/>
      <c r="D86" s="270"/>
    </row>
    <row r="87" spans="1:4" ht="75">
      <c r="A87" s="257" t="s">
        <v>427</v>
      </c>
      <c r="B87" s="273" t="s">
        <v>428</v>
      </c>
      <c r="C87" s="273" t="s">
        <v>429</v>
      </c>
      <c r="D87" s="271" t="s">
        <v>430</v>
      </c>
    </row>
    <row r="88" spans="1:4">
      <c r="A88" s="292">
        <v>42643</v>
      </c>
      <c r="B88" s="281">
        <v>122</v>
      </c>
      <c r="C88" s="281">
        <v>2181</v>
      </c>
      <c r="D88" s="293">
        <v>5.5937643282897756E-2</v>
      </c>
    </row>
    <row r="89" spans="1:4">
      <c r="A89" s="292">
        <v>42735</v>
      </c>
      <c r="B89" s="281">
        <v>118</v>
      </c>
      <c r="C89" s="281">
        <v>2050</v>
      </c>
      <c r="D89" s="293">
        <v>5.75609756097561E-2</v>
      </c>
    </row>
    <row r="90" spans="1:4">
      <c r="A90" s="292">
        <v>42825</v>
      </c>
      <c r="B90" s="281">
        <v>108</v>
      </c>
      <c r="C90" s="281">
        <v>2098</v>
      </c>
      <c r="D90" s="293">
        <v>5.1477597712106769E-2</v>
      </c>
    </row>
    <row r="91" spans="1:4">
      <c r="A91" s="292">
        <v>42916</v>
      </c>
      <c r="B91" s="281">
        <v>104</v>
      </c>
      <c r="C91" s="281">
        <v>2022</v>
      </c>
      <c r="D91" s="293">
        <v>5.1434223541048464E-2</v>
      </c>
    </row>
    <row r="92" spans="1:4">
      <c r="A92" s="292">
        <v>43008</v>
      </c>
      <c r="B92" s="281">
        <v>119</v>
      </c>
      <c r="C92" s="281">
        <v>2025</v>
      </c>
      <c r="D92" s="293">
        <v>5.8765432098765433E-2</v>
      </c>
    </row>
    <row r="93" spans="1:4">
      <c r="A93" s="292">
        <v>43100</v>
      </c>
      <c r="B93" s="281">
        <v>110</v>
      </c>
      <c r="C93" s="281">
        <v>1958</v>
      </c>
      <c r="D93" s="293">
        <v>5.6179775280898875E-2</v>
      </c>
    </row>
    <row r="94" spans="1:4">
      <c r="A94" s="292">
        <v>43190</v>
      </c>
      <c r="B94" s="281">
        <v>125</v>
      </c>
      <c r="C94" s="281">
        <v>2092</v>
      </c>
      <c r="D94" s="293">
        <v>5.9751434034416823E-2</v>
      </c>
    </row>
    <row r="95" spans="1:4">
      <c r="A95" s="292">
        <v>43281</v>
      </c>
      <c r="B95" s="281">
        <v>110</v>
      </c>
      <c r="C95" s="281">
        <v>2062</v>
      </c>
      <c r="D95" s="293">
        <v>5.33462657613967E-2</v>
      </c>
    </row>
    <row r="96" spans="1:4">
      <c r="A96" s="292">
        <v>43373</v>
      </c>
      <c r="B96" s="281">
        <v>137</v>
      </c>
      <c r="C96" s="281">
        <v>2139</v>
      </c>
      <c r="D96" s="293">
        <v>6.4048620850864893E-2</v>
      </c>
    </row>
    <row r="97" spans="1:4">
      <c r="A97" s="292">
        <v>43465</v>
      </c>
      <c r="B97" s="281">
        <v>100</v>
      </c>
      <c r="C97" s="281">
        <v>2004</v>
      </c>
      <c r="D97" s="293">
        <v>4.9900199600798403E-2</v>
      </c>
    </row>
    <row r="98" spans="1:4">
      <c r="A98" s="292">
        <v>43555</v>
      </c>
      <c r="B98" s="281">
        <v>125</v>
      </c>
      <c r="C98" s="281">
        <v>2134</v>
      </c>
      <c r="D98" s="293">
        <v>5.8575445173383318E-2</v>
      </c>
    </row>
    <row r="99" spans="1:4">
      <c r="A99" s="292">
        <v>43646</v>
      </c>
      <c r="B99" s="281">
        <v>120</v>
      </c>
      <c r="C99" s="281">
        <v>1917</v>
      </c>
      <c r="D99" s="293">
        <v>6.2597809076682318E-2</v>
      </c>
    </row>
    <row r="100" spans="1:4">
      <c r="A100" s="292">
        <v>43738</v>
      </c>
      <c r="B100" s="281">
        <v>122</v>
      </c>
      <c r="C100" s="281">
        <v>2022</v>
      </c>
      <c r="D100" s="293">
        <v>6.0336300692383778E-2</v>
      </c>
    </row>
    <row r="101" spans="1:4">
      <c r="A101" s="292">
        <v>43830</v>
      </c>
      <c r="B101" s="281">
        <v>132</v>
      </c>
      <c r="C101" s="281">
        <v>1921</v>
      </c>
      <c r="D101" s="293">
        <v>6.8714211348256116E-2</v>
      </c>
    </row>
    <row r="102" spans="1:4">
      <c r="A102" s="292">
        <v>43921</v>
      </c>
      <c r="B102" s="281">
        <v>127</v>
      </c>
      <c r="C102" s="281">
        <v>1918</v>
      </c>
      <c r="D102" s="293">
        <v>6.6214807090719502E-2</v>
      </c>
    </row>
    <row r="103" spans="1:4">
      <c r="A103" s="294">
        <v>44012</v>
      </c>
      <c r="B103" s="286">
        <v>94</v>
      </c>
      <c r="C103" s="295">
        <v>1672</v>
      </c>
      <c r="D103" s="296">
        <v>5.6220095693779906E-2</v>
      </c>
    </row>
    <row r="109" spans="1:4" ht="15">
      <c r="A109" s="291"/>
      <c r="B109" s="268" t="s">
        <v>426</v>
      </c>
      <c r="C109" s="269"/>
      <c r="D109" s="270"/>
    </row>
    <row r="110" spans="1:4" ht="75">
      <c r="A110" s="257" t="s">
        <v>564</v>
      </c>
      <c r="B110" s="273" t="s">
        <v>431</v>
      </c>
      <c r="C110" s="273" t="s">
        <v>432</v>
      </c>
      <c r="D110" s="271" t="s">
        <v>433</v>
      </c>
    </row>
    <row r="111" spans="1:4">
      <c r="A111" s="292">
        <v>42643</v>
      </c>
      <c r="B111" s="281">
        <v>6492716.6115526939</v>
      </c>
      <c r="C111" s="281">
        <v>59833944.94979082</v>
      </c>
      <c r="D111" s="293">
        <v>0.10851226033986236</v>
      </c>
    </row>
    <row r="112" spans="1:4">
      <c r="A112" s="292">
        <v>42735</v>
      </c>
      <c r="B112" s="281">
        <v>5345253.2179310368</v>
      </c>
      <c r="C112" s="281">
        <v>44595497.25863681</v>
      </c>
      <c r="D112" s="293">
        <v>0.11986082780803216</v>
      </c>
    </row>
    <row r="113" spans="1:4">
      <c r="A113" s="292">
        <v>42825</v>
      </c>
      <c r="B113" s="281">
        <v>4119794.48972067</v>
      </c>
      <c r="C113" s="281">
        <v>40172060.313072629</v>
      </c>
      <c r="D113" s="293">
        <v>0.10255372658544036</v>
      </c>
    </row>
    <row r="114" spans="1:4">
      <c r="A114" s="292">
        <v>42916</v>
      </c>
      <c r="B114" s="281">
        <v>4855844.7156245066</v>
      </c>
      <c r="C114" s="281">
        <v>49909762.762951449</v>
      </c>
      <c r="D114" s="293">
        <v>9.7292482408452799E-2</v>
      </c>
    </row>
    <row r="115" spans="1:4">
      <c r="A115" s="292">
        <v>43008</v>
      </c>
      <c r="B115" s="281">
        <v>6154602.4407486198</v>
      </c>
      <c r="C115" s="281">
        <v>48469115.964318357</v>
      </c>
      <c r="D115" s="293">
        <v>0.12697987818221135</v>
      </c>
    </row>
    <row r="116" spans="1:4">
      <c r="A116" s="292">
        <v>43100</v>
      </c>
      <c r="B116" s="281">
        <v>4935664.4982796563</v>
      </c>
      <c r="C116" s="281">
        <v>48005454.327470601</v>
      </c>
      <c r="D116" s="293">
        <v>0.10281466069690492</v>
      </c>
    </row>
    <row r="117" spans="1:4">
      <c r="A117" s="292">
        <v>43190</v>
      </c>
      <c r="B117" s="281">
        <v>6942869.9270914802</v>
      </c>
      <c r="C117" s="281">
        <v>42047471.993557528</v>
      </c>
      <c r="D117" s="293">
        <v>0.16511979431617815</v>
      </c>
    </row>
    <row r="118" spans="1:4">
      <c r="A118" s="292">
        <v>43281</v>
      </c>
      <c r="B118" s="281">
        <v>6020433.2712461054</v>
      </c>
      <c r="C118" s="281">
        <v>49035709.229517147</v>
      </c>
      <c r="D118" s="293">
        <v>0.12277651054391385</v>
      </c>
    </row>
    <row r="119" spans="1:4">
      <c r="A119" s="292">
        <v>43373</v>
      </c>
      <c r="B119" s="281">
        <v>8063309.6493374435</v>
      </c>
      <c r="C119" s="281">
        <v>50596720.281571589</v>
      </c>
      <c r="D119" s="293">
        <v>0.15936427508472864</v>
      </c>
    </row>
    <row r="120" spans="1:4">
      <c r="A120" s="292">
        <v>43465</v>
      </c>
      <c r="B120" s="281">
        <v>6262616.2988564819</v>
      </c>
      <c r="C120" s="281">
        <v>50668100.484282486</v>
      </c>
      <c r="D120" s="293">
        <v>0.12360077127420988</v>
      </c>
    </row>
    <row r="121" spans="1:4">
      <c r="A121" s="292">
        <v>43555</v>
      </c>
      <c r="B121" s="281">
        <v>6298264.7485561501</v>
      </c>
      <c r="C121" s="281">
        <v>48183426.710962556</v>
      </c>
      <c r="D121" s="293">
        <v>0.13071433848691352</v>
      </c>
    </row>
    <row r="122" spans="1:4">
      <c r="A122" s="292">
        <v>43646</v>
      </c>
      <c r="B122" s="281">
        <v>8468981.9456088282</v>
      </c>
      <c r="C122" s="281">
        <v>50155447.110289097</v>
      </c>
      <c r="D122" s="293">
        <v>0.16885467947252067</v>
      </c>
    </row>
    <row r="123" spans="1:4">
      <c r="A123" s="292">
        <v>43738</v>
      </c>
      <c r="B123" s="281">
        <v>8348279.8588612368</v>
      </c>
      <c r="C123" s="281">
        <v>52750294.956681781</v>
      </c>
      <c r="D123" s="293">
        <v>0.1582603446239835</v>
      </c>
    </row>
    <row r="124" spans="1:4">
      <c r="A124" s="292">
        <v>43830</v>
      </c>
      <c r="B124" s="281">
        <v>8075974.1561486498</v>
      </c>
      <c r="C124" s="281">
        <v>56959386.659984715</v>
      </c>
      <c r="D124" s="293">
        <v>0.14178478087128366</v>
      </c>
    </row>
    <row r="125" spans="1:4">
      <c r="A125" s="292">
        <v>43921</v>
      </c>
      <c r="B125" s="281">
        <v>6295852.7899999991</v>
      </c>
      <c r="C125" s="281">
        <v>47257278.360000007</v>
      </c>
      <c r="D125" s="293">
        <v>0.13322503979257933</v>
      </c>
    </row>
    <row r="126" spans="1:4">
      <c r="A126" s="294">
        <v>44012</v>
      </c>
      <c r="B126" s="286">
        <v>8729391.7200000025</v>
      </c>
      <c r="C126" s="295">
        <v>52740310.510000043</v>
      </c>
      <c r="D126" s="296">
        <v>0.16551650218943686</v>
      </c>
    </row>
  </sheetData>
  <pageMargins left="0.7" right="0.7" top="0.75" bottom="0.75" header="0.3" footer="0.3"/>
  <pageSetup paperSize="9" orientation="portrait" horizont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B4F8D-6C02-492A-9EE2-15C62CD98791}">
  <dimension ref="A2:AQ124"/>
  <sheetViews>
    <sheetView zoomScale="70" zoomScaleNormal="70" workbookViewId="0"/>
  </sheetViews>
  <sheetFormatPr defaultColWidth="10" defaultRowHeight="14.25"/>
  <cols>
    <col min="1" max="4" width="14.140625" style="251" customWidth="1"/>
    <col min="5" max="14" width="10" style="251"/>
    <col min="15" max="16" width="10.140625" style="251" bestFit="1" customWidth="1"/>
    <col min="17" max="17" width="11.85546875" style="251" customWidth="1"/>
    <col min="18" max="18" width="16.28515625" style="251" customWidth="1"/>
    <col min="19" max="19" width="15.5703125" style="251" customWidth="1"/>
    <col min="20" max="20" width="12.28515625" style="251" customWidth="1"/>
    <col min="21" max="21" width="14" style="251" bestFit="1" customWidth="1"/>
    <col min="22" max="22" width="15.28515625" style="251" bestFit="1" customWidth="1"/>
    <col min="23" max="16384" width="10" style="251"/>
  </cols>
  <sheetData>
    <row r="2" spans="1:43" ht="23.25">
      <c r="A2" s="250"/>
      <c r="B2" s="250" t="s">
        <v>574</v>
      </c>
    </row>
    <row r="3" spans="1:43" ht="15">
      <c r="A3" s="252"/>
      <c r="B3" s="252"/>
    </row>
    <row r="4" spans="1:43" collapsed="1"/>
    <row r="6" spans="1:43" ht="15">
      <c r="B6" s="253" t="s">
        <v>424</v>
      </c>
      <c r="C6" s="254" t="s">
        <v>425</v>
      </c>
      <c r="D6" s="255"/>
      <c r="E6" s="255"/>
      <c r="F6" s="255"/>
      <c r="G6" s="255"/>
      <c r="H6" s="255"/>
      <c r="I6" s="255"/>
      <c r="J6" s="255"/>
      <c r="K6" s="255"/>
      <c r="L6" s="255"/>
      <c r="M6" s="255"/>
      <c r="N6" s="255"/>
      <c r="O6" s="255"/>
      <c r="P6" s="255"/>
      <c r="Q6" s="255"/>
      <c r="R6" s="255"/>
      <c r="S6" s="255"/>
      <c r="T6" s="255"/>
      <c r="U6" s="255"/>
      <c r="V6" s="255"/>
      <c r="W6" s="255"/>
      <c r="X6" s="255"/>
      <c r="Y6" s="255"/>
      <c r="Z6" s="255"/>
      <c r="AA6" s="255"/>
      <c r="AB6" s="255"/>
      <c r="AC6" s="255"/>
      <c r="AD6" s="255"/>
      <c r="AE6" s="255"/>
      <c r="AF6" s="255"/>
      <c r="AG6" s="255"/>
      <c r="AH6" s="255"/>
      <c r="AI6" s="255"/>
      <c r="AJ6" s="255"/>
      <c r="AK6" s="255"/>
      <c r="AL6" s="255"/>
      <c r="AM6" s="255"/>
      <c r="AN6" s="255"/>
      <c r="AO6" s="255"/>
      <c r="AP6" s="255"/>
      <c r="AQ6" s="256"/>
    </row>
    <row r="7" spans="1:43" ht="30">
      <c r="A7" s="257" t="s">
        <v>566</v>
      </c>
      <c r="B7" s="258">
        <v>0</v>
      </c>
      <c r="C7" s="258">
        <v>1</v>
      </c>
      <c r="D7" s="258">
        <v>2</v>
      </c>
      <c r="E7" s="258">
        <v>3</v>
      </c>
      <c r="F7" s="258">
        <v>4</v>
      </c>
      <c r="G7" s="258">
        <v>5</v>
      </c>
      <c r="H7" s="258">
        <v>6</v>
      </c>
      <c r="I7" s="258">
        <v>7</v>
      </c>
      <c r="J7" s="258">
        <v>8</v>
      </c>
      <c r="K7" s="258">
        <v>9</v>
      </c>
      <c r="L7" s="258">
        <v>10</v>
      </c>
      <c r="M7" s="258">
        <v>11</v>
      </c>
      <c r="N7" s="258">
        <v>12</v>
      </c>
      <c r="O7" s="258">
        <v>13</v>
      </c>
      <c r="P7" s="258">
        <v>14</v>
      </c>
      <c r="Q7" s="258">
        <v>15</v>
      </c>
      <c r="R7" s="258">
        <v>16</v>
      </c>
      <c r="S7" s="258">
        <v>17</v>
      </c>
      <c r="T7" s="258">
        <v>18</v>
      </c>
      <c r="U7" s="258">
        <v>19</v>
      </c>
      <c r="V7" s="258">
        <v>20</v>
      </c>
      <c r="W7" s="258">
        <v>21</v>
      </c>
      <c r="X7" s="258">
        <v>22</v>
      </c>
      <c r="Y7" s="258">
        <v>23</v>
      </c>
      <c r="Z7" s="258">
        <v>24</v>
      </c>
      <c r="AA7" s="258">
        <v>25</v>
      </c>
      <c r="AB7" s="258">
        <v>26</v>
      </c>
      <c r="AC7" s="258">
        <v>27</v>
      </c>
      <c r="AD7" s="258">
        <v>28</v>
      </c>
      <c r="AE7" s="258">
        <v>29</v>
      </c>
      <c r="AF7" s="258">
        <v>30</v>
      </c>
      <c r="AG7" s="258">
        <v>31</v>
      </c>
      <c r="AH7" s="258">
        <v>32</v>
      </c>
      <c r="AI7" s="258">
        <v>33</v>
      </c>
      <c r="AJ7" s="258">
        <v>34</v>
      </c>
      <c r="AK7" s="258">
        <v>35</v>
      </c>
      <c r="AL7" s="258">
        <v>36</v>
      </c>
      <c r="AM7" s="258">
        <v>37</v>
      </c>
      <c r="AN7" s="258">
        <v>38</v>
      </c>
      <c r="AO7" s="258">
        <v>39</v>
      </c>
      <c r="AP7" s="258">
        <v>40</v>
      </c>
      <c r="AQ7" s="259">
        <v>41</v>
      </c>
    </row>
    <row r="8" spans="1:43">
      <c r="A8" s="260">
        <v>41090</v>
      </c>
      <c r="B8" s="261">
        <v>8.4292665874443134E-5</v>
      </c>
      <c r="C8" s="261">
        <v>3.3197091455962682E-4</v>
      </c>
      <c r="D8" s="261">
        <v>6.8242732370765583E-4</v>
      </c>
      <c r="E8" s="261">
        <v>1.1571291533533626E-3</v>
      </c>
      <c r="F8" s="261">
        <v>1.5231649394293863E-3</v>
      </c>
      <c r="G8" s="261">
        <v>1.7090547134581803E-3</v>
      </c>
      <c r="H8" s="261">
        <v>1.8453369445135634E-3</v>
      </c>
      <c r="I8" s="261">
        <v>1.9765274609552836E-3</v>
      </c>
      <c r="J8" s="261">
        <v>2.0649475586619029E-3</v>
      </c>
      <c r="K8" s="261">
        <v>2.1600241759877209E-3</v>
      </c>
      <c r="L8" s="261">
        <v>2.2273756855311637E-3</v>
      </c>
      <c r="M8" s="261">
        <v>2.3063292095132915E-3</v>
      </c>
      <c r="N8" s="261">
        <v>2.3520189970381968E-3</v>
      </c>
      <c r="O8" s="261">
        <v>2.4064850396281964E-3</v>
      </c>
      <c r="P8" s="261">
        <v>2.4734466378858169E-3</v>
      </c>
      <c r="Q8" s="261">
        <v>2.5386050285347724E-3</v>
      </c>
      <c r="R8" s="261">
        <v>2.592741930353277E-3</v>
      </c>
      <c r="S8" s="261">
        <v>2.647113843650207E-3</v>
      </c>
      <c r="T8" s="261">
        <v>2.6954675703512875E-3</v>
      </c>
      <c r="U8" s="261">
        <v>2.7665157328797406E-3</v>
      </c>
      <c r="V8" s="261">
        <v>2.8169959024700168E-3</v>
      </c>
      <c r="W8" s="261">
        <v>2.8446427497142639E-3</v>
      </c>
      <c r="X8" s="261">
        <v>2.8730012251157958E-3</v>
      </c>
      <c r="Y8" s="261">
        <v>2.9018842367041883E-3</v>
      </c>
      <c r="Z8" s="261">
        <v>2.9364857643350735E-3</v>
      </c>
      <c r="AA8" s="261">
        <v>2.9800809141566228E-3</v>
      </c>
      <c r="AB8" s="261">
        <v>2.9979215457086594E-3</v>
      </c>
      <c r="AC8" s="261">
        <v>3.0201088563669735E-3</v>
      </c>
      <c r="AD8" s="261">
        <v>3.0993620001831079E-3</v>
      </c>
      <c r="AE8" s="261">
        <v>3.1114734031171603E-3</v>
      </c>
      <c r="AF8" s="261">
        <v>3.1214914198028614E-3</v>
      </c>
      <c r="AG8" s="261">
        <v>3.1338989905379091E-3</v>
      </c>
      <c r="AH8" s="261">
        <v>3.15319200561559E-3</v>
      </c>
      <c r="AI8" s="261">
        <v>3.1642629974893443E-3</v>
      </c>
      <c r="AJ8" s="261">
        <v>3.1732145926791746E-3</v>
      </c>
      <c r="AK8" s="261">
        <v>3.1826507322963672E-3</v>
      </c>
      <c r="AL8" s="261"/>
      <c r="AM8" s="261"/>
      <c r="AN8" s="261"/>
      <c r="AO8" s="261"/>
      <c r="AP8" s="261"/>
      <c r="AQ8" s="262"/>
    </row>
    <row r="9" spans="1:43">
      <c r="A9" s="260">
        <v>41455</v>
      </c>
      <c r="B9" s="261">
        <v>7.7254284322690259E-5</v>
      </c>
      <c r="C9" s="261">
        <v>2.7188572381674995E-4</v>
      </c>
      <c r="D9" s="261">
        <v>5.135090615423965E-4</v>
      </c>
      <c r="E9" s="261">
        <v>9.1689705996031532E-4</v>
      </c>
      <c r="F9" s="261">
        <v>1.1637376342170573E-3</v>
      </c>
      <c r="G9" s="261">
        <v>1.3079731587044448E-3</v>
      </c>
      <c r="H9" s="261">
        <v>1.4428615019315822E-3</v>
      </c>
      <c r="I9" s="261">
        <v>1.5387648766163951E-3</v>
      </c>
      <c r="J9" s="261">
        <v>1.6307498420502745E-3</v>
      </c>
      <c r="K9" s="261">
        <v>1.7054499624928649E-3</v>
      </c>
      <c r="L9" s="261">
        <v>1.7511045734912873E-3</v>
      </c>
      <c r="M9" s="261">
        <v>1.8182966555132544E-3</v>
      </c>
      <c r="N9" s="261">
        <v>1.866190983392016E-3</v>
      </c>
      <c r="O9" s="261">
        <v>1.9198457602807024E-3</v>
      </c>
      <c r="P9" s="261">
        <v>1.9728767198375786E-3</v>
      </c>
      <c r="Q9" s="261">
        <v>2.0140553041254551E-3</v>
      </c>
      <c r="R9" s="261">
        <v>2.0430735591867089E-3</v>
      </c>
      <c r="S9" s="261">
        <v>2.0824440710752656E-3</v>
      </c>
      <c r="T9" s="261">
        <v>2.1091537273667175E-3</v>
      </c>
      <c r="U9" s="261">
        <v>2.1565006121615935E-3</v>
      </c>
      <c r="V9" s="261">
        <v>2.2044473873437361E-3</v>
      </c>
      <c r="W9" s="261">
        <v>2.2332345236724437E-3</v>
      </c>
      <c r="X9" s="261">
        <v>2.251939240850734E-3</v>
      </c>
      <c r="Y9" s="261">
        <v>2.2750859291279903E-3</v>
      </c>
      <c r="Z9" s="261">
        <v>2.2904151542701584E-3</v>
      </c>
      <c r="AA9" s="261">
        <v>2.3085073324683944E-3</v>
      </c>
      <c r="AB9" s="261">
        <v>2.327737041469111E-3</v>
      </c>
      <c r="AC9" s="261">
        <v>2.3402526399219749E-3</v>
      </c>
      <c r="AD9" s="261">
        <v>2.3494718543497811E-3</v>
      </c>
      <c r="AE9" s="261">
        <v>2.360831194953976E-3</v>
      </c>
      <c r="AF9" s="261">
        <v>2.3692802808491622E-3</v>
      </c>
      <c r="AG9" s="261">
        <v>2.3773498328232942E-3</v>
      </c>
      <c r="AH9" s="261" t="e">
        <v>#N/A</v>
      </c>
      <c r="AI9" s="261" t="e">
        <v>#N/A</v>
      </c>
      <c r="AJ9" s="261" t="e">
        <v>#N/A</v>
      </c>
      <c r="AK9" s="261" t="e">
        <v>#N/A</v>
      </c>
      <c r="AL9" s="261"/>
      <c r="AM9" s="261"/>
      <c r="AN9" s="261"/>
      <c r="AO9" s="261"/>
      <c r="AP9" s="261"/>
      <c r="AQ9" s="262"/>
    </row>
    <row r="10" spans="1:43">
      <c r="A10" s="260">
        <v>41820</v>
      </c>
      <c r="B10" s="261">
        <v>8.837570740602851E-5</v>
      </c>
      <c r="C10" s="261">
        <v>3.0816054800742712E-4</v>
      </c>
      <c r="D10" s="261">
        <v>5.4864101526048861E-4</v>
      </c>
      <c r="E10" s="261">
        <v>8.9661838119921538E-4</v>
      </c>
      <c r="F10" s="261">
        <v>1.1312189438728963E-3</v>
      </c>
      <c r="G10" s="261">
        <v>1.3379127074367885E-3</v>
      </c>
      <c r="H10" s="261">
        <v>1.4661727138171575E-3</v>
      </c>
      <c r="I10" s="261">
        <v>1.6022605075793159E-3</v>
      </c>
      <c r="J10" s="261">
        <v>1.6850956598953952E-3</v>
      </c>
      <c r="K10" s="261">
        <v>1.7742116318958385E-3</v>
      </c>
      <c r="L10" s="261">
        <v>1.8530186860672732E-3</v>
      </c>
      <c r="M10" s="261">
        <v>1.9336087430916915E-3</v>
      </c>
      <c r="N10" s="261">
        <v>1.9949795491560575E-3</v>
      </c>
      <c r="O10" s="261">
        <v>2.0582916224866185E-3</v>
      </c>
      <c r="P10" s="261">
        <v>2.1279289638339314E-3</v>
      </c>
      <c r="Q10" s="261">
        <v>2.1732801170912101E-3</v>
      </c>
      <c r="R10" s="261">
        <v>2.2217516144446611E-3</v>
      </c>
      <c r="S10" s="261">
        <v>2.2578547421108915E-3</v>
      </c>
      <c r="T10" s="261">
        <v>2.2923140257065473E-3</v>
      </c>
      <c r="U10" s="261">
        <v>2.3350887471561277E-3</v>
      </c>
      <c r="V10" s="261">
        <v>2.3681558509165324E-3</v>
      </c>
      <c r="W10" s="261">
        <v>2.4019383588002969E-3</v>
      </c>
      <c r="X10" s="261">
        <v>2.4288294990168768E-3</v>
      </c>
      <c r="Y10" s="261">
        <v>2.4579840129983128E-3</v>
      </c>
      <c r="Z10" s="261">
        <v>2.4791703193403924E-3</v>
      </c>
      <c r="AA10" s="261">
        <v>2.4972186729832154E-3</v>
      </c>
      <c r="AB10" s="261">
        <v>2.5155887332665898E-3</v>
      </c>
      <c r="AC10" s="261">
        <v>2.537617528871152E-3</v>
      </c>
      <c r="AD10" s="261" t="e">
        <v>#N/A</v>
      </c>
      <c r="AE10" s="261" t="e">
        <v>#N/A</v>
      </c>
      <c r="AF10" s="261" t="e">
        <v>#N/A</v>
      </c>
      <c r="AG10" s="261" t="e">
        <v>#N/A</v>
      </c>
      <c r="AH10" s="261" t="e">
        <v>#N/A</v>
      </c>
      <c r="AI10" s="261" t="e">
        <v>#N/A</v>
      </c>
      <c r="AJ10" s="261" t="e">
        <v>#N/A</v>
      </c>
      <c r="AK10" s="261" t="e">
        <v>#N/A</v>
      </c>
      <c r="AL10" s="261"/>
      <c r="AM10" s="261"/>
      <c r="AN10" s="261"/>
      <c r="AO10" s="261"/>
      <c r="AP10" s="261"/>
      <c r="AQ10" s="262"/>
    </row>
    <row r="11" spans="1:43">
      <c r="A11" s="260">
        <v>42185</v>
      </c>
      <c r="B11" s="261">
        <v>6.1977206917770495E-5</v>
      </c>
      <c r="C11" s="261">
        <v>3.0071377667482242E-4</v>
      </c>
      <c r="D11" s="261">
        <v>5.4474061479967877E-4</v>
      </c>
      <c r="E11" s="261">
        <v>9.4507386907490064E-4</v>
      </c>
      <c r="F11" s="261">
        <v>1.2054798024438657E-3</v>
      </c>
      <c r="G11" s="261">
        <v>1.3753869929318473E-3</v>
      </c>
      <c r="H11" s="261">
        <v>1.4983584789112507E-3</v>
      </c>
      <c r="I11" s="261">
        <v>1.648676630583368E-3</v>
      </c>
      <c r="J11" s="261">
        <v>1.7179101155859046E-3</v>
      </c>
      <c r="K11" s="261">
        <v>1.7809634418627783E-3</v>
      </c>
      <c r="L11" s="261">
        <v>1.8486752796210688E-3</v>
      </c>
      <c r="M11" s="261">
        <v>1.9237583911047868E-3</v>
      </c>
      <c r="N11" s="261">
        <v>1.9961172746330107E-3</v>
      </c>
      <c r="O11" s="261">
        <v>2.0446436539887434E-3</v>
      </c>
      <c r="P11" s="261">
        <v>2.0911311397662164E-3</v>
      </c>
      <c r="Q11" s="261">
        <v>2.1449696216609736E-3</v>
      </c>
      <c r="R11" s="261">
        <v>2.1999851202271726E-3</v>
      </c>
      <c r="S11" s="261">
        <v>2.2431868130909794E-3</v>
      </c>
      <c r="T11" s="261">
        <v>2.2790757571616639E-3</v>
      </c>
      <c r="U11" s="261">
        <v>2.3150168217111106E-3</v>
      </c>
      <c r="V11" s="261">
        <v>2.3528586376576946E-3</v>
      </c>
      <c r="W11" s="261">
        <v>2.3836138772317301E-3</v>
      </c>
      <c r="X11" s="261">
        <v>2.4129110844828606E-3</v>
      </c>
      <c r="Y11" s="261">
        <v>2.4434415376629044E-3</v>
      </c>
      <c r="Z11" s="261" t="e">
        <v>#N/A</v>
      </c>
      <c r="AA11" s="261" t="e">
        <v>#N/A</v>
      </c>
      <c r="AB11" s="261" t="e">
        <v>#N/A</v>
      </c>
      <c r="AC11" s="261" t="e">
        <v>#N/A</v>
      </c>
      <c r="AD11" s="261" t="e">
        <v>#N/A</v>
      </c>
      <c r="AE11" s="261" t="e">
        <v>#N/A</v>
      </c>
      <c r="AF11" s="261" t="e">
        <v>#N/A</v>
      </c>
      <c r="AG11" s="261" t="e">
        <v>#N/A</v>
      </c>
      <c r="AH11" s="261" t="e">
        <v>#N/A</v>
      </c>
      <c r="AI11" s="261" t="e">
        <v>#N/A</v>
      </c>
      <c r="AJ11" s="261" t="e">
        <v>#N/A</v>
      </c>
      <c r="AK11" s="261" t="e">
        <v>#N/A</v>
      </c>
      <c r="AL11" s="261"/>
      <c r="AM11" s="261"/>
      <c r="AN11" s="261"/>
      <c r="AO11" s="261"/>
      <c r="AP11" s="261"/>
      <c r="AQ11" s="262"/>
    </row>
    <row r="12" spans="1:43">
      <c r="A12" s="260">
        <v>42551</v>
      </c>
      <c r="B12" s="261">
        <v>6.3884292560097229E-5</v>
      </c>
      <c r="C12" s="261">
        <v>2.5290236027375028E-4</v>
      </c>
      <c r="D12" s="261">
        <v>5.1873307858693065E-4</v>
      </c>
      <c r="E12" s="261">
        <v>8.762462996301163E-4</v>
      </c>
      <c r="F12" s="261">
        <v>1.0953083480844845E-3</v>
      </c>
      <c r="G12" s="261">
        <v>1.2506387058104388E-3</v>
      </c>
      <c r="H12" s="261">
        <v>1.3668633143287532E-3</v>
      </c>
      <c r="I12" s="261">
        <v>1.4716269741141747E-3</v>
      </c>
      <c r="J12" s="261">
        <v>1.53283423366525E-3</v>
      </c>
      <c r="K12" s="261">
        <v>1.5919651857385835E-3</v>
      </c>
      <c r="L12" s="261">
        <v>1.6597000940393742E-3</v>
      </c>
      <c r="M12" s="261">
        <v>1.7213103988804831E-3</v>
      </c>
      <c r="N12" s="261">
        <v>1.7863530284740242E-3</v>
      </c>
      <c r="O12" s="261">
        <v>1.8383417454556962E-3</v>
      </c>
      <c r="P12" s="261">
        <v>1.8765082695640426E-3</v>
      </c>
      <c r="Q12" s="261">
        <v>1.9314384175992949E-3</v>
      </c>
      <c r="R12" s="261">
        <v>1.9862600719821929E-3</v>
      </c>
      <c r="S12" s="261">
        <v>2.034993823268516E-3</v>
      </c>
      <c r="T12" s="261">
        <v>2.0730631311600568E-3</v>
      </c>
      <c r="U12" s="261">
        <v>2.1156541342714978E-3</v>
      </c>
      <c r="V12" s="261" t="e">
        <v>#N/A</v>
      </c>
      <c r="W12" s="261" t="e">
        <v>#N/A</v>
      </c>
      <c r="X12" s="261" t="e">
        <v>#N/A</v>
      </c>
      <c r="Y12" s="261" t="e">
        <v>#N/A</v>
      </c>
      <c r="Z12" s="261" t="e">
        <v>#N/A</v>
      </c>
      <c r="AA12" s="261" t="e">
        <v>#N/A</v>
      </c>
      <c r="AB12" s="261" t="e">
        <v>#N/A</v>
      </c>
      <c r="AC12" s="261" t="e">
        <v>#N/A</v>
      </c>
      <c r="AD12" s="261" t="e">
        <v>#N/A</v>
      </c>
      <c r="AE12" s="261" t="e">
        <v>#N/A</v>
      </c>
      <c r="AF12" s="261" t="e">
        <v>#N/A</v>
      </c>
      <c r="AG12" s="261" t="e">
        <v>#N/A</v>
      </c>
      <c r="AH12" s="261" t="e">
        <v>#N/A</v>
      </c>
      <c r="AI12" s="261" t="e">
        <v>#N/A</v>
      </c>
      <c r="AJ12" s="261" t="e">
        <v>#N/A</v>
      </c>
      <c r="AK12" s="261" t="e">
        <v>#N/A</v>
      </c>
      <c r="AL12" s="261"/>
      <c r="AM12" s="261"/>
      <c r="AN12" s="261"/>
      <c r="AO12" s="261"/>
      <c r="AP12" s="261"/>
      <c r="AQ12" s="262"/>
    </row>
    <row r="13" spans="1:43">
      <c r="A13" s="260">
        <v>42916</v>
      </c>
      <c r="B13" s="261">
        <v>7.1319024591310866E-5</v>
      </c>
      <c r="C13" s="261">
        <v>2.3523846394041357E-4</v>
      </c>
      <c r="D13" s="261">
        <v>4.6189055321930924E-4</v>
      </c>
      <c r="E13" s="261">
        <v>7.8362755012502513E-4</v>
      </c>
      <c r="F13" s="261">
        <v>9.9286396488542641E-4</v>
      </c>
      <c r="G13" s="261">
        <v>1.1546819377854052E-3</v>
      </c>
      <c r="H13" s="261">
        <v>1.2607532851447417E-3</v>
      </c>
      <c r="I13" s="261">
        <v>1.3466900958182437E-3</v>
      </c>
      <c r="J13" s="261">
        <v>1.4285347265033718E-3</v>
      </c>
      <c r="K13" s="261">
        <v>1.4855767937899218E-3</v>
      </c>
      <c r="L13" s="261">
        <v>1.5432709202463843E-3</v>
      </c>
      <c r="M13" s="261">
        <v>1.6027568463831848E-3</v>
      </c>
      <c r="N13" s="261">
        <v>1.6710312126053447E-3</v>
      </c>
      <c r="O13" s="261">
        <v>1.7143645118107903E-3</v>
      </c>
      <c r="P13" s="261">
        <v>1.7565722168291088E-3</v>
      </c>
      <c r="Q13" s="261">
        <v>1.8026361210642437E-3</v>
      </c>
      <c r="R13" s="261" t="e">
        <v>#N/A</v>
      </c>
      <c r="S13" s="261" t="e">
        <v>#N/A</v>
      </c>
      <c r="T13" s="261" t="e">
        <v>#N/A</v>
      </c>
      <c r="U13" s="261" t="e">
        <v>#N/A</v>
      </c>
      <c r="V13" s="261" t="e">
        <v>#N/A</v>
      </c>
      <c r="W13" s="261" t="e">
        <v>#N/A</v>
      </c>
      <c r="X13" s="261" t="e">
        <v>#N/A</v>
      </c>
      <c r="Y13" s="261" t="e">
        <v>#N/A</v>
      </c>
      <c r="Z13" s="261" t="e">
        <v>#N/A</v>
      </c>
      <c r="AA13" s="261" t="e">
        <v>#N/A</v>
      </c>
      <c r="AB13" s="261" t="e">
        <v>#N/A</v>
      </c>
      <c r="AC13" s="261" t="e">
        <v>#N/A</v>
      </c>
      <c r="AD13" s="261" t="e">
        <v>#N/A</v>
      </c>
      <c r="AE13" s="261" t="e">
        <v>#N/A</v>
      </c>
      <c r="AF13" s="261" t="e">
        <v>#N/A</v>
      </c>
      <c r="AG13" s="261" t="e">
        <v>#N/A</v>
      </c>
      <c r="AH13" s="261" t="e">
        <v>#N/A</v>
      </c>
      <c r="AI13" s="261" t="e">
        <v>#N/A</v>
      </c>
      <c r="AJ13" s="261" t="e">
        <v>#N/A</v>
      </c>
      <c r="AK13" s="261" t="e">
        <v>#N/A</v>
      </c>
      <c r="AL13" s="261"/>
      <c r="AM13" s="261"/>
      <c r="AN13" s="261"/>
      <c r="AO13" s="261"/>
      <c r="AP13" s="261"/>
      <c r="AQ13" s="262"/>
    </row>
    <row r="14" spans="1:43">
      <c r="A14" s="260">
        <v>43281</v>
      </c>
      <c r="B14" s="261">
        <v>6.0851728185259823E-5</v>
      </c>
      <c r="C14" s="261">
        <v>2.3291923157698442E-4</v>
      </c>
      <c r="D14" s="261">
        <v>4.7952944200439275E-4</v>
      </c>
      <c r="E14" s="261">
        <v>8.3922817393047541E-4</v>
      </c>
      <c r="F14" s="261">
        <v>1.112125791208296E-3</v>
      </c>
      <c r="G14" s="261">
        <v>1.298747720593375E-3</v>
      </c>
      <c r="H14" s="261">
        <v>1.4516284527468697E-3</v>
      </c>
      <c r="I14" s="261">
        <v>1.5837791198293739E-3</v>
      </c>
      <c r="J14" s="261">
        <v>1.7120766165679164E-3</v>
      </c>
      <c r="K14" s="261">
        <v>1.8218747807283526E-3</v>
      </c>
      <c r="L14" s="261">
        <v>1.9144826645247806E-3</v>
      </c>
      <c r="M14" s="261">
        <v>2.0077132797771467E-3</v>
      </c>
      <c r="N14" s="261" t="e">
        <v>#N/A</v>
      </c>
      <c r="O14" s="261" t="e">
        <v>#N/A</v>
      </c>
      <c r="P14" s="261" t="e">
        <v>#N/A</v>
      </c>
      <c r="Q14" s="261" t="e">
        <v>#N/A</v>
      </c>
      <c r="R14" s="261" t="e">
        <v>#N/A</v>
      </c>
      <c r="S14" s="261" t="e">
        <v>#N/A</v>
      </c>
      <c r="T14" s="261" t="e">
        <v>#N/A</v>
      </c>
      <c r="U14" s="261" t="e">
        <v>#N/A</v>
      </c>
      <c r="V14" s="261" t="e">
        <v>#N/A</v>
      </c>
      <c r="W14" s="261" t="e">
        <v>#N/A</v>
      </c>
      <c r="X14" s="261" t="e">
        <v>#N/A</v>
      </c>
      <c r="Y14" s="261" t="e">
        <v>#N/A</v>
      </c>
      <c r="Z14" s="261" t="e">
        <v>#N/A</v>
      </c>
      <c r="AA14" s="261" t="e">
        <v>#N/A</v>
      </c>
      <c r="AB14" s="261" t="e">
        <v>#N/A</v>
      </c>
      <c r="AC14" s="261" t="e">
        <v>#N/A</v>
      </c>
      <c r="AD14" s="261" t="e">
        <v>#N/A</v>
      </c>
      <c r="AE14" s="261" t="e">
        <v>#N/A</v>
      </c>
      <c r="AF14" s="261" t="e">
        <v>#N/A</v>
      </c>
      <c r="AG14" s="261" t="e">
        <v>#N/A</v>
      </c>
      <c r="AH14" s="261" t="e">
        <v>#N/A</v>
      </c>
      <c r="AI14" s="261" t="e">
        <v>#N/A</v>
      </c>
      <c r="AJ14" s="261" t="e">
        <v>#N/A</v>
      </c>
      <c r="AK14" s="261" t="e">
        <v>#N/A</v>
      </c>
      <c r="AL14" s="261"/>
      <c r="AM14" s="261"/>
      <c r="AN14" s="261"/>
      <c r="AO14" s="261"/>
      <c r="AP14" s="261"/>
      <c r="AQ14" s="262"/>
    </row>
    <row r="15" spans="1:43">
      <c r="A15" s="260">
        <v>43646</v>
      </c>
      <c r="B15" s="261">
        <v>7.36643127061141E-5</v>
      </c>
      <c r="C15" s="261">
        <v>2.5756853680063141E-4</v>
      </c>
      <c r="D15" s="261">
        <v>5.0229137819827302E-4</v>
      </c>
      <c r="E15" s="261">
        <v>8.8397273829085023E-4</v>
      </c>
      <c r="F15" s="261">
        <v>1.2291562891367572E-3</v>
      </c>
      <c r="G15" s="261">
        <v>1.4713734661470654E-3</v>
      </c>
      <c r="H15" s="261">
        <v>1.6990852393316345E-3</v>
      </c>
      <c r="I15" s="261">
        <v>1.9093747834248718E-3</v>
      </c>
      <c r="J15" s="261" t="e">
        <v>#N/A</v>
      </c>
      <c r="K15" s="261" t="e">
        <v>#N/A</v>
      </c>
      <c r="L15" s="261" t="e">
        <v>#N/A</v>
      </c>
      <c r="M15" s="261" t="e">
        <v>#N/A</v>
      </c>
      <c r="N15" s="261" t="e">
        <v>#N/A</v>
      </c>
      <c r="O15" s="261" t="e">
        <v>#N/A</v>
      </c>
      <c r="P15" s="261" t="e">
        <v>#N/A</v>
      </c>
      <c r="Q15" s="261" t="e">
        <v>#N/A</v>
      </c>
      <c r="R15" s="261" t="e">
        <v>#N/A</v>
      </c>
      <c r="S15" s="261" t="e">
        <v>#N/A</v>
      </c>
      <c r="T15" s="261" t="e">
        <v>#N/A</v>
      </c>
      <c r="U15" s="261" t="e">
        <v>#N/A</v>
      </c>
      <c r="V15" s="261" t="e">
        <v>#N/A</v>
      </c>
      <c r="W15" s="261" t="e">
        <v>#N/A</v>
      </c>
      <c r="X15" s="261" t="e">
        <v>#N/A</v>
      </c>
      <c r="Y15" s="261" t="e">
        <v>#N/A</v>
      </c>
      <c r="Z15" s="261" t="e">
        <v>#N/A</v>
      </c>
      <c r="AA15" s="261" t="e">
        <v>#N/A</v>
      </c>
      <c r="AB15" s="261" t="e">
        <v>#N/A</v>
      </c>
      <c r="AC15" s="261" t="e">
        <v>#N/A</v>
      </c>
      <c r="AD15" s="261" t="e">
        <v>#N/A</v>
      </c>
      <c r="AE15" s="261" t="e">
        <v>#N/A</v>
      </c>
      <c r="AF15" s="261" t="e">
        <v>#N/A</v>
      </c>
      <c r="AG15" s="261" t="e">
        <v>#N/A</v>
      </c>
      <c r="AH15" s="261" t="e">
        <v>#N/A</v>
      </c>
      <c r="AI15" s="261" t="e">
        <v>#N/A</v>
      </c>
      <c r="AJ15" s="261" t="e">
        <v>#N/A</v>
      </c>
      <c r="AK15" s="261" t="e">
        <v>#N/A</v>
      </c>
      <c r="AL15" s="261"/>
      <c r="AM15" s="261"/>
      <c r="AN15" s="261"/>
      <c r="AO15" s="261"/>
      <c r="AP15" s="261"/>
      <c r="AQ15" s="262"/>
    </row>
    <row r="16" spans="1:43">
      <c r="A16" s="263">
        <v>44012</v>
      </c>
      <c r="B16" s="264">
        <v>7.3586424375604871E-5</v>
      </c>
      <c r="C16" s="264">
        <v>2.9574750808915464E-4</v>
      </c>
      <c r="D16" s="264">
        <v>6.068646199433043E-4</v>
      </c>
      <c r="E16" s="264">
        <v>1.0122198945311421E-3</v>
      </c>
      <c r="F16" s="264" t="e">
        <v>#N/A</v>
      </c>
      <c r="G16" s="264" t="e">
        <v>#N/A</v>
      </c>
      <c r="H16" s="264" t="e">
        <v>#N/A</v>
      </c>
      <c r="I16" s="264" t="e">
        <v>#N/A</v>
      </c>
      <c r="J16" s="264" t="e">
        <v>#N/A</v>
      </c>
      <c r="K16" s="264" t="e">
        <v>#N/A</v>
      </c>
      <c r="L16" s="264" t="e">
        <v>#N/A</v>
      </c>
      <c r="M16" s="264" t="e">
        <v>#N/A</v>
      </c>
      <c r="N16" s="264" t="e">
        <v>#N/A</v>
      </c>
      <c r="O16" s="264" t="e">
        <v>#N/A</v>
      </c>
      <c r="P16" s="264" t="e">
        <v>#N/A</v>
      </c>
      <c r="Q16" s="264" t="e">
        <v>#N/A</v>
      </c>
      <c r="R16" s="264" t="e">
        <v>#N/A</v>
      </c>
      <c r="S16" s="264" t="e">
        <v>#N/A</v>
      </c>
      <c r="T16" s="264" t="e">
        <v>#N/A</v>
      </c>
      <c r="U16" s="264" t="e">
        <v>#N/A</v>
      </c>
      <c r="V16" s="264" t="e">
        <v>#N/A</v>
      </c>
      <c r="W16" s="264" t="e">
        <v>#N/A</v>
      </c>
      <c r="X16" s="264" t="e">
        <v>#N/A</v>
      </c>
      <c r="Y16" s="264" t="e">
        <v>#N/A</v>
      </c>
      <c r="Z16" s="264" t="e">
        <v>#N/A</v>
      </c>
      <c r="AA16" s="264" t="e">
        <v>#N/A</v>
      </c>
      <c r="AB16" s="264" t="e">
        <v>#N/A</v>
      </c>
      <c r="AC16" s="264" t="e">
        <v>#N/A</v>
      </c>
      <c r="AD16" s="264" t="e">
        <v>#N/A</v>
      </c>
      <c r="AE16" s="264" t="e">
        <v>#N/A</v>
      </c>
      <c r="AF16" s="264" t="e">
        <v>#N/A</v>
      </c>
      <c r="AG16" s="264" t="e">
        <v>#N/A</v>
      </c>
      <c r="AH16" s="264" t="e">
        <v>#N/A</v>
      </c>
      <c r="AI16" s="264" t="e">
        <v>#N/A</v>
      </c>
      <c r="AJ16" s="264" t="e">
        <v>#N/A</v>
      </c>
      <c r="AK16" s="264" t="e">
        <v>#N/A</v>
      </c>
      <c r="AL16" s="264"/>
      <c r="AM16" s="264"/>
      <c r="AN16" s="264"/>
      <c r="AO16" s="264"/>
      <c r="AP16" s="264"/>
      <c r="AQ16" s="265"/>
    </row>
    <row r="18" spans="1:43" ht="23.25">
      <c r="A18" s="250"/>
      <c r="B18" s="250" t="s">
        <v>575</v>
      </c>
    </row>
    <row r="19" spans="1:43" ht="15">
      <c r="A19" s="252"/>
      <c r="B19" s="252"/>
    </row>
    <row r="20" spans="1:43" collapsed="1"/>
    <row r="22" spans="1:43" ht="15">
      <c r="B22" s="253" t="s">
        <v>424</v>
      </c>
      <c r="C22" s="254" t="s">
        <v>425</v>
      </c>
      <c r="D22" s="255"/>
      <c r="E22" s="255"/>
      <c r="F22" s="255"/>
      <c r="G22" s="255"/>
      <c r="H22" s="255"/>
      <c r="I22" s="255"/>
      <c r="J22" s="255"/>
      <c r="K22" s="255"/>
      <c r="L22" s="255"/>
      <c r="M22" s="255"/>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255"/>
      <c r="AL22" s="255"/>
      <c r="AM22" s="255"/>
      <c r="AN22" s="255"/>
      <c r="AO22" s="255"/>
      <c r="AP22" s="255"/>
      <c r="AQ22" s="256"/>
    </row>
    <row r="23" spans="1:43" ht="30">
      <c r="A23" s="257" t="s">
        <v>566</v>
      </c>
      <c r="B23" s="258">
        <v>0</v>
      </c>
      <c r="C23" s="258">
        <v>1</v>
      </c>
      <c r="D23" s="258">
        <v>2</v>
      </c>
      <c r="E23" s="258">
        <v>3</v>
      </c>
      <c r="F23" s="258">
        <v>4</v>
      </c>
      <c r="G23" s="258">
        <v>5</v>
      </c>
      <c r="H23" s="258">
        <v>6</v>
      </c>
      <c r="I23" s="258">
        <v>7</v>
      </c>
      <c r="J23" s="258">
        <v>8</v>
      </c>
      <c r="K23" s="258">
        <v>9</v>
      </c>
      <c r="L23" s="258">
        <v>10</v>
      </c>
      <c r="M23" s="258">
        <v>11</v>
      </c>
      <c r="N23" s="258">
        <v>12</v>
      </c>
      <c r="O23" s="258">
        <v>13</v>
      </c>
      <c r="P23" s="258">
        <v>14</v>
      </c>
      <c r="Q23" s="258">
        <v>15</v>
      </c>
      <c r="R23" s="258">
        <v>16</v>
      </c>
      <c r="S23" s="258">
        <v>17</v>
      </c>
      <c r="T23" s="258">
        <v>18</v>
      </c>
      <c r="U23" s="258">
        <v>19</v>
      </c>
      <c r="V23" s="258">
        <v>20</v>
      </c>
      <c r="W23" s="258">
        <v>21</v>
      </c>
      <c r="X23" s="258">
        <v>22</v>
      </c>
      <c r="Y23" s="258">
        <v>23</v>
      </c>
      <c r="Z23" s="258">
        <v>24</v>
      </c>
      <c r="AA23" s="258">
        <v>25</v>
      </c>
      <c r="AB23" s="258">
        <v>26</v>
      </c>
      <c r="AC23" s="258">
        <v>27</v>
      </c>
      <c r="AD23" s="258">
        <v>28</v>
      </c>
      <c r="AE23" s="258">
        <v>29</v>
      </c>
      <c r="AF23" s="258">
        <v>30</v>
      </c>
      <c r="AG23" s="258">
        <v>31</v>
      </c>
      <c r="AH23" s="258">
        <v>32</v>
      </c>
      <c r="AI23" s="258">
        <v>33</v>
      </c>
      <c r="AJ23" s="258">
        <v>34</v>
      </c>
      <c r="AK23" s="258">
        <v>35</v>
      </c>
      <c r="AL23" s="258">
        <v>36</v>
      </c>
      <c r="AM23" s="258">
        <v>37</v>
      </c>
      <c r="AN23" s="258">
        <v>38</v>
      </c>
      <c r="AO23" s="258">
        <v>39</v>
      </c>
      <c r="AP23" s="258">
        <v>40</v>
      </c>
      <c r="AQ23" s="259">
        <v>41</v>
      </c>
    </row>
    <row r="24" spans="1:43">
      <c r="A24" s="260">
        <v>41090</v>
      </c>
      <c r="B24" s="261">
        <v>9.8989608550953116E-5</v>
      </c>
      <c r="C24" s="261">
        <v>3.883050818055552E-4</v>
      </c>
      <c r="D24" s="261">
        <v>7.9052150566989092E-4</v>
      </c>
      <c r="E24" s="261">
        <v>1.237770666608598E-3</v>
      </c>
      <c r="F24" s="261">
        <v>1.6519263892624655E-3</v>
      </c>
      <c r="G24" s="261">
        <v>1.8897344185233114E-3</v>
      </c>
      <c r="H24" s="261">
        <v>2.0408518841185113E-3</v>
      </c>
      <c r="I24" s="261">
        <v>2.1440759684141987E-3</v>
      </c>
      <c r="J24" s="261">
        <v>2.2314846717249679E-3</v>
      </c>
      <c r="K24" s="261">
        <v>2.3252144341931727E-3</v>
      </c>
      <c r="L24" s="261">
        <v>2.3792403056621851E-3</v>
      </c>
      <c r="M24" s="261">
        <v>2.435183515788383E-3</v>
      </c>
      <c r="N24" s="261">
        <v>2.4722992707651502E-3</v>
      </c>
      <c r="O24" s="261">
        <v>2.5012093179345475E-3</v>
      </c>
      <c r="P24" s="261">
        <v>2.5353491397895121E-3</v>
      </c>
      <c r="Q24" s="261">
        <v>2.5713747267584594E-3</v>
      </c>
      <c r="R24" s="261">
        <v>2.5943746023327657E-3</v>
      </c>
      <c r="S24" s="261">
        <v>2.623636533182041E-3</v>
      </c>
      <c r="T24" s="261">
        <v>2.6560727141391413E-3</v>
      </c>
      <c r="U24" s="261">
        <v>2.6776274109951178E-3</v>
      </c>
      <c r="V24" s="261">
        <v>2.6969612057497596E-3</v>
      </c>
      <c r="W24" s="261">
        <v>2.7222189558848437E-3</v>
      </c>
      <c r="X24" s="261">
        <v>2.7509741075899484E-3</v>
      </c>
      <c r="Y24" s="261">
        <v>2.7631532770621648E-3</v>
      </c>
      <c r="Z24" s="261">
        <v>2.7790783583020416E-3</v>
      </c>
      <c r="AA24" s="261">
        <v>2.7904394296359553E-3</v>
      </c>
      <c r="AB24" s="261">
        <v>2.8169617888117366E-3</v>
      </c>
      <c r="AC24" s="261">
        <v>2.8296794724200222E-3</v>
      </c>
      <c r="AD24" s="261">
        <v>2.8427095225110111E-3</v>
      </c>
      <c r="AE24" s="261">
        <v>2.8537944280955514E-3</v>
      </c>
      <c r="AF24" s="261">
        <v>2.8659035458158837E-3</v>
      </c>
      <c r="AG24" s="261">
        <v>2.8750236751865408E-3</v>
      </c>
      <c r="AH24" s="261">
        <v>2.8824059458021425E-3</v>
      </c>
      <c r="AI24" s="261">
        <v>2.9026757305265502E-3</v>
      </c>
      <c r="AJ24" s="261">
        <v>2.9105400719502991E-3</v>
      </c>
      <c r="AK24" s="261">
        <v>2.9154670697479463E-3</v>
      </c>
      <c r="AL24" s="261" t="e">
        <v>#N/A</v>
      </c>
      <c r="AM24" s="261" t="e">
        <v>#N/A</v>
      </c>
      <c r="AN24" s="261" t="e">
        <v>#N/A</v>
      </c>
      <c r="AO24" s="261" t="e">
        <v>#N/A</v>
      </c>
      <c r="AP24" s="261" t="e">
        <v>#N/A</v>
      </c>
      <c r="AQ24" s="262" t="e">
        <v>#N/A</v>
      </c>
    </row>
    <row r="25" spans="1:43">
      <c r="A25" s="260">
        <v>41455</v>
      </c>
      <c r="B25" s="261">
        <v>9.7900000990552361E-5</v>
      </c>
      <c r="C25" s="261">
        <v>3.4470925015206194E-4</v>
      </c>
      <c r="D25" s="261">
        <v>6.6017142893878399E-4</v>
      </c>
      <c r="E25" s="261">
        <v>1.078075067639383E-3</v>
      </c>
      <c r="F25" s="261">
        <v>1.3783893675972105E-3</v>
      </c>
      <c r="G25" s="261">
        <v>1.585408841398653E-3</v>
      </c>
      <c r="H25" s="261">
        <v>1.720045696016273E-3</v>
      </c>
      <c r="I25" s="261">
        <v>1.8086912055063288E-3</v>
      </c>
      <c r="J25" s="261">
        <v>1.875697287261805E-3</v>
      </c>
      <c r="K25" s="261">
        <v>1.9401586177508253E-3</v>
      </c>
      <c r="L25" s="261">
        <v>1.9740982485093911E-3</v>
      </c>
      <c r="M25" s="261">
        <v>2.0057277051415993E-3</v>
      </c>
      <c r="N25" s="261">
        <v>2.0411268502111861E-3</v>
      </c>
      <c r="O25" s="261">
        <v>2.0666453058923611E-3</v>
      </c>
      <c r="P25" s="261">
        <v>2.093029569519169E-3</v>
      </c>
      <c r="Q25" s="261">
        <v>2.1193963435144859E-3</v>
      </c>
      <c r="R25" s="261">
        <v>2.1490245304833754E-3</v>
      </c>
      <c r="S25" s="261">
        <v>2.1603929508570638E-3</v>
      </c>
      <c r="T25" s="261">
        <v>2.181085245844878E-3</v>
      </c>
      <c r="U25" s="261">
        <v>2.191726336405137E-3</v>
      </c>
      <c r="V25" s="261">
        <v>2.2037352259984635E-3</v>
      </c>
      <c r="W25" s="261">
        <v>2.2170246500336699E-3</v>
      </c>
      <c r="X25" s="261">
        <v>2.2338989791429748E-3</v>
      </c>
      <c r="Y25" s="261">
        <v>2.2457542943258892E-3</v>
      </c>
      <c r="Z25" s="261">
        <v>2.2607036611201467E-3</v>
      </c>
      <c r="AA25" s="261">
        <v>2.2690224361085016E-3</v>
      </c>
      <c r="AB25" s="261">
        <v>2.2750794036822219E-3</v>
      </c>
      <c r="AC25" s="261">
        <v>2.2801051851931427E-3</v>
      </c>
      <c r="AD25" s="261">
        <v>2.2882522259604137E-3</v>
      </c>
      <c r="AE25" s="261">
        <v>2.2955933508464893E-3</v>
      </c>
      <c r="AF25" s="261">
        <v>2.2990798359173075E-3</v>
      </c>
      <c r="AG25" s="261">
        <v>2.3017687798230139E-3</v>
      </c>
      <c r="AH25" s="261" t="e">
        <v>#N/A</v>
      </c>
      <c r="AI25" s="261" t="e">
        <v>#N/A</v>
      </c>
      <c r="AJ25" s="261" t="e">
        <v>#N/A</v>
      </c>
      <c r="AK25" s="261" t="e">
        <v>#N/A</v>
      </c>
      <c r="AL25" s="261" t="e">
        <v>#N/A</v>
      </c>
      <c r="AM25" s="261" t="e">
        <v>#N/A</v>
      </c>
      <c r="AN25" s="261" t="e">
        <v>#N/A</v>
      </c>
      <c r="AO25" s="261" t="e">
        <v>#N/A</v>
      </c>
      <c r="AP25" s="261" t="e">
        <v>#N/A</v>
      </c>
      <c r="AQ25" s="262" t="e">
        <v>#N/A</v>
      </c>
    </row>
    <row r="26" spans="1:43">
      <c r="A26" s="260">
        <v>41820</v>
      </c>
      <c r="B26" s="261">
        <v>1.1702588678639373E-4</v>
      </c>
      <c r="C26" s="261">
        <v>3.7493358373767222E-4</v>
      </c>
      <c r="D26" s="261">
        <v>6.8245555568347438E-4</v>
      </c>
      <c r="E26" s="261">
        <v>1.043520141630859E-3</v>
      </c>
      <c r="F26" s="261">
        <v>1.3721855324871795E-3</v>
      </c>
      <c r="G26" s="261">
        <v>1.5767472414274085E-3</v>
      </c>
      <c r="H26" s="261">
        <v>1.6962745954106683E-3</v>
      </c>
      <c r="I26" s="261">
        <v>1.796199087112582E-3</v>
      </c>
      <c r="J26" s="261">
        <v>1.8648821338888902E-3</v>
      </c>
      <c r="K26" s="261">
        <v>1.909872240634105E-3</v>
      </c>
      <c r="L26" s="261">
        <v>1.9535520524482492E-3</v>
      </c>
      <c r="M26" s="261">
        <v>2.0169146094393083E-3</v>
      </c>
      <c r="N26" s="261">
        <v>2.0508806048375747E-3</v>
      </c>
      <c r="O26" s="261">
        <v>2.0799170194875181E-3</v>
      </c>
      <c r="P26" s="261">
        <v>2.1100689594141836E-3</v>
      </c>
      <c r="Q26" s="261">
        <v>2.1304098398684831E-3</v>
      </c>
      <c r="R26" s="261">
        <v>2.1519124484776489E-3</v>
      </c>
      <c r="S26" s="261">
        <v>2.1753930092572745E-3</v>
      </c>
      <c r="T26" s="261">
        <v>2.1859812625942498E-3</v>
      </c>
      <c r="U26" s="261">
        <v>2.2010843672904301E-3</v>
      </c>
      <c r="V26" s="261">
        <v>2.221313164337236E-3</v>
      </c>
      <c r="W26" s="261">
        <v>2.2394126141943548E-3</v>
      </c>
      <c r="X26" s="261">
        <v>2.2527283294773185E-3</v>
      </c>
      <c r="Y26" s="261">
        <v>2.2793654298093285E-3</v>
      </c>
      <c r="Z26" s="261">
        <v>2.2960678659174104E-3</v>
      </c>
      <c r="AA26" s="261">
        <v>2.307011295621682E-3</v>
      </c>
      <c r="AB26" s="261">
        <v>2.318621995760755E-3</v>
      </c>
      <c r="AC26" s="261">
        <v>2.33686191256232E-3</v>
      </c>
      <c r="AD26" s="261" t="e">
        <v>#N/A</v>
      </c>
      <c r="AE26" s="261" t="e">
        <v>#N/A</v>
      </c>
      <c r="AF26" s="261" t="e">
        <v>#N/A</v>
      </c>
      <c r="AG26" s="261" t="e">
        <v>#N/A</v>
      </c>
      <c r="AH26" s="261" t="e">
        <v>#N/A</v>
      </c>
      <c r="AI26" s="261" t="e">
        <v>#N/A</v>
      </c>
      <c r="AJ26" s="261" t="e">
        <v>#N/A</v>
      </c>
      <c r="AK26" s="261" t="e">
        <v>#N/A</v>
      </c>
      <c r="AL26" s="261" t="e">
        <v>#N/A</v>
      </c>
      <c r="AM26" s="261" t="e">
        <v>#N/A</v>
      </c>
      <c r="AN26" s="261" t="e">
        <v>#N/A</v>
      </c>
      <c r="AO26" s="261" t="e">
        <v>#N/A</v>
      </c>
      <c r="AP26" s="261" t="e">
        <v>#N/A</v>
      </c>
      <c r="AQ26" s="262" t="e">
        <v>#N/A</v>
      </c>
    </row>
    <row r="27" spans="1:43">
      <c r="A27" s="260">
        <v>42185</v>
      </c>
      <c r="B27" s="261">
        <v>7.6012400401004673E-5</v>
      </c>
      <c r="C27" s="261">
        <v>3.4601272550211198E-4</v>
      </c>
      <c r="D27" s="261">
        <v>6.8598792202204616E-4</v>
      </c>
      <c r="E27" s="261">
        <v>1.1134208954921778E-3</v>
      </c>
      <c r="F27" s="261">
        <v>1.4748880209047351E-3</v>
      </c>
      <c r="G27" s="261">
        <v>1.6751806319294338E-3</v>
      </c>
      <c r="H27" s="261">
        <v>1.8019970065396736E-3</v>
      </c>
      <c r="I27" s="261">
        <v>1.9229786538247822E-3</v>
      </c>
      <c r="J27" s="261">
        <v>2.0047025212517116E-3</v>
      </c>
      <c r="K27" s="261">
        <v>2.0635779049093593E-3</v>
      </c>
      <c r="L27" s="261">
        <v>2.1159492827356845E-3</v>
      </c>
      <c r="M27" s="261">
        <v>2.1679251259446972E-3</v>
      </c>
      <c r="N27" s="261">
        <v>2.2207469947800361E-3</v>
      </c>
      <c r="O27" s="261">
        <v>2.2596388207267934E-3</v>
      </c>
      <c r="P27" s="261">
        <v>2.2838427227620983E-3</v>
      </c>
      <c r="Q27" s="261">
        <v>2.3072513629456303E-3</v>
      </c>
      <c r="R27" s="261">
        <v>2.3513704748110219E-3</v>
      </c>
      <c r="S27" s="261">
        <v>2.3776081788149726E-3</v>
      </c>
      <c r="T27" s="261">
        <v>2.4074396000687537E-3</v>
      </c>
      <c r="U27" s="261">
        <v>2.4270818340792915E-3</v>
      </c>
      <c r="V27" s="261">
        <v>2.4440319474063107E-3</v>
      </c>
      <c r="W27" s="261">
        <v>2.4714509652402103E-3</v>
      </c>
      <c r="X27" s="261">
        <v>2.4936159849826812E-3</v>
      </c>
      <c r="Y27" s="261">
        <v>2.5070197982860884E-3</v>
      </c>
      <c r="Z27" s="261" t="e">
        <v>#N/A</v>
      </c>
      <c r="AA27" s="261" t="e">
        <v>#N/A</v>
      </c>
      <c r="AB27" s="261" t="e">
        <v>#N/A</v>
      </c>
      <c r="AC27" s="261" t="e">
        <v>#N/A</v>
      </c>
      <c r="AD27" s="261" t="e">
        <v>#N/A</v>
      </c>
      <c r="AE27" s="261" t="e">
        <v>#N/A</v>
      </c>
      <c r="AF27" s="261" t="e">
        <v>#N/A</v>
      </c>
      <c r="AG27" s="261" t="e">
        <v>#N/A</v>
      </c>
      <c r="AH27" s="261" t="e">
        <v>#N/A</v>
      </c>
      <c r="AI27" s="261" t="e">
        <v>#N/A</v>
      </c>
      <c r="AJ27" s="261" t="e">
        <v>#N/A</v>
      </c>
      <c r="AK27" s="261" t="e">
        <v>#N/A</v>
      </c>
      <c r="AL27" s="261" t="e">
        <v>#N/A</v>
      </c>
      <c r="AM27" s="261" t="e">
        <v>#N/A</v>
      </c>
      <c r="AN27" s="261" t="e">
        <v>#N/A</v>
      </c>
      <c r="AO27" s="261" t="e">
        <v>#N/A</v>
      </c>
      <c r="AP27" s="261" t="e">
        <v>#N/A</v>
      </c>
      <c r="AQ27" s="262" t="e">
        <v>#N/A</v>
      </c>
    </row>
    <row r="28" spans="1:43">
      <c r="A28" s="260">
        <v>42551</v>
      </c>
      <c r="B28" s="261">
        <v>7.7412393214069836E-5</v>
      </c>
      <c r="C28" s="261">
        <v>3.2859853943517468E-4</v>
      </c>
      <c r="D28" s="261">
        <v>6.5459753503752734E-4</v>
      </c>
      <c r="E28" s="261">
        <v>1.0901206548710378E-3</v>
      </c>
      <c r="F28" s="261">
        <v>1.4493394667308799E-3</v>
      </c>
      <c r="G28" s="261">
        <v>1.6155227696957801E-3</v>
      </c>
      <c r="H28" s="261">
        <v>1.7356792437178178E-3</v>
      </c>
      <c r="I28" s="261">
        <v>1.8090977822340648E-3</v>
      </c>
      <c r="J28" s="261">
        <v>1.8738547364167849E-3</v>
      </c>
      <c r="K28" s="261">
        <v>1.9393942888218804E-3</v>
      </c>
      <c r="L28" s="261">
        <v>1.9815024408751576E-3</v>
      </c>
      <c r="M28" s="261">
        <v>2.0093110912041624E-3</v>
      </c>
      <c r="N28" s="261">
        <v>2.0499282307910394E-3</v>
      </c>
      <c r="O28" s="261">
        <v>2.0768351334386108E-3</v>
      </c>
      <c r="P28" s="261">
        <v>2.1079874831636722E-3</v>
      </c>
      <c r="Q28" s="261">
        <v>2.1502517736251563E-3</v>
      </c>
      <c r="R28" s="261">
        <v>2.1814945956638221E-3</v>
      </c>
      <c r="S28" s="261">
        <v>2.204300864810218E-3</v>
      </c>
      <c r="T28" s="261">
        <v>2.2176734383221666E-3</v>
      </c>
      <c r="U28" s="261">
        <v>2.2326841703125223E-3</v>
      </c>
      <c r="V28" s="261" t="e">
        <v>#N/A</v>
      </c>
      <c r="W28" s="261" t="e">
        <v>#N/A</v>
      </c>
      <c r="X28" s="261" t="e">
        <v>#N/A</v>
      </c>
      <c r="Y28" s="261" t="e">
        <v>#N/A</v>
      </c>
      <c r="Z28" s="261" t="e">
        <v>#N/A</v>
      </c>
      <c r="AA28" s="261" t="e">
        <v>#N/A</v>
      </c>
      <c r="AB28" s="261" t="e">
        <v>#N/A</v>
      </c>
      <c r="AC28" s="261" t="e">
        <v>#N/A</v>
      </c>
      <c r="AD28" s="261" t="e">
        <v>#N/A</v>
      </c>
      <c r="AE28" s="261" t="e">
        <v>#N/A</v>
      </c>
      <c r="AF28" s="261" t="e">
        <v>#N/A</v>
      </c>
      <c r="AG28" s="261" t="e">
        <v>#N/A</v>
      </c>
      <c r="AH28" s="261" t="e">
        <v>#N/A</v>
      </c>
      <c r="AI28" s="261" t="e">
        <v>#N/A</v>
      </c>
      <c r="AJ28" s="261" t="e">
        <v>#N/A</v>
      </c>
      <c r="AK28" s="261" t="e">
        <v>#N/A</v>
      </c>
      <c r="AL28" s="261" t="e">
        <v>#N/A</v>
      </c>
      <c r="AM28" s="261" t="e">
        <v>#N/A</v>
      </c>
      <c r="AN28" s="261" t="e">
        <v>#N/A</v>
      </c>
      <c r="AO28" s="261" t="e">
        <v>#N/A</v>
      </c>
      <c r="AP28" s="261" t="e">
        <v>#N/A</v>
      </c>
      <c r="AQ28" s="262" t="e">
        <v>#N/A</v>
      </c>
    </row>
    <row r="29" spans="1:43">
      <c r="A29" s="260">
        <v>42916</v>
      </c>
      <c r="B29" s="261">
        <v>8.6129287690663719E-5</v>
      </c>
      <c r="C29" s="261">
        <v>3.1235279986054911E-4</v>
      </c>
      <c r="D29" s="261">
        <v>6.4111537666159638E-4</v>
      </c>
      <c r="E29" s="261">
        <v>1.034975480768686E-3</v>
      </c>
      <c r="F29" s="261">
        <v>1.3373602944777628E-3</v>
      </c>
      <c r="G29" s="261">
        <v>1.5330786224803843E-3</v>
      </c>
      <c r="H29" s="261">
        <v>1.6479317463040596E-3</v>
      </c>
      <c r="I29" s="261">
        <v>1.7562822786574648E-3</v>
      </c>
      <c r="J29" s="261">
        <v>1.8585245377660395E-3</v>
      </c>
      <c r="K29" s="261">
        <v>1.9226721899569038E-3</v>
      </c>
      <c r="L29" s="261">
        <v>1.9782663279753034E-3</v>
      </c>
      <c r="M29" s="261">
        <v>2.0424811315229918E-3</v>
      </c>
      <c r="N29" s="261">
        <v>2.0925338360555505E-3</v>
      </c>
      <c r="O29" s="261">
        <v>2.1301280894655984E-3</v>
      </c>
      <c r="P29" s="261">
        <v>2.1557387959762354E-3</v>
      </c>
      <c r="Q29" s="261">
        <v>2.191715148572828E-3</v>
      </c>
      <c r="R29" s="261" t="e">
        <v>#N/A</v>
      </c>
      <c r="S29" s="261" t="e">
        <v>#N/A</v>
      </c>
      <c r="T29" s="261" t="e">
        <v>#N/A</v>
      </c>
      <c r="U29" s="261" t="e">
        <v>#N/A</v>
      </c>
      <c r="V29" s="261" t="e">
        <v>#N/A</v>
      </c>
      <c r="W29" s="261" t="e">
        <v>#N/A</v>
      </c>
      <c r="X29" s="261" t="e">
        <v>#N/A</v>
      </c>
      <c r="Y29" s="261" t="e">
        <v>#N/A</v>
      </c>
      <c r="Z29" s="261" t="e">
        <v>#N/A</v>
      </c>
      <c r="AA29" s="261" t="e">
        <v>#N/A</v>
      </c>
      <c r="AB29" s="261" t="e">
        <v>#N/A</v>
      </c>
      <c r="AC29" s="261" t="e">
        <v>#N/A</v>
      </c>
      <c r="AD29" s="261" t="e">
        <v>#N/A</v>
      </c>
      <c r="AE29" s="261" t="e">
        <v>#N/A</v>
      </c>
      <c r="AF29" s="261" t="e">
        <v>#N/A</v>
      </c>
      <c r="AG29" s="261" t="e">
        <v>#N/A</v>
      </c>
      <c r="AH29" s="261" t="e">
        <v>#N/A</v>
      </c>
      <c r="AI29" s="261" t="e">
        <v>#N/A</v>
      </c>
      <c r="AJ29" s="261" t="e">
        <v>#N/A</v>
      </c>
      <c r="AK29" s="261" t="e">
        <v>#N/A</v>
      </c>
      <c r="AL29" s="261" t="e">
        <v>#N/A</v>
      </c>
      <c r="AM29" s="261" t="e">
        <v>#N/A</v>
      </c>
      <c r="AN29" s="261" t="e">
        <v>#N/A</v>
      </c>
      <c r="AO29" s="261" t="e">
        <v>#N/A</v>
      </c>
      <c r="AP29" s="261" t="e">
        <v>#N/A</v>
      </c>
      <c r="AQ29" s="262" t="e">
        <v>#N/A</v>
      </c>
    </row>
    <row r="30" spans="1:43">
      <c r="A30" s="260">
        <v>43281</v>
      </c>
      <c r="B30" s="261">
        <v>8.0168659449289618E-5</v>
      </c>
      <c r="C30" s="261">
        <v>3.4653930154028985E-4</v>
      </c>
      <c r="D30" s="261">
        <v>7.1735829260978349E-4</v>
      </c>
      <c r="E30" s="261">
        <v>1.1242703170280444E-3</v>
      </c>
      <c r="F30" s="261">
        <v>1.5297775851429093E-3</v>
      </c>
      <c r="G30" s="261">
        <v>1.7398273632221197E-3</v>
      </c>
      <c r="H30" s="261">
        <v>1.8932627749988367E-3</v>
      </c>
      <c r="I30" s="261">
        <v>2.0117506472080234E-3</v>
      </c>
      <c r="J30" s="261">
        <v>2.1151898352993795E-3</v>
      </c>
      <c r="K30" s="261">
        <v>2.2077494181039943E-3</v>
      </c>
      <c r="L30" s="261">
        <v>2.2760286284316516E-3</v>
      </c>
      <c r="M30" s="261">
        <v>2.3280779559090208E-3</v>
      </c>
      <c r="N30" s="261" t="e">
        <v>#N/A</v>
      </c>
      <c r="O30" s="261" t="e">
        <v>#N/A</v>
      </c>
      <c r="P30" s="261" t="e">
        <v>#N/A</v>
      </c>
      <c r="Q30" s="261" t="e">
        <v>#N/A</v>
      </c>
      <c r="R30" s="261" t="e">
        <v>#N/A</v>
      </c>
      <c r="S30" s="261" t="e">
        <v>#N/A</v>
      </c>
      <c r="T30" s="261" t="e">
        <v>#N/A</v>
      </c>
      <c r="U30" s="261" t="e">
        <v>#N/A</v>
      </c>
      <c r="V30" s="261" t="e">
        <v>#N/A</v>
      </c>
      <c r="W30" s="261" t="e">
        <v>#N/A</v>
      </c>
      <c r="X30" s="261" t="e">
        <v>#N/A</v>
      </c>
      <c r="Y30" s="261" t="e">
        <v>#N/A</v>
      </c>
      <c r="Z30" s="261" t="e">
        <v>#N/A</v>
      </c>
      <c r="AA30" s="261" t="e">
        <v>#N/A</v>
      </c>
      <c r="AB30" s="261" t="e">
        <v>#N/A</v>
      </c>
      <c r="AC30" s="261" t="e">
        <v>#N/A</v>
      </c>
      <c r="AD30" s="261" t="e">
        <v>#N/A</v>
      </c>
      <c r="AE30" s="261" t="e">
        <v>#N/A</v>
      </c>
      <c r="AF30" s="261" t="e">
        <v>#N/A</v>
      </c>
      <c r="AG30" s="261" t="e">
        <v>#N/A</v>
      </c>
      <c r="AH30" s="261" t="e">
        <v>#N/A</v>
      </c>
      <c r="AI30" s="261" t="e">
        <v>#N/A</v>
      </c>
      <c r="AJ30" s="261" t="e">
        <v>#N/A</v>
      </c>
      <c r="AK30" s="261" t="e">
        <v>#N/A</v>
      </c>
      <c r="AL30" s="261" t="e">
        <v>#N/A</v>
      </c>
      <c r="AM30" s="261" t="e">
        <v>#N/A</v>
      </c>
      <c r="AN30" s="261" t="e">
        <v>#N/A</v>
      </c>
      <c r="AO30" s="261" t="e">
        <v>#N/A</v>
      </c>
      <c r="AP30" s="261" t="e">
        <v>#N/A</v>
      </c>
      <c r="AQ30" s="262" t="e">
        <v>#N/A</v>
      </c>
    </row>
    <row r="31" spans="1:43">
      <c r="A31" s="260">
        <v>43646</v>
      </c>
      <c r="B31" s="261">
        <v>9.4676123434677287E-5</v>
      </c>
      <c r="C31" s="261">
        <v>3.6826445015862336E-4</v>
      </c>
      <c r="D31" s="261">
        <v>7.3489574488661469E-4</v>
      </c>
      <c r="E31" s="261">
        <v>1.2012208627834072E-3</v>
      </c>
      <c r="F31" s="261">
        <v>1.6315602566396713E-3</v>
      </c>
      <c r="G31" s="261">
        <v>1.8844673483664196E-3</v>
      </c>
      <c r="H31" s="261">
        <v>2.06667238408577E-3</v>
      </c>
      <c r="I31" s="261">
        <v>2.1864092592281223E-3</v>
      </c>
      <c r="J31" s="261" t="e">
        <v>#N/A</v>
      </c>
      <c r="K31" s="261" t="e">
        <v>#N/A</v>
      </c>
      <c r="L31" s="261" t="e">
        <v>#N/A</v>
      </c>
      <c r="M31" s="261" t="e">
        <v>#N/A</v>
      </c>
      <c r="N31" s="261" t="e">
        <v>#N/A</v>
      </c>
      <c r="O31" s="261" t="e">
        <v>#N/A</v>
      </c>
      <c r="P31" s="261" t="e">
        <v>#N/A</v>
      </c>
      <c r="Q31" s="261" t="e">
        <v>#N/A</v>
      </c>
      <c r="R31" s="261" t="e">
        <v>#N/A</v>
      </c>
      <c r="S31" s="261" t="e">
        <v>#N/A</v>
      </c>
      <c r="T31" s="261" t="e">
        <v>#N/A</v>
      </c>
      <c r="U31" s="261" t="e">
        <v>#N/A</v>
      </c>
      <c r="V31" s="261" t="e">
        <v>#N/A</v>
      </c>
      <c r="W31" s="261" t="e">
        <v>#N/A</v>
      </c>
      <c r="X31" s="261" t="e">
        <v>#N/A</v>
      </c>
      <c r="Y31" s="261" t="e">
        <v>#N/A</v>
      </c>
      <c r="Z31" s="261" t="e">
        <v>#N/A</v>
      </c>
      <c r="AA31" s="261" t="e">
        <v>#N/A</v>
      </c>
      <c r="AB31" s="261" t="e">
        <v>#N/A</v>
      </c>
      <c r="AC31" s="261" t="e">
        <v>#N/A</v>
      </c>
      <c r="AD31" s="261" t="e">
        <v>#N/A</v>
      </c>
      <c r="AE31" s="261" t="e">
        <v>#N/A</v>
      </c>
      <c r="AF31" s="261" t="e">
        <v>#N/A</v>
      </c>
      <c r="AG31" s="261" t="e">
        <v>#N/A</v>
      </c>
      <c r="AH31" s="261" t="e">
        <v>#N/A</v>
      </c>
      <c r="AI31" s="261" t="e">
        <v>#N/A</v>
      </c>
      <c r="AJ31" s="261" t="e">
        <v>#N/A</v>
      </c>
      <c r="AK31" s="261" t="e">
        <v>#N/A</v>
      </c>
      <c r="AL31" s="261" t="e">
        <v>#N/A</v>
      </c>
      <c r="AM31" s="261" t="e">
        <v>#N/A</v>
      </c>
      <c r="AN31" s="261" t="e">
        <v>#N/A</v>
      </c>
      <c r="AO31" s="261" t="e">
        <v>#N/A</v>
      </c>
      <c r="AP31" s="261" t="e">
        <v>#N/A</v>
      </c>
      <c r="AQ31" s="262" t="e">
        <v>#N/A</v>
      </c>
    </row>
    <row r="32" spans="1:43">
      <c r="A32" s="263">
        <v>44012</v>
      </c>
      <c r="B32" s="264">
        <v>1.0158503081951237E-4</v>
      </c>
      <c r="C32" s="264">
        <v>3.9359155588797144E-4</v>
      </c>
      <c r="D32" s="264">
        <v>7.4314825994893521E-4</v>
      </c>
      <c r="E32" s="264">
        <v>1.1221594112235866E-3</v>
      </c>
      <c r="F32" s="264" t="e">
        <v>#N/A</v>
      </c>
      <c r="G32" s="264" t="e">
        <v>#N/A</v>
      </c>
      <c r="H32" s="264" t="e">
        <v>#N/A</v>
      </c>
      <c r="I32" s="264" t="e">
        <v>#N/A</v>
      </c>
      <c r="J32" s="264" t="e">
        <v>#N/A</v>
      </c>
      <c r="K32" s="264" t="e">
        <v>#N/A</v>
      </c>
      <c r="L32" s="264" t="e">
        <v>#N/A</v>
      </c>
      <c r="M32" s="264" t="e">
        <v>#N/A</v>
      </c>
      <c r="N32" s="264" t="e">
        <v>#N/A</v>
      </c>
      <c r="O32" s="264" t="e">
        <v>#N/A</v>
      </c>
      <c r="P32" s="264" t="e">
        <v>#N/A</v>
      </c>
      <c r="Q32" s="264" t="e">
        <v>#N/A</v>
      </c>
      <c r="R32" s="264" t="e">
        <v>#N/A</v>
      </c>
      <c r="S32" s="264" t="e">
        <v>#N/A</v>
      </c>
      <c r="T32" s="264" t="e">
        <v>#N/A</v>
      </c>
      <c r="U32" s="264" t="e">
        <v>#N/A</v>
      </c>
      <c r="V32" s="264" t="e">
        <v>#N/A</v>
      </c>
      <c r="W32" s="264" t="e">
        <v>#N/A</v>
      </c>
      <c r="X32" s="264" t="e">
        <v>#N/A</v>
      </c>
      <c r="Y32" s="264" t="e">
        <v>#N/A</v>
      </c>
      <c r="Z32" s="264" t="e">
        <v>#N/A</v>
      </c>
      <c r="AA32" s="264" t="e">
        <v>#N/A</v>
      </c>
      <c r="AB32" s="264" t="e">
        <v>#N/A</v>
      </c>
      <c r="AC32" s="264" t="e">
        <v>#N/A</v>
      </c>
      <c r="AD32" s="264" t="e">
        <v>#N/A</v>
      </c>
      <c r="AE32" s="264" t="e">
        <v>#N/A</v>
      </c>
      <c r="AF32" s="264" t="e">
        <v>#N/A</v>
      </c>
      <c r="AG32" s="264" t="e">
        <v>#N/A</v>
      </c>
      <c r="AH32" s="264" t="e">
        <v>#N/A</v>
      </c>
      <c r="AI32" s="264" t="e">
        <v>#N/A</v>
      </c>
      <c r="AJ32" s="264" t="e">
        <v>#N/A</v>
      </c>
      <c r="AK32" s="264" t="e">
        <v>#N/A</v>
      </c>
      <c r="AL32" s="264" t="e">
        <v>#N/A</v>
      </c>
      <c r="AM32" s="264" t="e">
        <v>#N/A</v>
      </c>
      <c r="AN32" s="264" t="e">
        <v>#N/A</v>
      </c>
      <c r="AO32" s="264" t="e">
        <v>#N/A</v>
      </c>
      <c r="AP32" s="264" t="e">
        <v>#N/A</v>
      </c>
      <c r="AQ32" s="265" t="e">
        <v>#N/A</v>
      </c>
    </row>
    <row r="34" spans="1:10" ht="23.25">
      <c r="A34" s="250"/>
      <c r="B34" s="250" t="s">
        <v>576</v>
      </c>
    </row>
    <row r="35" spans="1:10" ht="15.75" customHeight="1"/>
    <row r="37" spans="1:10" ht="15">
      <c r="B37" s="266"/>
      <c r="C37" s="267"/>
      <c r="D37" s="268" t="s">
        <v>434</v>
      </c>
      <c r="E37" s="269"/>
      <c r="F37" s="269"/>
      <c r="G37" s="269"/>
      <c r="H37" s="269"/>
      <c r="I37" s="269"/>
      <c r="J37" s="270"/>
    </row>
    <row r="38" spans="1:10" ht="45">
      <c r="B38" s="257" t="s">
        <v>425</v>
      </c>
      <c r="C38" s="271" t="s">
        <v>435</v>
      </c>
      <c r="D38" s="272" t="s">
        <v>436</v>
      </c>
      <c r="E38" s="273" t="s">
        <v>437</v>
      </c>
      <c r="F38" s="273" t="s">
        <v>438</v>
      </c>
      <c r="G38" s="273" t="s">
        <v>439</v>
      </c>
      <c r="H38" s="273" t="s">
        <v>440</v>
      </c>
      <c r="I38" s="273" t="s">
        <v>441</v>
      </c>
      <c r="J38" s="271" t="s">
        <v>442</v>
      </c>
    </row>
    <row r="39" spans="1:10">
      <c r="B39" s="274">
        <v>0</v>
      </c>
      <c r="C39" s="275">
        <v>2015</v>
      </c>
      <c r="D39" s="276">
        <v>76</v>
      </c>
      <c r="E39" s="277">
        <v>491</v>
      </c>
      <c r="F39" s="277">
        <v>3</v>
      </c>
      <c r="G39" s="277">
        <v>13</v>
      </c>
      <c r="H39" s="277">
        <v>569</v>
      </c>
      <c r="I39" s="277">
        <v>80</v>
      </c>
      <c r="J39" s="278">
        <v>282</v>
      </c>
    </row>
    <row r="40" spans="1:10">
      <c r="B40" s="279"/>
      <c r="C40" s="275">
        <v>2016</v>
      </c>
      <c r="D40" s="280">
        <v>65</v>
      </c>
      <c r="E40" s="281">
        <v>558</v>
      </c>
      <c r="F40" s="281">
        <v>0</v>
      </c>
      <c r="G40" s="281">
        <v>18</v>
      </c>
      <c r="H40" s="281">
        <v>491</v>
      </c>
      <c r="I40" s="281">
        <v>67</v>
      </c>
      <c r="J40" s="282">
        <v>368</v>
      </c>
    </row>
    <row r="41" spans="1:10">
      <c r="B41" s="279"/>
      <c r="C41" s="275">
        <v>2017</v>
      </c>
      <c r="D41" s="280">
        <v>71</v>
      </c>
      <c r="E41" s="281">
        <v>556</v>
      </c>
      <c r="F41" s="281">
        <v>1</v>
      </c>
      <c r="G41" s="281">
        <v>17</v>
      </c>
      <c r="H41" s="281">
        <v>491</v>
      </c>
      <c r="I41" s="281">
        <v>62</v>
      </c>
      <c r="J41" s="282">
        <v>377</v>
      </c>
    </row>
    <row r="42" spans="1:10">
      <c r="B42" s="279"/>
      <c r="C42" s="275">
        <v>2018</v>
      </c>
      <c r="D42" s="280">
        <v>46</v>
      </c>
      <c r="E42" s="281">
        <v>616</v>
      </c>
      <c r="F42" s="281">
        <v>1</v>
      </c>
      <c r="G42" s="281">
        <v>21</v>
      </c>
      <c r="H42" s="281">
        <v>556</v>
      </c>
      <c r="I42" s="281">
        <v>53</v>
      </c>
      <c r="J42" s="282">
        <v>363</v>
      </c>
    </row>
    <row r="43" spans="1:10">
      <c r="B43" s="279"/>
      <c r="C43" s="275">
        <v>2019</v>
      </c>
      <c r="D43" s="280">
        <v>65</v>
      </c>
      <c r="E43" s="281">
        <v>641</v>
      </c>
      <c r="F43" s="281">
        <v>2</v>
      </c>
      <c r="G43" s="281">
        <v>29</v>
      </c>
      <c r="H43" s="281">
        <v>631</v>
      </c>
      <c r="I43" s="281">
        <v>51</v>
      </c>
      <c r="J43" s="282">
        <v>489</v>
      </c>
    </row>
    <row r="44" spans="1:10">
      <c r="B44" s="279"/>
      <c r="C44" s="275">
        <v>2020</v>
      </c>
      <c r="D44" s="280">
        <v>105</v>
      </c>
      <c r="E44" s="281">
        <v>656</v>
      </c>
      <c r="F44" s="281">
        <v>4</v>
      </c>
      <c r="G44" s="281">
        <v>23</v>
      </c>
      <c r="H44" s="281">
        <v>727</v>
      </c>
      <c r="I44" s="281">
        <v>67</v>
      </c>
      <c r="J44" s="282">
        <v>492</v>
      </c>
    </row>
    <row r="45" spans="1:10">
      <c r="B45" s="279">
        <v>1</v>
      </c>
      <c r="C45" s="275">
        <v>2015</v>
      </c>
      <c r="D45" s="280">
        <v>35</v>
      </c>
      <c r="E45" s="281">
        <v>1145</v>
      </c>
      <c r="F45" s="281">
        <v>1</v>
      </c>
      <c r="G45" s="281">
        <v>55</v>
      </c>
      <c r="H45" s="281">
        <v>1240</v>
      </c>
      <c r="I45" s="281">
        <v>147</v>
      </c>
      <c r="J45" s="282">
        <v>734</v>
      </c>
    </row>
    <row r="46" spans="1:10">
      <c r="B46" s="279"/>
      <c r="C46" s="275">
        <v>2016</v>
      </c>
      <c r="D46" s="280">
        <v>35</v>
      </c>
      <c r="E46" s="281">
        <v>1414</v>
      </c>
      <c r="F46" s="281">
        <v>0</v>
      </c>
      <c r="G46" s="281">
        <v>67</v>
      </c>
      <c r="H46" s="281">
        <v>987</v>
      </c>
      <c r="I46" s="281">
        <v>103</v>
      </c>
      <c r="J46" s="282">
        <v>749</v>
      </c>
    </row>
    <row r="47" spans="1:10">
      <c r="B47" s="279"/>
      <c r="C47" s="275">
        <v>2017</v>
      </c>
      <c r="D47" s="280">
        <v>62</v>
      </c>
      <c r="E47" s="281">
        <v>1236</v>
      </c>
      <c r="F47" s="281">
        <v>1</v>
      </c>
      <c r="G47" s="281">
        <v>64</v>
      </c>
      <c r="H47" s="281">
        <v>1111</v>
      </c>
      <c r="I47" s="281">
        <v>95</v>
      </c>
      <c r="J47" s="282">
        <v>784</v>
      </c>
    </row>
    <row r="48" spans="1:10">
      <c r="B48" s="279"/>
      <c r="C48" s="275">
        <v>2018</v>
      </c>
      <c r="D48" s="280">
        <v>32</v>
      </c>
      <c r="E48" s="281">
        <v>1380</v>
      </c>
      <c r="F48" s="281">
        <v>2</v>
      </c>
      <c r="G48" s="281">
        <v>78</v>
      </c>
      <c r="H48" s="281">
        <v>1238</v>
      </c>
      <c r="I48" s="281">
        <v>92</v>
      </c>
      <c r="J48" s="282">
        <v>823</v>
      </c>
    </row>
    <row r="49" spans="2:10">
      <c r="B49" s="279"/>
      <c r="C49" s="275">
        <v>2019</v>
      </c>
      <c r="D49" s="280">
        <v>67</v>
      </c>
      <c r="E49" s="281">
        <v>1497</v>
      </c>
      <c r="F49" s="281">
        <v>4</v>
      </c>
      <c r="G49" s="281">
        <v>82</v>
      </c>
      <c r="H49" s="281">
        <v>1404</v>
      </c>
      <c r="I49" s="281">
        <v>103</v>
      </c>
      <c r="J49" s="282">
        <v>1057</v>
      </c>
    </row>
    <row r="50" spans="2:10">
      <c r="B50" s="279"/>
      <c r="C50" s="275">
        <v>2020</v>
      </c>
      <c r="D50" s="280">
        <v>56</v>
      </c>
      <c r="E50" s="281">
        <v>1451</v>
      </c>
      <c r="F50" s="281">
        <v>1</v>
      </c>
      <c r="G50" s="281">
        <v>71</v>
      </c>
      <c r="H50" s="281">
        <v>1535</v>
      </c>
      <c r="I50" s="281">
        <v>147</v>
      </c>
      <c r="J50" s="282">
        <v>1098</v>
      </c>
    </row>
    <row r="51" spans="2:10">
      <c r="B51" s="279">
        <v>2</v>
      </c>
      <c r="C51" s="275">
        <v>2015</v>
      </c>
      <c r="D51" s="280">
        <v>68</v>
      </c>
      <c r="E51" s="281">
        <v>1783</v>
      </c>
      <c r="F51" s="281">
        <v>2</v>
      </c>
      <c r="G51" s="281">
        <v>124</v>
      </c>
      <c r="H51" s="281">
        <v>1802</v>
      </c>
      <c r="I51" s="281">
        <v>155</v>
      </c>
      <c r="J51" s="282">
        <v>1137</v>
      </c>
    </row>
    <row r="52" spans="2:10">
      <c r="B52" s="279"/>
      <c r="C52" s="275">
        <v>2016</v>
      </c>
      <c r="D52" s="280">
        <v>65</v>
      </c>
      <c r="E52" s="281">
        <v>2186</v>
      </c>
      <c r="F52" s="281">
        <v>1</v>
      </c>
      <c r="G52" s="281">
        <v>103</v>
      </c>
      <c r="H52" s="281">
        <v>1526</v>
      </c>
      <c r="I52" s="281">
        <v>144</v>
      </c>
      <c r="J52" s="282">
        <v>1144</v>
      </c>
    </row>
    <row r="53" spans="2:10">
      <c r="B53" s="279"/>
      <c r="C53" s="275">
        <v>2017</v>
      </c>
      <c r="D53" s="280">
        <v>90</v>
      </c>
      <c r="E53" s="281">
        <v>1948</v>
      </c>
      <c r="F53" s="281">
        <v>2</v>
      </c>
      <c r="G53" s="281">
        <v>124</v>
      </c>
      <c r="H53" s="281">
        <v>1656</v>
      </c>
      <c r="I53" s="281">
        <v>110</v>
      </c>
      <c r="J53" s="282">
        <v>1219</v>
      </c>
    </row>
    <row r="54" spans="2:10">
      <c r="B54" s="279"/>
      <c r="C54" s="275">
        <v>2018</v>
      </c>
      <c r="D54" s="280">
        <v>49</v>
      </c>
      <c r="E54" s="281">
        <v>2123</v>
      </c>
      <c r="F54" s="281">
        <v>2</v>
      </c>
      <c r="G54" s="281">
        <v>124</v>
      </c>
      <c r="H54" s="281">
        <v>1922</v>
      </c>
      <c r="I54" s="281">
        <v>110</v>
      </c>
      <c r="J54" s="282">
        <v>1363</v>
      </c>
    </row>
    <row r="55" spans="2:10">
      <c r="B55" s="279"/>
      <c r="C55" s="275">
        <v>2019</v>
      </c>
      <c r="D55" s="280">
        <v>94</v>
      </c>
      <c r="E55" s="281">
        <v>2286</v>
      </c>
      <c r="F55" s="281">
        <v>8</v>
      </c>
      <c r="G55" s="281">
        <v>131</v>
      </c>
      <c r="H55" s="281">
        <v>2149</v>
      </c>
      <c r="I55" s="281">
        <v>109</v>
      </c>
      <c r="J55" s="282">
        <v>1733</v>
      </c>
    </row>
    <row r="56" spans="2:10">
      <c r="B56" s="279"/>
      <c r="C56" s="275">
        <v>2020</v>
      </c>
      <c r="D56" s="280">
        <v>39</v>
      </c>
      <c r="E56" s="281">
        <v>2277</v>
      </c>
      <c r="F56" s="281">
        <v>3</v>
      </c>
      <c r="G56" s="281">
        <v>132</v>
      </c>
      <c r="H56" s="281">
        <v>2283</v>
      </c>
      <c r="I56" s="281">
        <v>167</v>
      </c>
      <c r="J56" s="282">
        <v>1680</v>
      </c>
    </row>
    <row r="57" spans="2:10">
      <c r="B57" s="279">
        <v>3</v>
      </c>
      <c r="C57" s="275">
        <v>2015</v>
      </c>
      <c r="D57" s="280">
        <v>74</v>
      </c>
      <c r="E57" s="281">
        <v>2431</v>
      </c>
      <c r="F57" s="281">
        <v>1</v>
      </c>
      <c r="G57" s="281">
        <v>205</v>
      </c>
      <c r="H57" s="281">
        <v>2399</v>
      </c>
      <c r="I57" s="281">
        <v>163</v>
      </c>
      <c r="J57" s="282">
        <v>1554</v>
      </c>
    </row>
    <row r="58" spans="2:10">
      <c r="B58" s="279"/>
      <c r="C58" s="275">
        <v>2016</v>
      </c>
      <c r="D58" s="280">
        <v>53</v>
      </c>
      <c r="E58" s="281">
        <v>2947</v>
      </c>
      <c r="F58" s="281">
        <v>2</v>
      </c>
      <c r="G58" s="281">
        <v>171</v>
      </c>
      <c r="H58" s="281">
        <v>2139</v>
      </c>
      <c r="I58" s="281">
        <v>156</v>
      </c>
      <c r="J58" s="282">
        <v>1600</v>
      </c>
    </row>
    <row r="59" spans="2:10">
      <c r="B59" s="279"/>
      <c r="C59" s="275">
        <v>2017</v>
      </c>
      <c r="D59" s="280">
        <v>66</v>
      </c>
      <c r="E59" s="281">
        <v>2617</v>
      </c>
      <c r="F59" s="281">
        <v>4</v>
      </c>
      <c r="G59" s="281">
        <v>184</v>
      </c>
      <c r="H59" s="281">
        <v>2229</v>
      </c>
      <c r="I59" s="281">
        <v>152</v>
      </c>
      <c r="J59" s="282">
        <v>1627</v>
      </c>
    </row>
    <row r="60" spans="2:10">
      <c r="B60" s="279"/>
      <c r="C60" s="275">
        <v>2018</v>
      </c>
      <c r="D60" s="280">
        <v>76</v>
      </c>
      <c r="E60" s="281">
        <v>2890</v>
      </c>
      <c r="F60" s="281">
        <v>9</v>
      </c>
      <c r="G60" s="281">
        <v>176</v>
      </c>
      <c r="H60" s="281">
        <v>2582</v>
      </c>
      <c r="I60" s="281">
        <v>131</v>
      </c>
      <c r="J60" s="282">
        <v>1903</v>
      </c>
    </row>
    <row r="61" spans="2:10">
      <c r="B61" s="279"/>
      <c r="C61" s="275">
        <v>2019</v>
      </c>
      <c r="D61" s="280">
        <v>81</v>
      </c>
      <c r="E61" s="281">
        <v>3173</v>
      </c>
      <c r="F61" s="281">
        <v>17</v>
      </c>
      <c r="G61" s="281">
        <v>190</v>
      </c>
      <c r="H61" s="281">
        <v>2752</v>
      </c>
      <c r="I61" s="281">
        <v>137</v>
      </c>
      <c r="J61" s="282">
        <v>2335</v>
      </c>
    </row>
    <row r="62" spans="2:10">
      <c r="B62" s="279"/>
      <c r="C62" s="275">
        <v>2020</v>
      </c>
      <c r="D62" s="280">
        <v>74</v>
      </c>
      <c r="E62" s="281">
        <v>2758</v>
      </c>
      <c r="F62" s="281">
        <v>5</v>
      </c>
      <c r="G62" s="281">
        <v>191</v>
      </c>
      <c r="H62" s="281">
        <v>2886</v>
      </c>
      <c r="I62" s="281">
        <v>156</v>
      </c>
      <c r="J62" s="282">
        <v>1887</v>
      </c>
    </row>
    <row r="63" spans="2:10">
      <c r="B63" s="279">
        <v>4</v>
      </c>
      <c r="C63" s="275">
        <v>2015</v>
      </c>
      <c r="D63" s="280">
        <v>3</v>
      </c>
      <c r="E63" s="281">
        <v>2648</v>
      </c>
      <c r="F63" s="281">
        <v>2</v>
      </c>
      <c r="G63" s="281">
        <v>253</v>
      </c>
      <c r="H63" s="281">
        <v>2430</v>
      </c>
      <c r="I63" s="281">
        <v>123</v>
      </c>
      <c r="J63" s="282">
        <v>1614</v>
      </c>
    </row>
    <row r="64" spans="2:10">
      <c r="B64" s="279"/>
      <c r="C64" s="275">
        <v>2016</v>
      </c>
      <c r="D64" s="280">
        <v>6</v>
      </c>
      <c r="E64" s="281">
        <v>3151</v>
      </c>
      <c r="F64" s="281">
        <v>2</v>
      </c>
      <c r="G64" s="281">
        <v>234</v>
      </c>
      <c r="H64" s="281">
        <v>2185</v>
      </c>
      <c r="I64" s="281">
        <v>111</v>
      </c>
      <c r="J64" s="282">
        <v>1650</v>
      </c>
    </row>
    <row r="65" spans="1:10">
      <c r="B65" s="279"/>
      <c r="C65" s="275">
        <v>2017</v>
      </c>
      <c r="D65" s="280">
        <v>1</v>
      </c>
      <c r="E65" s="281">
        <v>2799</v>
      </c>
      <c r="F65" s="281">
        <v>5</v>
      </c>
      <c r="G65" s="281">
        <v>239</v>
      </c>
      <c r="H65" s="281">
        <v>2291</v>
      </c>
      <c r="I65" s="281">
        <v>115</v>
      </c>
      <c r="J65" s="282">
        <v>1694</v>
      </c>
    </row>
    <row r="66" spans="1:10">
      <c r="B66" s="279"/>
      <c r="C66" s="275">
        <v>2018</v>
      </c>
      <c r="D66" s="280">
        <v>1</v>
      </c>
      <c r="E66" s="281">
        <v>3123</v>
      </c>
      <c r="F66" s="281">
        <v>5</v>
      </c>
      <c r="G66" s="281">
        <v>217</v>
      </c>
      <c r="H66" s="281">
        <v>2652</v>
      </c>
      <c r="I66" s="281">
        <v>97</v>
      </c>
      <c r="J66" s="282">
        <v>1995</v>
      </c>
    </row>
    <row r="67" spans="1:10">
      <c r="B67" s="279"/>
      <c r="C67" s="275">
        <v>2019</v>
      </c>
      <c r="D67" s="280">
        <v>5</v>
      </c>
      <c r="E67" s="281">
        <v>3432</v>
      </c>
      <c r="F67" s="281">
        <v>7</v>
      </c>
      <c r="G67" s="281">
        <v>237</v>
      </c>
      <c r="H67" s="281">
        <v>2776</v>
      </c>
      <c r="I67" s="281">
        <v>116</v>
      </c>
      <c r="J67" s="282">
        <v>2423</v>
      </c>
    </row>
    <row r="68" spans="1:10">
      <c r="B68" s="279">
        <v>5</v>
      </c>
      <c r="C68" s="275">
        <v>2015</v>
      </c>
      <c r="D68" s="280">
        <v>2</v>
      </c>
      <c r="E68" s="281">
        <v>2691</v>
      </c>
      <c r="F68" s="281">
        <v>1</v>
      </c>
      <c r="G68" s="281">
        <v>271</v>
      </c>
      <c r="H68" s="281">
        <v>2415</v>
      </c>
      <c r="I68" s="281">
        <v>103</v>
      </c>
      <c r="J68" s="282">
        <v>1628</v>
      </c>
    </row>
    <row r="69" spans="1:10">
      <c r="B69" s="279"/>
      <c r="C69" s="275">
        <v>2016</v>
      </c>
      <c r="D69" s="280">
        <v>0</v>
      </c>
      <c r="E69" s="281">
        <v>3199</v>
      </c>
      <c r="F69" s="281">
        <v>4</v>
      </c>
      <c r="G69" s="281">
        <v>260</v>
      </c>
      <c r="H69" s="281">
        <v>2158</v>
      </c>
      <c r="I69" s="281">
        <v>100</v>
      </c>
      <c r="J69" s="282">
        <v>1663</v>
      </c>
    </row>
    <row r="70" spans="1:10">
      <c r="B70" s="279"/>
      <c r="C70" s="275">
        <v>2017</v>
      </c>
      <c r="D70" s="280">
        <v>1</v>
      </c>
      <c r="E70" s="281">
        <v>2834</v>
      </c>
      <c r="F70" s="281">
        <v>5</v>
      </c>
      <c r="G70" s="281">
        <v>258</v>
      </c>
      <c r="H70" s="281">
        <v>2264</v>
      </c>
      <c r="I70" s="281">
        <v>103</v>
      </c>
      <c r="J70" s="282">
        <v>1712</v>
      </c>
    </row>
    <row r="71" spans="1:10">
      <c r="B71" s="279"/>
      <c r="C71" s="275">
        <v>2018</v>
      </c>
      <c r="D71" s="280">
        <v>3</v>
      </c>
      <c r="E71" s="281">
        <v>3190</v>
      </c>
      <c r="F71" s="281">
        <v>6</v>
      </c>
      <c r="G71" s="281">
        <v>237</v>
      </c>
      <c r="H71" s="281">
        <v>2611</v>
      </c>
      <c r="I71" s="281">
        <v>90</v>
      </c>
      <c r="J71" s="282">
        <v>2006</v>
      </c>
    </row>
    <row r="72" spans="1:10">
      <c r="B72" s="279"/>
      <c r="C72" s="275">
        <v>2019</v>
      </c>
      <c r="D72" s="280">
        <v>3</v>
      </c>
      <c r="E72" s="281">
        <v>3511</v>
      </c>
      <c r="F72" s="281">
        <v>7</v>
      </c>
      <c r="G72" s="281">
        <v>248</v>
      </c>
      <c r="H72" s="281">
        <v>2730</v>
      </c>
      <c r="I72" s="281">
        <v>102</v>
      </c>
      <c r="J72" s="282">
        <v>2438</v>
      </c>
    </row>
    <row r="73" spans="1:10">
      <c r="B73" s="279">
        <v>6</v>
      </c>
      <c r="C73" s="275">
        <v>2015</v>
      </c>
      <c r="D73" s="280">
        <v>2</v>
      </c>
      <c r="E73" s="281">
        <v>2715</v>
      </c>
      <c r="F73" s="281">
        <v>1</v>
      </c>
      <c r="G73" s="281">
        <v>276</v>
      </c>
      <c r="H73" s="281">
        <v>2410</v>
      </c>
      <c r="I73" s="281">
        <v>97</v>
      </c>
      <c r="J73" s="282">
        <v>1638</v>
      </c>
    </row>
    <row r="74" spans="1:10">
      <c r="B74" s="279"/>
      <c r="C74" s="275">
        <v>2016</v>
      </c>
      <c r="D74" s="280">
        <v>0</v>
      </c>
      <c r="E74" s="281">
        <v>3217</v>
      </c>
      <c r="F74" s="281">
        <v>4</v>
      </c>
      <c r="G74" s="281">
        <v>274</v>
      </c>
      <c r="H74" s="281">
        <v>2139</v>
      </c>
      <c r="I74" s="281">
        <v>93</v>
      </c>
      <c r="J74" s="282">
        <v>1675</v>
      </c>
    </row>
    <row r="75" spans="1:10">
      <c r="B75" s="279"/>
      <c r="C75" s="275">
        <v>2017</v>
      </c>
      <c r="D75" s="280">
        <v>2</v>
      </c>
      <c r="E75" s="281">
        <v>2861</v>
      </c>
      <c r="F75" s="281">
        <v>4</v>
      </c>
      <c r="G75" s="281">
        <v>265</v>
      </c>
      <c r="H75" s="281">
        <v>2260</v>
      </c>
      <c r="I75" s="281">
        <v>96</v>
      </c>
      <c r="J75" s="282">
        <v>1723</v>
      </c>
    </row>
    <row r="76" spans="1:10">
      <c r="B76" s="279"/>
      <c r="C76" s="283">
        <v>2018</v>
      </c>
      <c r="D76" s="280">
        <v>2</v>
      </c>
      <c r="E76" s="281">
        <v>3221</v>
      </c>
      <c r="F76" s="281">
        <v>6</v>
      </c>
      <c r="G76" s="281">
        <v>246</v>
      </c>
      <c r="H76" s="281">
        <v>2596</v>
      </c>
      <c r="I76" s="281">
        <v>80</v>
      </c>
      <c r="J76" s="282">
        <v>2024</v>
      </c>
    </row>
    <row r="77" spans="1:10">
      <c r="B77" s="284"/>
      <c r="C77" s="285">
        <v>2019</v>
      </c>
      <c r="D77" s="286">
        <v>2</v>
      </c>
      <c r="E77" s="287">
        <v>3536</v>
      </c>
      <c r="F77" s="287">
        <v>6</v>
      </c>
      <c r="G77" s="287">
        <v>264</v>
      </c>
      <c r="H77" s="287">
        <v>2713</v>
      </c>
      <c r="I77" s="287">
        <v>96</v>
      </c>
      <c r="J77" s="288">
        <v>2447</v>
      </c>
    </row>
    <row r="80" spans="1:10" s="289" customFormat="1" ht="23.25">
      <c r="A80" s="250"/>
      <c r="B80" s="250" t="s">
        <v>577</v>
      </c>
    </row>
    <row r="81" spans="1:4" ht="15.75" customHeight="1">
      <c r="A81" s="290"/>
      <c r="B81" s="290"/>
    </row>
    <row r="84" spans="1:4" ht="15">
      <c r="A84" s="291"/>
      <c r="B84" s="268" t="s">
        <v>426</v>
      </c>
      <c r="C84" s="269"/>
      <c r="D84" s="270"/>
    </row>
    <row r="85" spans="1:4" ht="60">
      <c r="A85" s="257" t="s">
        <v>427</v>
      </c>
      <c r="B85" s="273" t="s">
        <v>428</v>
      </c>
      <c r="C85" s="273" t="s">
        <v>429</v>
      </c>
      <c r="D85" s="271" t="s">
        <v>430</v>
      </c>
    </row>
    <row r="86" spans="1:4">
      <c r="A86" s="292">
        <v>42643</v>
      </c>
      <c r="B86" s="281">
        <v>73</v>
      </c>
      <c r="C86" s="281">
        <v>1382</v>
      </c>
      <c r="D86" s="293">
        <v>5.2821997105643996E-2</v>
      </c>
    </row>
    <row r="87" spans="1:4">
      <c r="A87" s="292">
        <v>42735</v>
      </c>
      <c r="B87" s="281">
        <v>52</v>
      </c>
      <c r="C87" s="281">
        <v>1376</v>
      </c>
      <c r="D87" s="293">
        <v>3.7790697674418602E-2</v>
      </c>
    </row>
    <row r="88" spans="1:4">
      <c r="A88" s="292">
        <v>42825</v>
      </c>
      <c r="B88" s="281">
        <v>67</v>
      </c>
      <c r="C88" s="281">
        <v>1415</v>
      </c>
      <c r="D88" s="293">
        <v>4.7349823321554768E-2</v>
      </c>
    </row>
    <row r="89" spans="1:4">
      <c r="A89" s="292">
        <v>42916</v>
      </c>
      <c r="B89" s="281">
        <v>60</v>
      </c>
      <c r="C89" s="281">
        <v>1342</v>
      </c>
      <c r="D89" s="293">
        <v>4.4709388971684055E-2</v>
      </c>
    </row>
    <row r="90" spans="1:4">
      <c r="A90" s="292">
        <v>43008</v>
      </c>
      <c r="B90" s="281">
        <v>74</v>
      </c>
      <c r="C90" s="281">
        <v>1489</v>
      </c>
      <c r="D90" s="293">
        <v>4.969778374748153E-2</v>
      </c>
    </row>
    <row r="91" spans="1:4">
      <c r="A91" s="292">
        <v>43100</v>
      </c>
      <c r="B91" s="281">
        <v>74</v>
      </c>
      <c r="C91" s="281">
        <v>1545</v>
      </c>
      <c r="D91" s="293">
        <v>4.7896440129449838E-2</v>
      </c>
    </row>
    <row r="92" spans="1:4">
      <c r="A92" s="292">
        <v>43190</v>
      </c>
      <c r="B92" s="281">
        <v>81</v>
      </c>
      <c r="C92" s="281">
        <v>1567</v>
      </c>
      <c r="D92" s="293">
        <v>5.1691129546904913E-2</v>
      </c>
    </row>
    <row r="93" spans="1:4">
      <c r="A93" s="292">
        <v>43281</v>
      </c>
      <c r="B93" s="281">
        <v>101</v>
      </c>
      <c r="C93" s="281">
        <v>1574</v>
      </c>
      <c r="D93" s="293">
        <v>6.4167725540025408E-2</v>
      </c>
    </row>
    <row r="94" spans="1:4">
      <c r="A94" s="292">
        <v>43373</v>
      </c>
      <c r="B94" s="281">
        <v>86</v>
      </c>
      <c r="C94" s="281">
        <v>1668</v>
      </c>
      <c r="D94" s="293">
        <v>5.1558752997601917E-2</v>
      </c>
    </row>
    <row r="95" spans="1:4">
      <c r="A95" s="292">
        <v>43465</v>
      </c>
      <c r="B95" s="281">
        <v>96</v>
      </c>
      <c r="C95" s="281">
        <v>1703</v>
      </c>
      <c r="D95" s="293">
        <v>5.6371109806224312E-2</v>
      </c>
    </row>
    <row r="96" spans="1:4">
      <c r="A96" s="292">
        <v>43555</v>
      </c>
      <c r="B96" s="281">
        <v>90</v>
      </c>
      <c r="C96" s="281">
        <v>1733</v>
      </c>
      <c r="D96" s="293">
        <v>5.1933064050778993E-2</v>
      </c>
    </row>
    <row r="97" spans="1:4">
      <c r="A97" s="292">
        <v>43646</v>
      </c>
      <c r="B97" s="281">
        <v>84</v>
      </c>
      <c r="C97" s="281">
        <v>1602</v>
      </c>
      <c r="D97" s="293">
        <v>5.2434456928838954E-2</v>
      </c>
    </row>
    <row r="98" spans="1:4">
      <c r="A98" s="292">
        <v>43738</v>
      </c>
      <c r="B98" s="281">
        <v>86</v>
      </c>
      <c r="C98" s="281">
        <v>1780</v>
      </c>
      <c r="D98" s="293">
        <v>4.8314606741573035E-2</v>
      </c>
    </row>
    <row r="99" spans="1:4">
      <c r="A99" s="292">
        <v>43830</v>
      </c>
      <c r="B99" s="281">
        <v>111</v>
      </c>
      <c r="C99" s="281">
        <v>1697</v>
      </c>
      <c r="D99" s="293">
        <v>6.5409546258102538E-2</v>
      </c>
    </row>
    <row r="100" spans="1:4">
      <c r="A100" s="292">
        <v>43921</v>
      </c>
      <c r="B100" s="281">
        <v>125</v>
      </c>
      <c r="C100" s="281">
        <v>1715</v>
      </c>
      <c r="D100" s="293">
        <v>7.2886297376093298E-2</v>
      </c>
    </row>
    <row r="101" spans="1:4">
      <c r="A101" s="294">
        <v>44012</v>
      </c>
      <c r="B101" s="286">
        <v>58</v>
      </c>
      <c r="C101" s="295">
        <v>1199</v>
      </c>
      <c r="D101" s="296">
        <v>4.8373644703919937E-2</v>
      </c>
    </row>
    <row r="107" spans="1:4" ht="15">
      <c r="A107" s="291"/>
      <c r="B107" s="268" t="s">
        <v>426</v>
      </c>
      <c r="C107" s="269"/>
      <c r="D107" s="270"/>
    </row>
    <row r="108" spans="1:4" ht="75">
      <c r="A108" s="257" t="s">
        <v>564</v>
      </c>
      <c r="B108" s="273" t="s">
        <v>431</v>
      </c>
      <c r="C108" s="273" t="s">
        <v>432</v>
      </c>
      <c r="D108" s="271" t="s">
        <v>433</v>
      </c>
    </row>
    <row r="109" spans="1:4">
      <c r="A109" s="292">
        <v>42643</v>
      </c>
      <c r="B109" s="281">
        <v>1797791.3970876909</v>
      </c>
      <c r="C109" s="281">
        <v>18934795.0325181</v>
      </c>
      <c r="D109" s="293">
        <v>9.4946440877770946E-2</v>
      </c>
    </row>
    <row r="110" spans="1:4">
      <c r="A110" s="292">
        <v>42735</v>
      </c>
      <c r="B110" s="281">
        <v>1931399.8872493985</v>
      </c>
      <c r="C110" s="281">
        <v>17397684.682638343</v>
      </c>
      <c r="D110" s="293">
        <v>0.11101476561285185</v>
      </c>
    </row>
    <row r="111" spans="1:4">
      <c r="A111" s="292">
        <v>42825</v>
      </c>
      <c r="B111" s="281">
        <v>3787968.7582122884</v>
      </c>
      <c r="C111" s="281">
        <v>20849887.884804465</v>
      </c>
      <c r="D111" s="293">
        <v>0.18167813559194171</v>
      </c>
    </row>
    <row r="112" spans="1:4">
      <c r="A112" s="292">
        <v>42916</v>
      </c>
      <c r="B112" s="281">
        <v>3080128.4767064429</v>
      </c>
      <c r="C112" s="281">
        <v>20073105.697820224</v>
      </c>
      <c r="D112" s="293">
        <v>0.15344553668348987</v>
      </c>
    </row>
    <row r="113" spans="1:4">
      <c r="A113" s="292">
        <v>43008</v>
      </c>
      <c r="B113" s="281">
        <v>3287796.7556264778</v>
      </c>
      <c r="C113" s="281">
        <v>20641342.290031541</v>
      </c>
      <c r="D113" s="293">
        <v>0.15928211980740589</v>
      </c>
    </row>
    <row r="114" spans="1:4">
      <c r="A114" s="292">
        <v>43100</v>
      </c>
      <c r="B114" s="281">
        <v>2441767.9614061275</v>
      </c>
      <c r="C114" s="281">
        <v>22096304.118970916</v>
      </c>
      <c r="D114" s="293">
        <v>0.11050571843413998</v>
      </c>
    </row>
    <row r="115" spans="1:4">
      <c r="A115" s="292">
        <v>43190</v>
      </c>
      <c r="B115" s="281">
        <v>2898744.1592963245</v>
      </c>
      <c r="C115" s="281">
        <v>20632230.872353427</v>
      </c>
      <c r="D115" s="293">
        <v>0.14049591521295718</v>
      </c>
    </row>
    <row r="116" spans="1:4">
      <c r="A116" s="292">
        <v>43281</v>
      </c>
      <c r="B116" s="281">
        <v>2738383.7415576321</v>
      </c>
      <c r="C116" s="281">
        <v>21426765.359454829</v>
      </c>
      <c r="D116" s="293">
        <v>0.12780201283854942</v>
      </c>
    </row>
    <row r="117" spans="1:4">
      <c r="A117" s="292">
        <v>43373</v>
      </c>
      <c r="B117" s="281">
        <v>4981523.7052542353</v>
      </c>
      <c r="C117" s="281">
        <v>26053284.144137114</v>
      </c>
      <c r="D117" s="293">
        <v>0.19120521150786474</v>
      </c>
    </row>
    <row r="118" spans="1:4">
      <c r="A118" s="292">
        <v>43465</v>
      </c>
      <c r="B118" s="281">
        <v>3180614.9403530303</v>
      </c>
      <c r="C118" s="281">
        <v>22584450.305341519</v>
      </c>
      <c r="D118" s="293">
        <v>0.14083207239278137</v>
      </c>
    </row>
    <row r="119" spans="1:4">
      <c r="A119" s="292">
        <v>43555</v>
      </c>
      <c r="B119" s="281">
        <v>3378422.1424598927</v>
      </c>
      <c r="C119" s="281">
        <v>21244478.359197844</v>
      </c>
      <c r="D119" s="293">
        <v>0.15902589300326112</v>
      </c>
    </row>
    <row r="120" spans="1:4">
      <c r="A120" s="292">
        <v>43646</v>
      </c>
      <c r="B120" s="281">
        <v>4156197.0402739719</v>
      </c>
      <c r="C120" s="281">
        <v>25097098.470608842</v>
      </c>
      <c r="D120" s="293">
        <v>0.16560468315256782</v>
      </c>
    </row>
    <row r="121" spans="1:4">
      <c r="A121" s="292">
        <v>43738</v>
      </c>
      <c r="B121" s="281">
        <v>5265027.2548944196</v>
      </c>
      <c r="C121" s="281">
        <v>28283432.934939671</v>
      </c>
      <c r="D121" s="293">
        <v>0.1861523410897663</v>
      </c>
    </row>
    <row r="122" spans="1:4">
      <c r="A122" s="292">
        <v>43830</v>
      </c>
      <c r="B122" s="281">
        <v>4052397.068708709</v>
      </c>
      <c r="C122" s="281">
        <v>26459699.024399377</v>
      </c>
      <c r="D122" s="293">
        <v>0.15315355873745418</v>
      </c>
    </row>
    <row r="123" spans="1:4">
      <c r="A123" s="292">
        <v>43921</v>
      </c>
      <c r="B123" s="281">
        <v>4892870.0699999984</v>
      </c>
      <c r="C123" s="281">
        <v>25100195.919999987</v>
      </c>
      <c r="D123" s="293">
        <v>0.19493354098090246</v>
      </c>
    </row>
    <row r="124" spans="1:4">
      <c r="A124" s="294">
        <v>44012</v>
      </c>
      <c r="B124" s="286">
        <v>4968234</v>
      </c>
      <c r="C124" s="295">
        <v>26546909.339999977</v>
      </c>
      <c r="D124" s="296">
        <v>0.18714924349080569</v>
      </c>
    </row>
  </sheetData>
  <pageMargins left="0.7" right="0.7" top="0.75" bottom="0.75" header="0.3" footer="0.3"/>
  <pageSetup paperSize="9" orientation="portrait" horizontalDpi="300"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35689-6AB0-4ADC-9296-3EC21C30F761}">
  <dimension ref="A2:AQ127"/>
  <sheetViews>
    <sheetView zoomScale="70" zoomScaleNormal="70" workbookViewId="0"/>
  </sheetViews>
  <sheetFormatPr defaultColWidth="10" defaultRowHeight="14.25"/>
  <cols>
    <col min="1" max="4" width="15.42578125" style="251" customWidth="1"/>
    <col min="5" max="14" width="10" style="251"/>
    <col min="15" max="16" width="10.140625" style="251" bestFit="1" customWidth="1"/>
    <col min="17" max="17" width="11.85546875" style="251" customWidth="1"/>
    <col min="18" max="18" width="16.28515625" style="251" customWidth="1"/>
    <col min="19" max="19" width="15.5703125" style="251" customWidth="1"/>
    <col min="20" max="20" width="12.28515625" style="251" customWidth="1"/>
    <col min="21" max="21" width="14" style="251" bestFit="1" customWidth="1"/>
    <col min="22" max="22" width="15.28515625" style="251" bestFit="1" customWidth="1"/>
    <col min="23" max="16384" width="10" style="251"/>
  </cols>
  <sheetData>
    <row r="2" spans="1:43" ht="23.25">
      <c r="A2" s="250"/>
      <c r="B2" s="250" t="s">
        <v>578</v>
      </c>
    </row>
    <row r="3" spans="1:43" ht="15">
      <c r="A3" s="252"/>
      <c r="B3" s="252"/>
    </row>
    <row r="4" spans="1:43" ht="15" collapsed="1">
      <c r="B4" s="252"/>
    </row>
    <row r="6" spans="1:43" ht="15">
      <c r="B6" s="253" t="s">
        <v>424</v>
      </c>
      <c r="C6" s="254" t="s">
        <v>425</v>
      </c>
      <c r="D6" s="255"/>
      <c r="E6" s="255"/>
      <c r="F6" s="255"/>
      <c r="G6" s="255"/>
      <c r="H6" s="255"/>
      <c r="I6" s="255"/>
      <c r="J6" s="255"/>
      <c r="K6" s="255"/>
      <c r="L6" s="255"/>
      <c r="M6" s="255"/>
      <c r="N6" s="255"/>
      <c r="O6" s="255"/>
      <c r="P6" s="255"/>
      <c r="Q6" s="255"/>
      <c r="R6" s="255"/>
      <c r="S6" s="255"/>
      <c r="T6" s="255"/>
      <c r="U6" s="255"/>
      <c r="V6" s="255"/>
      <c r="W6" s="255"/>
      <c r="X6" s="255"/>
      <c r="Y6" s="255"/>
      <c r="Z6" s="255"/>
      <c r="AA6" s="255"/>
      <c r="AB6" s="255"/>
      <c r="AC6" s="255"/>
      <c r="AD6" s="255"/>
      <c r="AE6" s="255"/>
      <c r="AF6" s="255"/>
      <c r="AG6" s="255"/>
      <c r="AH6" s="255"/>
      <c r="AI6" s="255"/>
      <c r="AJ6" s="255"/>
      <c r="AK6" s="255"/>
      <c r="AL6" s="255"/>
      <c r="AM6" s="255"/>
      <c r="AN6" s="255"/>
      <c r="AO6" s="255"/>
      <c r="AP6" s="255"/>
      <c r="AQ6" s="256"/>
    </row>
    <row r="7" spans="1:43" ht="15">
      <c r="A7" s="257" t="s">
        <v>566</v>
      </c>
      <c r="B7" s="258">
        <v>0</v>
      </c>
      <c r="C7" s="258">
        <v>1</v>
      </c>
      <c r="D7" s="258">
        <v>2</v>
      </c>
      <c r="E7" s="258">
        <v>3</v>
      </c>
      <c r="F7" s="258">
        <v>4</v>
      </c>
      <c r="G7" s="258">
        <v>5</v>
      </c>
      <c r="H7" s="258">
        <v>6</v>
      </c>
      <c r="I7" s="258">
        <v>7</v>
      </c>
      <c r="J7" s="258">
        <v>8</v>
      </c>
      <c r="K7" s="258">
        <v>9</v>
      </c>
      <c r="L7" s="258">
        <v>10</v>
      </c>
      <c r="M7" s="258">
        <v>11</v>
      </c>
      <c r="N7" s="258">
        <v>12</v>
      </c>
      <c r="O7" s="258">
        <v>13</v>
      </c>
      <c r="P7" s="258">
        <v>14</v>
      </c>
      <c r="Q7" s="258">
        <v>15</v>
      </c>
      <c r="R7" s="258">
        <v>16</v>
      </c>
      <c r="S7" s="258">
        <v>17</v>
      </c>
      <c r="T7" s="258">
        <v>18</v>
      </c>
      <c r="U7" s="258">
        <v>19</v>
      </c>
      <c r="V7" s="258">
        <v>20</v>
      </c>
      <c r="W7" s="258">
        <v>21</v>
      </c>
      <c r="X7" s="258">
        <v>22</v>
      </c>
      <c r="Y7" s="258">
        <v>23</v>
      </c>
      <c r="Z7" s="258">
        <v>24</v>
      </c>
      <c r="AA7" s="258">
        <v>25</v>
      </c>
      <c r="AB7" s="258">
        <v>26</v>
      </c>
      <c r="AC7" s="258">
        <v>27</v>
      </c>
      <c r="AD7" s="258">
        <v>28</v>
      </c>
      <c r="AE7" s="258">
        <v>29</v>
      </c>
      <c r="AF7" s="258">
        <v>30</v>
      </c>
      <c r="AG7" s="258">
        <v>31</v>
      </c>
      <c r="AH7" s="258">
        <v>32</v>
      </c>
      <c r="AI7" s="258">
        <v>33</v>
      </c>
      <c r="AJ7" s="258">
        <v>34</v>
      </c>
      <c r="AK7" s="258">
        <v>35</v>
      </c>
      <c r="AL7" s="258">
        <v>36</v>
      </c>
      <c r="AM7" s="258">
        <v>37</v>
      </c>
      <c r="AN7" s="258">
        <v>38</v>
      </c>
      <c r="AO7" s="258">
        <v>39</v>
      </c>
      <c r="AP7" s="258">
        <v>40</v>
      </c>
      <c r="AQ7" s="259">
        <v>41</v>
      </c>
    </row>
    <row r="8" spans="1:43">
      <c r="A8" s="260">
        <v>41090</v>
      </c>
      <c r="B8" s="261">
        <v>1.0979267739263009E-4</v>
      </c>
      <c r="C8" s="261">
        <v>4.235425397606136E-4</v>
      </c>
      <c r="D8" s="261">
        <v>9.0607990871325098E-4</v>
      </c>
      <c r="E8" s="261">
        <v>1.5425096446706631E-3</v>
      </c>
      <c r="F8" s="261">
        <v>2.1744314873995787E-3</v>
      </c>
      <c r="G8" s="261">
        <v>2.4982935382815729E-3</v>
      </c>
      <c r="H8" s="261">
        <v>2.714780808058084E-3</v>
      </c>
      <c r="I8" s="261">
        <v>2.8744150804390699E-3</v>
      </c>
      <c r="J8" s="261">
        <v>3.0111191303244245E-3</v>
      </c>
      <c r="K8" s="261">
        <v>3.1300697674604954E-3</v>
      </c>
      <c r="L8" s="261">
        <v>3.2297251420782425E-3</v>
      </c>
      <c r="M8" s="261">
        <v>3.329712505300151E-3</v>
      </c>
      <c r="N8" s="261">
        <v>3.4356184597855327E-3</v>
      </c>
      <c r="O8" s="261">
        <v>3.5276814724563435E-3</v>
      </c>
      <c r="P8" s="261">
        <v>3.6109429094425558E-3</v>
      </c>
      <c r="Q8" s="261">
        <v>3.679359335933702E-3</v>
      </c>
      <c r="R8" s="261">
        <v>3.747260150267777E-3</v>
      </c>
      <c r="S8" s="261">
        <v>3.7992358750817204E-3</v>
      </c>
      <c r="T8" s="261">
        <v>3.8489148670279127E-3</v>
      </c>
      <c r="U8" s="261">
        <v>3.8929861241650899E-3</v>
      </c>
      <c r="V8" s="261">
        <v>3.9365706066407788E-3</v>
      </c>
      <c r="W8" s="261">
        <v>3.9730433707411E-3</v>
      </c>
      <c r="X8" s="261">
        <v>4.011422793440491E-3</v>
      </c>
      <c r="Y8" s="261">
        <v>4.0406598450646201E-3</v>
      </c>
      <c r="Z8" s="261">
        <v>4.0732041962229654E-3</v>
      </c>
      <c r="AA8" s="261">
        <v>4.1070745044684493E-3</v>
      </c>
      <c r="AB8" s="261">
        <v>4.1320651461744405E-3</v>
      </c>
      <c r="AC8" s="261">
        <v>4.159764353714992E-3</v>
      </c>
      <c r="AD8" s="261">
        <v>4.1808941418365834E-3</v>
      </c>
      <c r="AE8" s="261">
        <v>4.2050314255777177E-3</v>
      </c>
      <c r="AF8" s="261">
        <v>4.2197466325420221E-3</v>
      </c>
      <c r="AG8" s="261">
        <v>4.2346254973047084E-3</v>
      </c>
      <c r="AH8" s="261">
        <v>4.2522589988206426E-3</v>
      </c>
      <c r="AI8" s="261">
        <v>4.2668505129197154E-3</v>
      </c>
      <c r="AJ8" s="261">
        <v>4.2761217797670963E-3</v>
      </c>
      <c r="AK8" s="261">
        <v>4.2933653541599587E-3</v>
      </c>
      <c r="AL8" s="261"/>
      <c r="AM8" s="261"/>
      <c r="AN8" s="261"/>
      <c r="AO8" s="261"/>
      <c r="AP8" s="261"/>
      <c r="AQ8" s="262"/>
    </row>
    <row r="9" spans="1:43">
      <c r="A9" s="260">
        <v>41455</v>
      </c>
      <c r="B9" s="261">
        <v>8.8440227669232412E-5</v>
      </c>
      <c r="C9" s="261">
        <v>3.1608276490091466E-4</v>
      </c>
      <c r="D9" s="261">
        <v>5.9679348277654008E-4</v>
      </c>
      <c r="E9" s="261">
        <v>9.6448005946395403E-4</v>
      </c>
      <c r="F9" s="261">
        <v>1.3294671509869454E-3</v>
      </c>
      <c r="G9" s="261">
        <v>1.560222058717826E-3</v>
      </c>
      <c r="H9" s="261">
        <v>1.706123150422151E-3</v>
      </c>
      <c r="I9" s="261">
        <v>1.8272887291471435E-3</v>
      </c>
      <c r="J9" s="261">
        <v>1.9773179952434598E-3</v>
      </c>
      <c r="K9" s="261">
        <v>2.1090659782029017E-3</v>
      </c>
      <c r="L9" s="261">
        <v>2.2024159176742999E-3</v>
      </c>
      <c r="M9" s="261">
        <v>2.2958478322496587E-3</v>
      </c>
      <c r="N9" s="261">
        <v>2.389538457582838E-3</v>
      </c>
      <c r="O9" s="261">
        <v>2.4564458140787612E-3</v>
      </c>
      <c r="P9" s="261">
        <v>2.5145169528139064E-3</v>
      </c>
      <c r="Q9" s="261">
        <v>2.592107097634579E-3</v>
      </c>
      <c r="R9" s="261">
        <v>2.6544944415766597E-3</v>
      </c>
      <c r="S9" s="261">
        <v>2.7070616549227638E-3</v>
      </c>
      <c r="T9" s="261">
        <v>2.7602146921858546E-3</v>
      </c>
      <c r="U9" s="261">
        <v>2.8046082717887882E-3</v>
      </c>
      <c r="V9" s="261">
        <v>2.8418040363007852E-3</v>
      </c>
      <c r="W9" s="261">
        <v>2.8792485675812351E-3</v>
      </c>
      <c r="X9" s="261">
        <v>2.9154957347352372E-3</v>
      </c>
      <c r="Y9" s="261">
        <v>2.9459436859007597E-3</v>
      </c>
      <c r="Z9" s="261">
        <v>2.9660040732996705E-3</v>
      </c>
      <c r="AA9" s="261">
        <v>2.9893241223300018E-3</v>
      </c>
      <c r="AB9" s="261">
        <v>3.0180317384239236E-3</v>
      </c>
      <c r="AC9" s="261">
        <v>3.0396316153411614E-3</v>
      </c>
      <c r="AD9" s="261">
        <v>3.0543769985167226E-3</v>
      </c>
      <c r="AE9" s="261">
        <v>3.0768099439293034E-3</v>
      </c>
      <c r="AF9" s="261">
        <v>3.0889046661437317E-3</v>
      </c>
      <c r="AG9" s="261">
        <v>3.1023086169081619E-3</v>
      </c>
      <c r="AH9" s="261" t="e">
        <v>#N/A</v>
      </c>
      <c r="AI9" s="261" t="e">
        <v>#N/A</v>
      </c>
      <c r="AJ9" s="261" t="e">
        <v>#N/A</v>
      </c>
      <c r="AK9" s="261" t="e">
        <v>#N/A</v>
      </c>
      <c r="AL9" s="261"/>
      <c r="AM9" s="261"/>
      <c r="AN9" s="261"/>
      <c r="AO9" s="261"/>
      <c r="AP9" s="261"/>
      <c r="AQ9" s="262"/>
    </row>
    <row r="10" spans="1:43">
      <c r="A10" s="260">
        <v>41820</v>
      </c>
      <c r="B10" s="261">
        <v>5.9278396346586611E-5</v>
      </c>
      <c r="C10" s="261">
        <v>2.6628465493364409E-4</v>
      </c>
      <c r="D10" s="261">
        <v>5.2621729868567661E-4</v>
      </c>
      <c r="E10" s="261">
        <v>8.7802977034085708E-4</v>
      </c>
      <c r="F10" s="261">
        <v>1.2330057613915827E-3</v>
      </c>
      <c r="G10" s="261">
        <v>1.4412625113971818E-3</v>
      </c>
      <c r="H10" s="261">
        <v>1.6146709621646035E-3</v>
      </c>
      <c r="I10" s="261">
        <v>1.7543546500783259E-3</v>
      </c>
      <c r="J10" s="261">
        <v>1.8918246942622771E-3</v>
      </c>
      <c r="K10" s="261">
        <v>2.0175191848257499E-3</v>
      </c>
      <c r="L10" s="261">
        <v>2.12161761907831E-3</v>
      </c>
      <c r="M10" s="261">
        <v>2.2254874494260861E-3</v>
      </c>
      <c r="N10" s="261">
        <v>2.3089506353591717E-3</v>
      </c>
      <c r="O10" s="261">
        <v>2.3829244372470305E-3</v>
      </c>
      <c r="P10" s="261">
        <v>2.4570553447718843E-3</v>
      </c>
      <c r="Q10" s="261">
        <v>2.5340189444344259E-3</v>
      </c>
      <c r="R10" s="261">
        <v>2.6027007854041366E-3</v>
      </c>
      <c r="S10" s="261">
        <v>2.6688443442056636E-3</v>
      </c>
      <c r="T10" s="261">
        <v>2.7358108080683787E-3</v>
      </c>
      <c r="U10" s="261">
        <v>2.7962863988679472E-3</v>
      </c>
      <c r="V10" s="261">
        <v>2.8520425153057533E-3</v>
      </c>
      <c r="W10" s="261">
        <v>2.8941977114639904E-3</v>
      </c>
      <c r="X10" s="261">
        <v>2.9335194700988798E-3</v>
      </c>
      <c r="Y10" s="261">
        <v>2.9701341000403021E-3</v>
      </c>
      <c r="Z10" s="261">
        <v>3.0061377763532541E-3</v>
      </c>
      <c r="AA10" s="261">
        <v>3.0323963822196064E-3</v>
      </c>
      <c r="AB10" s="261">
        <v>3.0691397593975221E-3</v>
      </c>
      <c r="AC10" s="261">
        <v>3.0903935747491956E-3</v>
      </c>
      <c r="AD10" s="261" t="e">
        <v>#N/A</v>
      </c>
      <c r="AE10" s="261" t="e">
        <v>#N/A</v>
      </c>
      <c r="AF10" s="261" t="e">
        <v>#N/A</v>
      </c>
      <c r="AG10" s="261" t="e">
        <v>#N/A</v>
      </c>
      <c r="AH10" s="261" t="e">
        <v>#N/A</v>
      </c>
      <c r="AI10" s="261" t="e">
        <v>#N/A</v>
      </c>
      <c r="AJ10" s="261" t="e">
        <v>#N/A</v>
      </c>
      <c r="AK10" s="261" t="e">
        <v>#N/A</v>
      </c>
      <c r="AL10" s="261"/>
      <c r="AM10" s="261"/>
      <c r="AN10" s="261"/>
      <c r="AO10" s="261"/>
      <c r="AP10" s="261"/>
      <c r="AQ10" s="262"/>
    </row>
    <row r="11" spans="1:43">
      <c r="A11" s="260">
        <v>42185</v>
      </c>
      <c r="B11" s="261">
        <v>7.4121855844496175E-5</v>
      </c>
      <c r="C11" s="261">
        <v>2.744515232703893E-4</v>
      </c>
      <c r="D11" s="261">
        <v>5.5967715857500476E-4</v>
      </c>
      <c r="E11" s="261">
        <v>9.3580404664102539E-4</v>
      </c>
      <c r="F11" s="261">
        <v>1.3144143554576048E-3</v>
      </c>
      <c r="G11" s="261">
        <v>1.5380415528884763E-3</v>
      </c>
      <c r="H11" s="261">
        <v>1.7347772372033603E-3</v>
      </c>
      <c r="I11" s="261">
        <v>1.8994671344831526E-3</v>
      </c>
      <c r="J11" s="261">
        <v>2.0333670614916346E-3</v>
      </c>
      <c r="K11" s="261">
        <v>2.145501256422465E-3</v>
      </c>
      <c r="L11" s="261">
        <v>2.2655654221252729E-3</v>
      </c>
      <c r="M11" s="261">
        <v>2.3604784138811421E-3</v>
      </c>
      <c r="N11" s="261">
        <v>2.4625536567892915E-3</v>
      </c>
      <c r="O11" s="261">
        <v>2.5628332035024797E-3</v>
      </c>
      <c r="P11" s="261">
        <v>2.6680941307697082E-3</v>
      </c>
      <c r="Q11" s="261">
        <v>2.7524464519219382E-3</v>
      </c>
      <c r="R11" s="261">
        <v>2.8245830833617796E-3</v>
      </c>
      <c r="S11" s="261">
        <v>2.8921162627400191E-3</v>
      </c>
      <c r="T11" s="261">
        <v>2.95313002089608E-3</v>
      </c>
      <c r="U11" s="261">
        <v>3.0270499597291447E-3</v>
      </c>
      <c r="V11" s="261">
        <v>3.0946261648273445E-3</v>
      </c>
      <c r="W11" s="261">
        <v>3.1549259607966899E-3</v>
      </c>
      <c r="X11" s="261">
        <v>3.2080621220585016E-3</v>
      </c>
      <c r="Y11" s="261">
        <v>3.2507980014212555E-3</v>
      </c>
      <c r="Z11" s="261" t="e">
        <v>#N/A</v>
      </c>
      <c r="AA11" s="261" t="e">
        <v>#N/A</v>
      </c>
      <c r="AB11" s="261" t="e">
        <v>#N/A</v>
      </c>
      <c r="AC11" s="261" t="e">
        <v>#N/A</v>
      </c>
      <c r="AD11" s="261" t="e">
        <v>#N/A</v>
      </c>
      <c r="AE11" s="261" t="e">
        <v>#N/A</v>
      </c>
      <c r="AF11" s="261" t="e">
        <v>#N/A</v>
      </c>
      <c r="AG11" s="261" t="e">
        <v>#N/A</v>
      </c>
      <c r="AH11" s="261" t="e">
        <v>#N/A</v>
      </c>
      <c r="AI11" s="261" t="e">
        <v>#N/A</v>
      </c>
      <c r="AJ11" s="261" t="e">
        <v>#N/A</v>
      </c>
      <c r="AK11" s="261" t="e">
        <v>#N/A</v>
      </c>
      <c r="AL11" s="261"/>
      <c r="AM11" s="261"/>
      <c r="AN11" s="261"/>
      <c r="AO11" s="261"/>
      <c r="AP11" s="261"/>
      <c r="AQ11" s="262"/>
    </row>
    <row r="12" spans="1:43">
      <c r="A12" s="260">
        <v>42551</v>
      </c>
      <c r="B12" s="261">
        <v>6.7573518014027464E-5</v>
      </c>
      <c r="C12" s="261">
        <v>2.5702462465063695E-4</v>
      </c>
      <c r="D12" s="261">
        <v>5.4468362456267091E-4</v>
      </c>
      <c r="E12" s="261">
        <v>9.2484178018259196E-4</v>
      </c>
      <c r="F12" s="261">
        <v>1.3261270448999092E-3</v>
      </c>
      <c r="G12" s="261">
        <v>1.5473182497863227E-3</v>
      </c>
      <c r="H12" s="261">
        <v>1.7847532088262855E-3</v>
      </c>
      <c r="I12" s="261">
        <v>1.9742452963318427E-3</v>
      </c>
      <c r="J12" s="261">
        <v>2.1262202780677861E-3</v>
      </c>
      <c r="K12" s="261">
        <v>2.287768396112395E-3</v>
      </c>
      <c r="L12" s="261">
        <v>2.4487129448835677E-3</v>
      </c>
      <c r="M12" s="261">
        <v>2.5904920710012234E-3</v>
      </c>
      <c r="N12" s="261">
        <v>2.6928292121811341E-3</v>
      </c>
      <c r="O12" s="261">
        <v>2.814912520123817E-3</v>
      </c>
      <c r="P12" s="261">
        <v>2.9000553858634232E-3</v>
      </c>
      <c r="Q12" s="261">
        <v>3.0079693008786433E-3</v>
      </c>
      <c r="R12" s="261">
        <v>3.1205427318828256E-3</v>
      </c>
      <c r="S12" s="261">
        <v>3.2220174449660017E-3</v>
      </c>
      <c r="T12" s="261">
        <v>3.3055557900016717E-3</v>
      </c>
      <c r="U12" s="261">
        <v>3.3852250929589352E-3</v>
      </c>
      <c r="V12" s="261" t="e">
        <v>#N/A</v>
      </c>
      <c r="W12" s="261" t="e">
        <v>#N/A</v>
      </c>
      <c r="X12" s="261" t="e">
        <v>#N/A</v>
      </c>
      <c r="Y12" s="261" t="e">
        <v>#N/A</v>
      </c>
      <c r="Z12" s="261" t="e">
        <v>#N/A</v>
      </c>
      <c r="AA12" s="261" t="e">
        <v>#N/A</v>
      </c>
      <c r="AB12" s="261" t="e">
        <v>#N/A</v>
      </c>
      <c r="AC12" s="261" t="e">
        <v>#N/A</v>
      </c>
      <c r="AD12" s="261" t="e">
        <v>#N/A</v>
      </c>
      <c r="AE12" s="261" t="e">
        <v>#N/A</v>
      </c>
      <c r="AF12" s="261" t="e">
        <v>#N/A</v>
      </c>
      <c r="AG12" s="261" t="e">
        <v>#N/A</v>
      </c>
      <c r="AH12" s="261" t="e">
        <v>#N/A</v>
      </c>
      <c r="AI12" s="261" t="e">
        <v>#N/A</v>
      </c>
      <c r="AJ12" s="261" t="e">
        <v>#N/A</v>
      </c>
      <c r="AK12" s="261" t="e">
        <v>#N/A</v>
      </c>
      <c r="AL12" s="261"/>
      <c r="AM12" s="261"/>
      <c r="AN12" s="261"/>
      <c r="AO12" s="261"/>
      <c r="AP12" s="261"/>
      <c r="AQ12" s="262"/>
    </row>
    <row r="13" spans="1:43">
      <c r="A13" s="260">
        <v>42916</v>
      </c>
      <c r="B13" s="261">
        <v>6.8063362901818678E-5</v>
      </c>
      <c r="C13" s="261">
        <v>2.6535592230833262E-4</v>
      </c>
      <c r="D13" s="261">
        <v>6.0020067763564861E-4</v>
      </c>
      <c r="E13" s="261">
        <v>1.0467934506040513E-3</v>
      </c>
      <c r="F13" s="261">
        <v>1.4506335990333412E-3</v>
      </c>
      <c r="G13" s="261">
        <v>1.7524608867908176E-3</v>
      </c>
      <c r="H13" s="261">
        <v>2.0358133176074326E-3</v>
      </c>
      <c r="I13" s="261">
        <v>2.2727144055012592E-3</v>
      </c>
      <c r="J13" s="261">
        <v>2.4798045189184828E-3</v>
      </c>
      <c r="K13" s="261">
        <v>2.6648210074089306E-3</v>
      </c>
      <c r="L13" s="261">
        <v>2.8346636973303201E-3</v>
      </c>
      <c r="M13" s="261">
        <v>3.0025712997359491E-3</v>
      </c>
      <c r="N13" s="261">
        <v>3.1746658341197118E-3</v>
      </c>
      <c r="O13" s="261">
        <v>3.3281349713011983E-3</v>
      </c>
      <c r="P13" s="261">
        <v>3.4660687494658189E-3</v>
      </c>
      <c r="Q13" s="261">
        <v>3.598204922491236E-3</v>
      </c>
      <c r="R13" s="261" t="e">
        <v>#N/A</v>
      </c>
      <c r="S13" s="261" t="e">
        <v>#N/A</v>
      </c>
      <c r="T13" s="261" t="e">
        <v>#N/A</v>
      </c>
      <c r="U13" s="261" t="e">
        <v>#N/A</v>
      </c>
      <c r="V13" s="261" t="e">
        <v>#N/A</v>
      </c>
      <c r="W13" s="261" t="e">
        <v>#N/A</v>
      </c>
      <c r="X13" s="261" t="e">
        <v>#N/A</v>
      </c>
      <c r="Y13" s="261" t="e">
        <v>#N/A</v>
      </c>
      <c r="Z13" s="261" t="e">
        <v>#N/A</v>
      </c>
      <c r="AA13" s="261" t="e">
        <v>#N/A</v>
      </c>
      <c r="AB13" s="261" t="e">
        <v>#N/A</v>
      </c>
      <c r="AC13" s="261" t="e">
        <v>#N/A</v>
      </c>
      <c r="AD13" s="261" t="e">
        <v>#N/A</v>
      </c>
      <c r="AE13" s="261" t="e">
        <v>#N/A</v>
      </c>
      <c r="AF13" s="261" t="e">
        <v>#N/A</v>
      </c>
      <c r="AG13" s="261" t="e">
        <v>#N/A</v>
      </c>
      <c r="AH13" s="261" t="e">
        <v>#N/A</v>
      </c>
      <c r="AI13" s="261" t="e">
        <v>#N/A</v>
      </c>
      <c r="AJ13" s="261" t="e">
        <v>#N/A</v>
      </c>
      <c r="AK13" s="261" t="e">
        <v>#N/A</v>
      </c>
      <c r="AL13" s="261"/>
      <c r="AM13" s="261"/>
      <c r="AN13" s="261"/>
      <c r="AO13" s="261"/>
      <c r="AP13" s="261"/>
      <c r="AQ13" s="262"/>
    </row>
    <row r="14" spans="1:43">
      <c r="A14" s="260">
        <v>43281</v>
      </c>
      <c r="B14" s="261">
        <v>6.9105620317679611E-5</v>
      </c>
      <c r="C14" s="261">
        <v>3.0068328374479507E-4</v>
      </c>
      <c r="D14" s="261">
        <v>6.5565145326571277E-4</v>
      </c>
      <c r="E14" s="261">
        <v>1.146333022691469E-3</v>
      </c>
      <c r="F14" s="261">
        <v>1.6278972238700298E-3</v>
      </c>
      <c r="G14" s="261">
        <v>2.0013519862255788E-3</v>
      </c>
      <c r="H14" s="261">
        <v>2.2861905868731898E-3</v>
      </c>
      <c r="I14" s="261">
        <v>2.5381735303546039E-3</v>
      </c>
      <c r="J14" s="261">
        <v>2.7889327808663898E-3</v>
      </c>
      <c r="K14" s="261">
        <v>2.9927632160007068E-3</v>
      </c>
      <c r="L14" s="261">
        <v>3.1913849622701028E-3</v>
      </c>
      <c r="M14" s="261">
        <v>3.4262428696940441E-3</v>
      </c>
      <c r="N14" s="261" t="e">
        <v>#N/A</v>
      </c>
      <c r="O14" s="261" t="e">
        <v>#N/A</v>
      </c>
      <c r="P14" s="261" t="e">
        <v>#N/A</v>
      </c>
      <c r="Q14" s="261" t="e">
        <v>#N/A</v>
      </c>
      <c r="R14" s="261" t="e">
        <v>#N/A</v>
      </c>
      <c r="S14" s="261" t="e">
        <v>#N/A</v>
      </c>
      <c r="T14" s="261" t="e">
        <v>#N/A</v>
      </c>
      <c r="U14" s="261" t="e">
        <v>#N/A</v>
      </c>
      <c r="V14" s="261" t="e">
        <v>#N/A</v>
      </c>
      <c r="W14" s="261" t="e">
        <v>#N/A</v>
      </c>
      <c r="X14" s="261" t="e">
        <v>#N/A</v>
      </c>
      <c r="Y14" s="261" t="e">
        <v>#N/A</v>
      </c>
      <c r="Z14" s="261" t="e">
        <v>#N/A</v>
      </c>
      <c r="AA14" s="261" t="e">
        <v>#N/A</v>
      </c>
      <c r="AB14" s="261" t="e">
        <v>#N/A</v>
      </c>
      <c r="AC14" s="261" t="e">
        <v>#N/A</v>
      </c>
      <c r="AD14" s="261" t="e">
        <v>#N/A</v>
      </c>
      <c r="AE14" s="261" t="e">
        <v>#N/A</v>
      </c>
      <c r="AF14" s="261" t="e">
        <v>#N/A</v>
      </c>
      <c r="AG14" s="261" t="e">
        <v>#N/A</v>
      </c>
      <c r="AH14" s="261" t="e">
        <v>#N/A</v>
      </c>
      <c r="AI14" s="261" t="e">
        <v>#N/A</v>
      </c>
      <c r="AJ14" s="261" t="e">
        <v>#N/A</v>
      </c>
      <c r="AK14" s="261" t="e">
        <v>#N/A</v>
      </c>
      <c r="AL14" s="261"/>
      <c r="AM14" s="261"/>
      <c r="AN14" s="261"/>
      <c r="AO14" s="261"/>
      <c r="AP14" s="261"/>
      <c r="AQ14" s="262"/>
    </row>
    <row r="15" spans="1:43">
      <c r="A15" s="260">
        <v>43646</v>
      </c>
      <c r="B15" s="261">
        <v>8.1376938654482633E-5</v>
      </c>
      <c r="C15" s="261">
        <v>3.3459046381098762E-4</v>
      </c>
      <c r="D15" s="261">
        <v>7.5672615358757418E-4</v>
      </c>
      <c r="E15" s="261">
        <v>1.3354373606187108E-3</v>
      </c>
      <c r="F15" s="261">
        <v>1.9653837333251981E-3</v>
      </c>
      <c r="G15" s="261">
        <v>2.3840784609050541E-3</v>
      </c>
      <c r="H15" s="261">
        <v>2.7846348973453142E-3</v>
      </c>
      <c r="I15" s="261">
        <v>3.1465189691059015E-3</v>
      </c>
      <c r="J15" s="261" t="e">
        <v>#N/A</v>
      </c>
      <c r="K15" s="261" t="e">
        <v>#N/A</v>
      </c>
      <c r="L15" s="261" t="e">
        <v>#N/A</v>
      </c>
      <c r="M15" s="261" t="e">
        <v>#N/A</v>
      </c>
      <c r="N15" s="261" t="e">
        <v>#N/A</v>
      </c>
      <c r="O15" s="261" t="e">
        <v>#N/A</v>
      </c>
      <c r="P15" s="261" t="e">
        <v>#N/A</v>
      </c>
      <c r="Q15" s="261" t="e">
        <v>#N/A</v>
      </c>
      <c r="R15" s="261" t="e">
        <v>#N/A</v>
      </c>
      <c r="S15" s="261" t="e">
        <v>#N/A</v>
      </c>
      <c r="T15" s="261" t="e">
        <v>#N/A</v>
      </c>
      <c r="U15" s="261" t="e">
        <v>#N/A</v>
      </c>
      <c r="V15" s="261" t="e">
        <v>#N/A</v>
      </c>
      <c r="W15" s="261" t="e">
        <v>#N/A</v>
      </c>
      <c r="X15" s="261" t="e">
        <v>#N/A</v>
      </c>
      <c r="Y15" s="261" t="e">
        <v>#N/A</v>
      </c>
      <c r="Z15" s="261" t="e">
        <v>#N/A</v>
      </c>
      <c r="AA15" s="261" t="e">
        <v>#N/A</v>
      </c>
      <c r="AB15" s="261" t="e">
        <v>#N/A</v>
      </c>
      <c r="AC15" s="261" t="e">
        <v>#N/A</v>
      </c>
      <c r="AD15" s="261" t="e">
        <v>#N/A</v>
      </c>
      <c r="AE15" s="261" t="e">
        <v>#N/A</v>
      </c>
      <c r="AF15" s="261" t="e">
        <v>#N/A</v>
      </c>
      <c r="AG15" s="261" t="e">
        <v>#N/A</v>
      </c>
      <c r="AH15" s="261" t="e">
        <v>#N/A</v>
      </c>
      <c r="AI15" s="261" t="e">
        <v>#N/A</v>
      </c>
      <c r="AJ15" s="261" t="e">
        <v>#N/A</v>
      </c>
      <c r="AK15" s="261" t="e">
        <v>#N/A</v>
      </c>
      <c r="AL15" s="261"/>
      <c r="AM15" s="261"/>
      <c r="AN15" s="261"/>
      <c r="AO15" s="261"/>
      <c r="AP15" s="261"/>
      <c r="AQ15" s="262"/>
    </row>
    <row r="16" spans="1:43">
      <c r="A16" s="263">
        <v>44012</v>
      </c>
      <c r="B16" s="264">
        <v>8.4287646086122565E-5</v>
      </c>
      <c r="C16" s="264">
        <v>3.8939262767279711E-4</v>
      </c>
      <c r="D16" s="264">
        <v>8.7437630952105284E-4</v>
      </c>
      <c r="E16" s="264">
        <v>1.4472301522048571E-3</v>
      </c>
      <c r="F16" s="264" t="e">
        <v>#N/A</v>
      </c>
      <c r="G16" s="264" t="e">
        <v>#N/A</v>
      </c>
      <c r="H16" s="264" t="e">
        <v>#N/A</v>
      </c>
      <c r="I16" s="264" t="e">
        <v>#N/A</v>
      </c>
      <c r="J16" s="264" t="e">
        <v>#N/A</v>
      </c>
      <c r="K16" s="264" t="e">
        <v>#N/A</v>
      </c>
      <c r="L16" s="264" t="e">
        <v>#N/A</v>
      </c>
      <c r="M16" s="264" t="e">
        <v>#N/A</v>
      </c>
      <c r="N16" s="264" t="e">
        <v>#N/A</v>
      </c>
      <c r="O16" s="264" t="e">
        <v>#N/A</v>
      </c>
      <c r="P16" s="264" t="e">
        <v>#N/A</v>
      </c>
      <c r="Q16" s="264" t="e">
        <v>#N/A</v>
      </c>
      <c r="R16" s="264" t="e">
        <v>#N/A</v>
      </c>
      <c r="S16" s="264" t="e">
        <v>#N/A</v>
      </c>
      <c r="T16" s="264" t="e">
        <v>#N/A</v>
      </c>
      <c r="U16" s="264" t="e">
        <v>#N/A</v>
      </c>
      <c r="V16" s="264" t="e">
        <v>#N/A</v>
      </c>
      <c r="W16" s="264" t="e">
        <v>#N/A</v>
      </c>
      <c r="X16" s="264" t="e">
        <v>#N/A</v>
      </c>
      <c r="Y16" s="264" t="e">
        <v>#N/A</v>
      </c>
      <c r="Z16" s="264" t="e">
        <v>#N/A</v>
      </c>
      <c r="AA16" s="264" t="e">
        <v>#N/A</v>
      </c>
      <c r="AB16" s="264" t="e">
        <v>#N/A</v>
      </c>
      <c r="AC16" s="264" t="e">
        <v>#N/A</v>
      </c>
      <c r="AD16" s="264" t="e">
        <v>#N/A</v>
      </c>
      <c r="AE16" s="264" t="e">
        <v>#N/A</v>
      </c>
      <c r="AF16" s="264" t="e">
        <v>#N/A</v>
      </c>
      <c r="AG16" s="264" t="e">
        <v>#N/A</v>
      </c>
      <c r="AH16" s="264" t="e">
        <v>#N/A</v>
      </c>
      <c r="AI16" s="264" t="e">
        <v>#N/A</v>
      </c>
      <c r="AJ16" s="264" t="e">
        <v>#N/A</v>
      </c>
      <c r="AK16" s="264" t="e">
        <v>#N/A</v>
      </c>
      <c r="AL16" s="264"/>
      <c r="AM16" s="264"/>
      <c r="AN16" s="264"/>
      <c r="AO16" s="264"/>
      <c r="AP16" s="264"/>
      <c r="AQ16" s="265"/>
    </row>
    <row r="21" spans="1:43" ht="23.25">
      <c r="A21" s="250"/>
      <c r="B21" s="250" t="s">
        <v>579</v>
      </c>
    </row>
    <row r="22" spans="1:43" ht="15">
      <c r="A22" s="252"/>
      <c r="B22" s="252"/>
    </row>
    <row r="23" spans="1:43" ht="18" collapsed="1">
      <c r="A23" s="298"/>
    </row>
    <row r="25" spans="1:43" ht="15">
      <c r="B25" s="253" t="s">
        <v>424</v>
      </c>
      <c r="C25" s="254" t="s">
        <v>425</v>
      </c>
      <c r="D25" s="255"/>
      <c r="E25" s="255"/>
      <c r="F25" s="255"/>
      <c r="G25" s="255"/>
      <c r="H25" s="255"/>
      <c r="I25" s="255"/>
      <c r="J25" s="255"/>
      <c r="K25" s="255"/>
      <c r="L25" s="255"/>
      <c r="M25" s="255"/>
      <c r="N25" s="255"/>
      <c r="O25" s="255"/>
      <c r="P25" s="255"/>
      <c r="Q25" s="255"/>
      <c r="R25" s="255"/>
      <c r="S25" s="255"/>
      <c r="T25" s="255"/>
      <c r="U25" s="255"/>
      <c r="V25" s="255"/>
      <c r="W25" s="255"/>
      <c r="X25" s="255"/>
      <c r="Y25" s="255"/>
      <c r="Z25" s="255"/>
      <c r="AA25" s="255"/>
      <c r="AB25" s="255"/>
      <c r="AC25" s="255"/>
      <c r="AD25" s="255"/>
      <c r="AE25" s="255"/>
      <c r="AF25" s="255"/>
      <c r="AG25" s="255"/>
      <c r="AH25" s="255"/>
      <c r="AI25" s="255"/>
      <c r="AJ25" s="255"/>
      <c r="AK25" s="255"/>
      <c r="AL25" s="255"/>
      <c r="AM25" s="255"/>
      <c r="AN25" s="255"/>
      <c r="AO25" s="255"/>
      <c r="AP25" s="255"/>
      <c r="AQ25" s="256"/>
    </row>
    <row r="26" spans="1:43" ht="15">
      <c r="A26" s="257" t="s">
        <v>566</v>
      </c>
      <c r="B26" s="258">
        <v>0</v>
      </c>
      <c r="C26" s="258">
        <v>1</v>
      </c>
      <c r="D26" s="258">
        <v>2</v>
      </c>
      <c r="E26" s="258">
        <v>3</v>
      </c>
      <c r="F26" s="258">
        <v>4</v>
      </c>
      <c r="G26" s="258">
        <v>5</v>
      </c>
      <c r="H26" s="258">
        <v>6</v>
      </c>
      <c r="I26" s="258">
        <v>7</v>
      </c>
      <c r="J26" s="258">
        <v>8</v>
      </c>
      <c r="K26" s="258">
        <v>9</v>
      </c>
      <c r="L26" s="258">
        <v>10</v>
      </c>
      <c r="M26" s="258">
        <v>11</v>
      </c>
      <c r="N26" s="258">
        <v>12</v>
      </c>
      <c r="O26" s="258">
        <v>13</v>
      </c>
      <c r="P26" s="258">
        <v>14</v>
      </c>
      <c r="Q26" s="258">
        <v>15</v>
      </c>
      <c r="R26" s="258">
        <v>16</v>
      </c>
      <c r="S26" s="258">
        <v>17</v>
      </c>
      <c r="T26" s="258">
        <v>18</v>
      </c>
      <c r="U26" s="258">
        <v>19</v>
      </c>
      <c r="V26" s="258">
        <v>20</v>
      </c>
      <c r="W26" s="258">
        <v>21</v>
      </c>
      <c r="X26" s="258">
        <v>22</v>
      </c>
      <c r="Y26" s="258">
        <v>23</v>
      </c>
      <c r="Z26" s="258">
        <v>24</v>
      </c>
      <c r="AA26" s="258">
        <v>25</v>
      </c>
      <c r="AB26" s="258">
        <v>26</v>
      </c>
      <c r="AC26" s="258">
        <v>27</v>
      </c>
      <c r="AD26" s="258">
        <v>28</v>
      </c>
      <c r="AE26" s="258">
        <v>29</v>
      </c>
      <c r="AF26" s="258">
        <v>30</v>
      </c>
      <c r="AG26" s="258">
        <v>31</v>
      </c>
      <c r="AH26" s="258">
        <v>32</v>
      </c>
      <c r="AI26" s="258">
        <v>33</v>
      </c>
      <c r="AJ26" s="258">
        <v>34</v>
      </c>
      <c r="AK26" s="258">
        <v>35</v>
      </c>
      <c r="AL26" s="258">
        <v>36</v>
      </c>
      <c r="AM26" s="258">
        <v>37</v>
      </c>
      <c r="AN26" s="258">
        <v>38</v>
      </c>
      <c r="AO26" s="258">
        <v>39</v>
      </c>
      <c r="AP26" s="258">
        <v>40</v>
      </c>
      <c r="AQ26" s="259">
        <v>41</v>
      </c>
    </row>
    <row r="27" spans="1:43">
      <c r="A27" s="260">
        <v>41090</v>
      </c>
      <c r="B27" s="261">
        <v>6.2156274028657139E-5</v>
      </c>
      <c r="C27" s="261">
        <v>3.0026695909575078E-4</v>
      </c>
      <c r="D27" s="261">
        <v>6.0036712625378518E-4</v>
      </c>
      <c r="E27" s="261">
        <v>1.0264603948893969E-3</v>
      </c>
      <c r="F27" s="261">
        <v>1.4751208380089813E-3</v>
      </c>
      <c r="G27" s="261">
        <v>1.7337220995103527E-3</v>
      </c>
      <c r="H27" s="261">
        <v>1.9039837282737479E-3</v>
      </c>
      <c r="I27" s="261">
        <v>2.0370001397040129E-3</v>
      </c>
      <c r="J27" s="261">
        <v>2.1470804596970062E-3</v>
      </c>
      <c r="K27" s="261">
        <v>2.2429746309308024E-3</v>
      </c>
      <c r="L27" s="261">
        <v>2.3090913479688266E-3</v>
      </c>
      <c r="M27" s="261">
        <v>2.3754226259462686E-3</v>
      </c>
      <c r="N27" s="261">
        <v>2.4311907276001791E-3</v>
      </c>
      <c r="O27" s="261">
        <v>2.4807862936999476E-3</v>
      </c>
      <c r="P27" s="261">
        <v>2.5226645063033018E-3</v>
      </c>
      <c r="Q27" s="261">
        <v>2.5592275912087476E-3</v>
      </c>
      <c r="R27" s="261">
        <v>2.5935994415823035E-3</v>
      </c>
      <c r="S27" s="261">
        <v>2.6174898462074901E-3</v>
      </c>
      <c r="T27" s="261">
        <v>2.6374454285250331E-3</v>
      </c>
      <c r="U27" s="261">
        <v>2.6644600028752426E-3</v>
      </c>
      <c r="V27" s="261">
        <v>2.6907702946631063E-3</v>
      </c>
      <c r="W27" s="261">
        <v>2.7150002106541208E-3</v>
      </c>
      <c r="X27" s="261">
        <v>2.7368655434454061E-3</v>
      </c>
      <c r="Y27" s="261">
        <v>2.7543822764408213E-3</v>
      </c>
      <c r="Z27" s="261">
        <v>2.7816839062394963E-3</v>
      </c>
      <c r="AA27" s="261">
        <v>2.8104403022839938E-3</v>
      </c>
      <c r="AB27" s="261">
        <v>2.8240797597123635E-3</v>
      </c>
      <c r="AC27" s="261">
        <v>2.8467648784884798E-3</v>
      </c>
      <c r="AD27" s="261">
        <v>2.8626483362661674E-3</v>
      </c>
      <c r="AE27" s="261">
        <v>2.8742839951892752E-3</v>
      </c>
      <c r="AF27" s="261">
        <v>2.8873143795074704E-3</v>
      </c>
      <c r="AG27" s="261">
        <v>2.8952865766972958E-3</v>
      </c>
      <c r="AH27" s="261">
        <v>2.9066474058483099E-3</v>
      </c>
      <c r="AI27" s="261">
        <v>2.9189594546551868E-3</v>
      </c>
      <c r="AJ27" s="261">
        <v>2.9325670650536414E-3</v>
      </c>
      <c r="AK27" s="261">
        <v>2.9445021088901676E-3</v>
      </c>
      <c r="AL27" s="261" t="e">
        <v>#N/A</v>
      </c>
      <c r="AM27" s="261" t="e">
        <v>#N/A</v>
      </c>
      <c r="AN27" s="261" t="e">
        <v>#N/A</v>
      </c>
      <c r="AO27" s="261" t="e">
        <v>#N/A</v>
      </c>
      <c r="AP27" s="261" t="e">
        <v>#N/A</v>
      </c>
      <c r="AQ27" s="262" t="e">
        <v>#N/A</v>
      </c>
    </row>
    <row r="28" spans="1:43">
      <c r="A28" s="260">
        <v>41455</v>
      </c>
      <c r="B28" s="261">
        <v>6.5256716708996472E-5</v>
      </c>
      <c r="C28" s="261">
        <v>2.3773864755472174E-4</v>
      </c>
      <c r="D28" s="261">
        <v>4.5151418355784994E-4</v>
      </c>
      <c r="E28" s="261">
        <v>7.5932234882506637E-4</v>
      </c>
      <c r="F28" s="261">
        <v>1.0121235367588166E-3</v>
      </c>
      <c r="G28" s="261">
        <v>1.1612452896288177E-3</v>
      </c>
      <c r="H28" s="261">
        <v>1.2519732311747963E-3</v>
      </c>
      <c r="I28" s="261">
        <v>1.3225358404935009E-3</v>
      </c>
      <c r="J28" s="261">
        <v>1.3830512901119479E-3</v>
      </c>
      <c r="K28" s="261">
        <v>1.4329465490304503E-3</v>
      </c>
      <c r="L28" s="261">
        <v>1.4693923410779436E-3</v>
      </c>
      <c r="M28" s="261">
        <v>1.5187562379888016E-3</v>
      </c>
      <c r="N28" s="261">
        <v>1.5503627205188408E-3</v>
      </c>
      <c r="O28" s="261">
        <v>1.5839410848346534E-3</v>
      </c>
      <c r="P28" s="261">
        <v>1.6088222542316446E-3</v>
      </c>
      <c r="Q28" s="261">
        <v>1.6410960870646672E-3</v>
      </c>
      <c r="R28" s="261">
        <v>1.6649808814305053E-3</v>
      </c>
      <c r="S28" s="261">
        <v>1.6857692302244451E-3</v>
      </c>
      <c r="T28" s="261">
        <v>1.7032163359711708E-3</v>
      </c>
      <c r="U28" s="261">
        <v>1.7237343367421715E-3</v>
      </c>
      <c r="V28" s="261">
        <v>1.7406086435239692E-3</v>
      </c>
      <c r="W28" s="261">
        <v>1.7541668374612316E-3</v>
      </c>
      <c r="X28" s="261">
        <v>1.7724700373914629E-3</v>
      </c>
      <c r="Y28" s="261">
        <v>1.7867402087019678E-3</v>
      </c>
      <c r="Z28" s="261">
        <v>1.7983218112227713E-3</v>
      </c>
      <c r="AA28" s="261">
        <v>1.8088533546328361E-3</v>
      </c>
      <c r="AB28" s="261">
        <v>1.8189883217193514E-3</v>
      </c>
      <c r="AC28" s="261">
        <v>1.8341966524603702E-3</v>
      </c>
      <c r="AD28" s="261">
        <v>1.8442073594395457E-3</v>
      </c>
      <c r="AE28" s="261">
        <v>1.8541579929585181E-3</v>
      </c>
      <c r="AF28" s="261">
        <v>1.8609083682633396E-3</v>
      </c>
      <c r="AG28" s="261">
        <v>1.8711658253676101E-3</v>
      </c>
      <c r="AH28" s="261" t="e">
        <v>#N/A</v>
      </c>
      <c r="AI28" s="261" t="e">
        <v>#N/A</v>
      </c>
      <c r="AJ28" s="261" t="e">
        <v>#N/A</v>
      </c>
      <c r="AK28" s="261" t="e">
        <v>#N/A</v>
      </c>
      <c r="AL28" s="261" t="e">
        <v>#N/A</v>
      </c>
      <c r="AM28" s="261" t="e">
        <v>#N/A</v>
      </c>
      <c r="AN28" s="261" t="e">
        <v>#N/A</v>
      </c>
      <c r="AO28" s="261" t="e">
        <v>#N/A</v>
      </c>
      <c r="AP28" s="261" t="e">
        <v>#N/A</v>
      </c>
      <c r="AQ28" s="262" t="e">
        <v>#N/A</v>
      </c>
    </row>
    <row r="29" spans="1:43">
      <c r="A29" s="260">
        <v>41820</v>
      </c>
      <c r="B29" s="261">
        <v>5.4992458712772036E-5</v>
      </c>
      <c r="C29" s="261">
        <v>2.009892435923721E-4</v>
      </c>
      <c r="D29" s="261">
        <v>3.9384895216118586E-4</v>
      </c>
      <c r="E29" s="261">
        <v>6.4767692585940436E-4</v>
      </c>
      <c r="F29" s="261">
        <v>8.8863763220021889E-4</v>
      </c>
      <c r="G29" s="261">
        <v>1.0452191892146353E-3</v>
      </c>
      <c r="H29" s="261">
        <v>1.1410016222121512E-3</v>
      </c>
      <c r="I29" s="261">
        <v>1.2194601185229845E-3</v>
      </c>
      <c r="J29" s="261">
        <v>1.2850684885742296E-3</v>
      </c>
      <c r="K29" s="261">
        <v>1.330859080105292E-3</v>
      </c>
      <c r="L29" s="261">
        <v>1.3751289844269035E-3</v>
      </c>
      <c r="M29" s="261">
        <v>1.4135594126157029E-3</v>
      </c>
      <c r="N29" s="261">
        <v>1.4580585082817591E-3</v>
      </c>
      <c r="O29" s="261">
        <v>1.4939219598313642E-3</v>
      </c>
      <c r="P29" s="261">
        <v>1.5204795505653023E-3</v>
      </c>
      <c r="Q29" s="261">
        <v>1.5543888752971215E-3</v>
      </c>
      <c r="R29" s="261">
        <v>1.5850521163093326E-3</v>
      </c>
      <c r="S29" s="261">
        <v>1.6167036087479329E-3</v>
      </c>
      <c r="T29" s="261">
        <v>1.6370883042495046E-3</v>
      </c>
      <c r="U29" s="261">
        <v>1.6687449432631206E-3</v>
      </c>
      <c r="V29" s="261">
        <v>1.6939900671347141E-3</v>
      </c>
      <c r="W29" s="261">
        <v>1.7239961464833745E-3</v>
      </c>
      <c r="X29" s="261">
        <v>1.7448796515488207E-3</v>
      </c>
      <c r="Y29" s="261">
        <v>1.7680597472696494E-3</v>
      </c>
      <c r="Z29" s="261">
        <v>1.7963137179070102E-3</v>
      </c>
      <c r="AA29" s="261">
        <v>1.816121689969401E-3</v>
      </c>
      <c r="AB29" s="261">
        <v>1.8377821457131981E-3</v>
      </c>
      <c r="AC29" s="261">
        <v>1.8554974369612216E-3</v>
      </c>
      <c r="AD29" s="261" t="e">
        <v>#N/A</v>
      </c>
      <c r="AE29" s="261" t="e">
        <v>#N/A</v>
      </c>
      <c r="AF29" s="261" t="e">
        <v>#N/A</v>
      </c>
      <c r="AG29" s="261" t="e">
        <v>#N/A</v>
      </c>
      <c r="AH29" s="261" t="e">
        <v>#N/A</v>
      </c>
      <c r="AI29" s="261" t="e">
        <v>#N/A</v>
      </c>
      <c r="AJ29" s="261" t="e">
        <v>#N/A</v>
      </c>
      <c r="AK29" s="261" t="e">
        <v>#N/A</v>
      </c>
      <c r="AL29" s="261" t="e">
        <v>#N/A</v>
      </c>
      <c r="AM29" s="261" t="e">
        <v>#N/A</v>
      </c>
      <c r="AN29" s="261" t="e">
        <v>#N/A</v>
      </c>
      <c r="AO29" s="261" t="e">
        <v>#N/A</v>
      </c>
      <c r="AP29" s="261" t="e">
        <v>#N/A</v>
      </c>
      <c r="AQ29" s="262" t="e">
        <v>#N/A</v>
      </c>
    </row>
    <row r="30" spans="1:43">
      <c r="A30" s="260">
        <v>42185</v>
      </c>
      <c r="B30" s="261">
        <v>5.7088175353130541E-5</v>
      </c>
      <c r="C30" s="261">
        <v>2.138199522952657E-4</v>
      </c>
      <c r="D30" s="261">
        <v>4.2401640107313492E-4</v>
      </c>
      <c r="E30" s="261">
        <v>7.1139365767716733E-4</v>
      </c>
      <c r="F30" s="261">
        <v>9.7665221157910184E-4</v>
      </c>
      <c r="G30" s="261">
        <v>1.1453936243826057E-3</v>
      </c>
      <c r="H30" s="261">
        <v>1.2683777135167195E-3</v>
      </c>
      <c r="I30" s="261">
        <v>1.3601441141350408E-3</v>
      </c>
      <c r="J30" s="261">
        <v>1.4330231069453899E-3</v>
      </c>
      <c r="K30" s="261">
        <v>1.497123565438981E-3</v>
      </c>
      <c r="L30" s="261">
        <v>1.5477231062793629E-3</v>
      </c>
      <c r="M30" s="261">
        <v>1.5955843953712452E-3</v>
      </c>
      <c r="N30" s="261">
        <v>1.6489238955921916E-3</v>
      </c>
      <c r="O30" s="261">
        <v>1.6836105348194286E-3</v>
      </c>
      <c r="P30" s="261">
        <v>1.7101724774681417E-3</v>
      </c>
      <c r="Q30" s="261">
        <v>1.7399815952503803E-3</v>
      </c>
      <c r="R30" s="261">
        <v>1.7719321191499624E-3</v>
      </c>
      <c r="S30" s="261">
        <v>1.808469116609092E-3</v>
      </c>
      <c r="T30" s="261">
        <v>1.8366899205277452E-3</v>
      </c>
      <c r="U30" s="261">
        <v>1.8667215277601147E-3</v>
      </c>
      <c r="V30" s="261">
        <v>1.8925913854063001E-3</v>
      </c>
      <c r="W30" s="261">
        <v>1.918851872674466E-3</v>
      </c>
      <c r="X30" s="261">
        <v>1.936722339054903E-3</v>
      </c>
      <c r="Y30" s="261">
        <v>1.9546476267931429E-3</v>
      </c>
      <c r="Z30" s="261" t="e">
        <v>#N/A</v>
      </c>
      <c r="AA30" s="261" t="e">
        <v>#N/A</v>
      </c>
      <c r="AB30" s="261" t="e">
        <v>#N/A</v>
      </c>
      <c r="AC30" s="261" t="e">
        <v>#N/A</v>
      </c>
      <c r="AD30" s="261" t="e">
        <v>#N/A</v>
      </c>
      <c r="AE30" s="261" t="e">
        <v>#N/A</v>
      </c>
      <c r="AF30" s="261" t="e">
        <v>#N/A</v>
      </c>
      <c r="AG30" s="261" t="e">
        <v>#N/A</v>
      </c>
      <c r="AH30" s="261" t="e">
        <v>#N/A</v>
      </c>
      <c r="AI30" s="261" t="e">
        <v>#N/A</v>
      </c>
      <c r="AJ30" s="261" t="e">
        <v>#N/A</v>
      </c>
      <c r="AK30" s="261" t="e">
        <v>#N/A</v>
      </c>
      <c r="AL30" s="261" t="e">
        <v>#N/A</v>
      </c>
      <c r="AM30" s="261" t="e">
        <v>#N/A</v>
      </c>
      <c r="AN30" s="261" t="e">
        <v>#N/A</v>
      </c>
      <c r="AO30" s="261" t="e">
        <v>#N/A</v>
      </c>
      <c r="AP30" s="261" t="e">
        <v>#N/A</v>
      </c>
      <c r="AQ30" s="262" t="e">
        <v>#N/A</v>
      </c>
    </row>
    <row r="31" spans="1:43">
      <c r="A31" s="260">
        <v>42551</v>
      </c>
      <c r="B31" s="261">
        <v>5.3913417619964256E-5</v>
      </c>
      <c r="C31" s="261">
        <v>2.1128334849178506E-4</v>
      </c>
      <c r="D31" s="261">
        <v>4.0473480080577306E-4</v>
      </c>
      <c r="E31" s="261">
        <v>6.8270596711810156E-4</v>
      </c>
      <c r="F31" s="261">
        <v>9.5231329015476966E-4</v>
      </c>
      <c r="G31" s="261">
        <v>1.1196293940339789E-3</v>
      </c>
      <c r="H31" s="261">
        <v>1.2445967000330549E-3</v>
      </c>
      <c r="I31" s="261">
        <v>1.3398802829651443E-3</v>
      </c>
      <c r="J31" s="261">
        <v>1.4429070358224962E-3</v>
      </c>
      <c r="K31" s="261">
        <v>1.5084513337849043E-3</v>
      </c>
      <c r="L31" s="261">
        <v>1.5712946108958124E-3</v>
      </c>
      <c r="M31" s="261">
        <v>1.6254317926395969E-3</v>
      </c>
      <c r="N31" s="261">
        <v>1.6837689077471971E-3</v>
      </c>
      <c r="O31" s="261">
        <v>1.7280466219501084E-3</v>
      </c>
      <c r="P31" s="261">
        <v>1.7701313272109926E-3</v>
      </c>
      <c r="Q31" s="261">
        <v>1.8064855155972609E-3</v>
      </c>
      <c r="R31" s="261">
        <v>1.8571281440371813E-3</v>
      </c>
      <c r="S31" s="261">
        <v>1.888002096318513E-3</v>
      </c>
      <c r="T31" s="261">
        <v>1.9243940817746416E-3</v>
      </c>
      <c r="U31" s="261">
        <v>1.9459314647195115E-3</v>
      </c>
      <c r="V31" s="261" t="e">
        <v>#N/A</v>
      </c>
      <c r="W31" s="261" t="e">
        <v>#N/A</v>
      </c>
      <c r="X31" s="261" t="e">
        <v>#N/A</v>
      </c>
      <c r="Y31" s="261" t="e">
        <v>#N/A</v>
      </c>
      <c r="Z31" s="261" t="e">
        <v>#N/A</v>
      </c>
      <c r="AA31" s="261" t="e">
        <v>#N/A</v>
      </c>
      <c r="AB31" s="261" t="e">
        <v>#N/A</v>
      </c>
      <c r="AC31" s="261" t="e">
        <v>#N/A</v>
      </c>
      <c r="AD31" s="261" t="e">
        <v>#N/A</v>
      </c>
      <c r="AE31" s="261" t="e">
        <v>#N/A</v>
      </c>
      <c r="AF31" s="261" t="e">
        <v>#N/A</v>
      </c>
      <c r="AG31" s="261" t="e">
        <v>#N/A</v>
      </c>
      <c r="AH31" s="261" t="e">
        <v>#N/A</v>
      </c>
      <c r="AI31" s="261" t="e">
        <v>#N/A</v>
      </c>
      <c r="AJ31" s="261" t="e">
        <v>#N/A</v>
      </c>
      <c r="AK31" s="261" t="e">
        <v>#N/A</v>
      </c>
      <c r="AL31" s="261" t="e">
        <v>#N/A</v>
      </c>
      <c r="AM31" s="261" t="e">
        <v>#N/A</v>
      </c>
      <c r="AN31" s="261" t="e">
        <v>#N/A</v>
      </c>
      <c r="AO31" s="261" t="e">
        <v>#N/A</v>
      </c>
      <c r="AP31" s="261" t="e">
        <v>#N/A</v>
      </c>
      <c r="AQ31" s="262" t="e">
        <v>#N/A</v>
      </c>
    </row>
    <row r="32" spans="1:43">
      <c r="A32" s="260">
        <v>42916</v>
      </c>
      <c r="B32" s="261">
        <v>4.9054677422446136E-5</v>
      </c>
      <c r="C32" s="261">
        <v>2.1557072813452338E-4</v>
      </c>
      <c r="D32" s="261">
        <v>4.2305089332046384E-4</v>
      </c>
      <c r="E32" s="261">
        <v>6.8499948677558885E-4</v>
      </c>
      <c r="F32" s="261">
        <v>9.7036309024453192E-4</v>
      </c>
      <c r="G32" s="261">
        <v>1.1678899090098132E-3</v>
      </c>
      <c r="H32" s="261">
        <v>1.3024931673568541E-3</v>
      </c>
      <c r="I32" s="261">
        <v>1.3959295772553546E-3</v>
      </c>
      <c r="J32" s="261">
        <v>1.5123785100840264E-3</v>
      </c>
      <c r="K32" s="261">
        <v>1.5985255363530134E-3</v>
      </c>
      <c r="L32" s="261">
        <v>1.6774464781811275E-3</v>
      </c>
      <c r="M32" s="261">
        <v>1.7482409111335138E-3</v>
      </c>
      <c r="N32" s="261">
        <v>1.8169998118388057E-3</v>
      </c>
      <c r="O32" s="261">
        <v>1.880297226380582E-3</v>
      </c>
      <c r="P32" s="261">
        <v>1.9396143027589545E-3</v>
      </c>
      <c r="Q32" s="261">
        <v>1.9920886828838852E-3</v>
      </c>
      <c r="R32" s="261" t="e">
        <v>#N/A</v>
      </c>
      <c r="S32" s="261" t="e">
        <v>#N/A</v>
      </c>
      <c r="T32" s="261" t="e">
        <v>#N/A</v>
      </c>
      <c r="U32" s="261" t="e">
        <v>#N/A</v>
      </c>
      <c r="V32" s="261" t="e">
        <v>#N/A</v>
      </c>
      <c r="W32" s="261" t="e">
        <v>#N/A</v>
      </c>
      <c r="X32" s="261" t="e">
        <v>#N/A</v>
      </c>
      <c r="Y32" s="261" t="e">
        <v>#N/A</v>
      </c>
      <c r="Z32" s="261" t="e">
        <v>#N/A</v>
      </c>
      <c r="AA32" s="261" t="e">
        <v>#N/A</v>
      </c>
      <c r="AB32" s="261" t="e">
        <v>#N/A</v>
      </c>
      <c r="AC32" s="261" t="e">
        <v>#N/A</v>
      </c>
      <c r="AD32" s="261" t="e">
        <v>#N/A</v>
      </c>
      <c r="AE32" s="261" t="e">
        <v>#N/A</v>
      </c>
      <c r="AF32" s="261" t="e">
        <v>#N/A</v>
      </c>
      <c r="AG32" s="261" t="e">
        <v>#N/A</v>
      </c>
      <c r="AH32" s="261" t="e">
        <v>#N/A</v>
      </c>
      <c r="AI32" s="261" t="e">
        <v>#N/A</v>
      </c>
      <c r="AJ32" s="261" t="e">
        <v>#N/A</v>
      </c>
      <c r="AK32" s="261" t="e">
        <v>#N/A</v>
      </c>
      <c r="AL32" s="261" t="e">
        <v>#N/A</v>
      </c>
      <c r="AM32" s="261" t="e">
        <v>#N/A</v>
      </c>
      <c r="AN32" s="261" t="e">
        <v>#N/A</v>
      </c>
      <c r="AO32" s="261" t="e">
        <v>#N/A</v>
      </c>
      <c r="AP32" s="261" t="e">
        <v>#N/A</v>
      </c>
      <c r="AQ32" s="262" t="e">
        <v>#N/A</v>
      </c>
    </row>
    <row r="33" spans="1:43">
      <c r="A33" s="260">
        <v>43281</v>
      </c>
      <c r="B33" s="261">
        <v>4.8833047305068423E-5</v>
      </c>
      <c r="C33" s="261">
        <v>2.2109561365126433E-4</v>
      </c>
      <c r="D33" s="261">
        <v>4.4515045469408165E-4</v>
      </c>
      <c r="E33" s="261">
        <v>7.3332395017089989E-4</v>
      </c>
      <c r="F33" s="261">
        <v>1.0650890459208966E-3</v>
      </c>
      <c r="G33" s="261">
        <v>1.271176882859175E-3</v>
      </c>
      <c r="H33" s="261">
        <v>1.4279917235996695E-3</v>
      </c>
      <c r="I33" s="261">
        <v>1.5596241222457048E-3</v>
      </c>
      <c r="J33" s="261">
        <v>1.6635603470061496E-3</v>
      </c>
      <c r="K33" s="261">
        <v>1.7638731391597033E-3</v>
      </c>
      <c r="L33" s="261">
        <v>1.8457176183567954E-3</v>
      </c>
      <c r="M33" s="261">
        <v>1.9226666320192897E-3</v>
      </c>
      <c r="N33" s="261" t="e">
        <v>#N/A</v>
      </c>
      <c r="O33" s="261" t="e">
        <v>#N/A</v>
      </c>
      <c r="P33" s="261" t="e">
        <v>#N/A</v>
      </c>
      <c r="Q33" s="261" t="e">
        <v>#N/A</v>
      </c>
      <c r="R33" s="261" t="e">
        <v>#N/A</v>
      </c>
      <c r="S33" s="261" t="e">
        <v>#N/A</v>
      </c>
      <c r="T33" s="261" t="e">
        <v>#N/A</v>
      </c>
      <c r="U33" s="261" t="e">
        <v>#N/A</v>
      </c>
      <c r="V33" s="261" t="e">
        <v>#N/A</v>
      </c>
      <c r="W33" s="261" t="e">
        <v>#N/A</v>
      </c>
      <c r="X33" s="261" t="e">
        <v>#N/A</v>
      </c>
      <c r="Y33" s="261" t="e">
        <v>#N/A</v>
      </c>
      <c r="Z33" s="261" t="e">
        <v>#N/A</v>
      </c>
      <c r="AA33" s="261" t="e">
        <v>#N/A</v>
      </c>
      <c r="AB33" s="261" t="e">
        <v>#N/A</v>
      </c>
      <c r="AC33" s="261" t="e">
        <v>#N/A</v>
      </c>
      <c r="AD33" s="261" t="e">
        <v>#N/A</v>
      </c>
      <c r="AE33" s="261" t="e">
        <v>#N/A</v>
      </c>
      <c r="AF33" s="261" t="e">
        <v>#N/A</v>
      </c>
      <c r="AG33" s="261" t="e">
        <v>#N/A</v>
      </c>
      <c r="AH33" s="261" t="e">
        <v>#N/A</v>
      </c>
      <c r="AI33" s="261" t="e">
        <v>#N/A</v>
      </c>
      <c r="AJ33" s="261" t="e">
        <v>#N/A</v>
      </c>
      <c r="AK33" s="261" t="e">
        <v>#N/A</v>
      </c>
      <c r="AL33" s="261" t="e">
        <v>#N/A</v>
      </c>
      <c r="AM33" s="261" t="e">
        <v>#N/A</v>
      </c>
      <c r="AN33" s="261" t="e">
        <v>#N/A</v>
      </c>
      <c r="AO33" s="261" t="e">
        <v>#N/A</v>
      </c>
      <c r="AP33" s="261" t="e">
        <v>#N/A</v>
      </c>
      <c r="AQ33" s="262" t="e">
        <v>#N/A</v>
      </c>
    </row>
    <row r="34" spans="1:43">
      <c r="A34" s="260">
        <v>43646</v>
      </c>
      <c r="B34" s="261">
        <v>6.009535202577819E-5</v>
      </c>
      <c r="C34" s="261">
        <v>2.4624506816275942E-4</v>
      </c>
      <c r="D34" s="261">
        <v>4.9905416567637547E-4</v>
      </c>
      <c r="E34" s="261">
        <v>8.172332265216813E-4</v>
      </c>
      <c r="F34" s="261">
        <v>1.1539066984648596E-3</v>
      </c>
      <c r="G34" s="261">
        <v>1.3999763013194165E-3</v>
      </c>
      <c r="H34" s="261">
        <v>1.5753821803909094E-3</v>
      </c>
      <c r="I34" s="261">
        <v>1.707855794528882E-3</v>
      </c>
      <c r="J34" s="261" t="e">
        <v>#N/A</v>
      </c>
      <c r="K34" s="261" t="e">
        <v>#N/A</v>
      </c>
      <c r="L34" s="261" t="e">
        <v>#N/A</v>
      </c>
      <c r="M34" s="261" t="e">
        <v>#N/A</v>
      </c>
      <c r="N34" s="261" t="e">
        <v>#N/A</v>
      </c>
      <c r="O34" s="261" t="e">
        <v>#N/A</v>
      </c>
      <c r="P34" s="261" t="e">
        <v>#N/A</v>
      </c>
      <c r="Q34" s="261" t="e">
        <v>#N/A</v>
      </c>
      <c r="R34" s="261" t="e">
        <v>#N/A</v>
      </c>
      <c r="S34" s="261" t="e">
        <v>#N/A</v>
      </c>
      <c r="T34" s="261" t="e">
        <v>#N/A</v>
      </c>
      <c r="U34" s="261" t="e">
        <v>#N/A</v>
      </c>
      <c r="V34" s="261" t="e">
        <v>#N/A</v>
      </c>
      <c r="W34" s="261" t="e">
        <v>#N/A</v>
      </c>
      <c r="X34" s="261" t="e">
        <v>#N/A</v>
      </c>
      <c r="Y34" s="261" t="e">
        <v>#N/A</v>
      </c>
      <c r="Z34" s="261" t="e">
        <v>#N/A</v>
      </c>
      <c r="AA34" s="261" t="e">
        <v>#N/A</v>
      </c>
      <c r="AB34" s="261" t="e">
        <v>#N/A</v>
      </c>
      <c r="AC34" s="261" t="e">
        <v>#N/A</v>
      </c>
      <c r="AD34" s="261" t="e">
        <v>#N/A</v>
      </c>
      <c r="AE34" s="261" t="e">
        <v>#N/A</v>
      </c>
      <c r="AF34" s="261" t="e">
        <v>#N/A</v>
      </c>
      <c r="AG34" s="261" t="e">
        <v>#N/A</v>
      </c>
      <c r="AH34" s="261" t="e">
        <v>#N/A</v>
      </c>
      <c r="AI34" s="261" t="e">
        <v>#N/A</v>
      </c>
      <c r="AJ34" s="261" t="e">
        <v>#N/A</v>
      </c>
      <c r="AK34" s="261" t="e">
        <v>#N/A</v>
      </c>
      <c r="AL34" s="261" t="e">
        <v>#N/A</v>
      </c>
      <c r="AM34" s="261" t="e">
        <v>#N/A</v>
      </c>
      <c r="AN34" s="261" t="e">
        <v>#N/A</v>
      </c>
      <c r="AO34" s="261" t="e">
        <v>#N/A</v>
      </c>
      <c r="AP34" s="261" t="e">
        <v>#N/A</v>
      </c>
      <c r="AQ34" s="262" t="e">
        <v>#N/A</v>
      </c>
    </row>
    <row r="35" spans="1:43">
      <c r="A35" s="263">
        <v>44012</v>
      </c>
      <c r="B35" s="264">
        <v>5.7558725305964072E-5</v>
      </c>
      <c r="C35" s="264">
        <v>2.4381461444632311E-4</v>
      </c>
      <c r="D35" s="264">
        <v>4.8972478874742325E-4</v>
      </c>
      <c r="E35" s="264">
        <v>7.613432010189318E-4</v>
      </c>
      <c r="F35" s="264" t="e">
        <v>#N/A</v>
      </c>
      <c r="G35" s="264" t="e">
        <v>#N/A</v>
      </c>
      <c r="H35" s="264" t="e">
        <v>#N/A</v>
      </c>
      <c r="I35" s="264" t="e">
        <v>#N/A</v>
      </c>
      <c r="J35" s="264" t="e">
        <v>#N/A</v>
      </c>
      <c r="K35" s="264" t="e">
        <v>#N/A</v>
      </c>
      <c r="L35" s="264" t="e">
        <v>#N/A</v>
      </c>
      <c r="M35" s="264" t="e">
        <v>#N/A</v>
      </c>
      <c r="N35" s="264" t="e">
        <v>#N/A</v>
      </c>
      <c r="O35" s="264" t="e">
        <v>#N/A</v>
      </c>
      <c r="P35" s="264" t="e">
        <v>#N/A</v>
      </c>
      <c r="Q35" s="264" t="e">
        <v>#N/A</v>
      </c>
      <c r="R35" s="264" t="e">
        <v>#N/A</v>
      </c>
      <c r="S35" s="264" t="e">
        <v>#N/A</v>
      </c>
      <c r="T35" s="264" t="e">
        <v>#N/A</v>
      </c>
      <c r="U35" s="264" t="e">
        <v>#N/A</v>
      </c>
      <c r="V35" s="264" t="e">
        <v>#N/A</v>
      </c>
      <c r="W35" s="264" t="e">
        <v>#N/A</v>
      </c>
      <c r="X35" s="264" t="e">
        <v>#N/A</v>
      </c>
      <c r="Y35" s="264" t="e">
        <v>#N/A</v>
      </c>
      <c r="Z35" s="264" t="e">
        <v>#N/A</v>
      </c>
      <c r="AA35" s="264" t="e">
        <v>#N/A</v>
      </c>
      <c r="AB35" s="264" t="e">
        <v>#N/A</v>
      </c>
      <c r="AC35" s="264" t="e">
        <v>#N/A</v>
      </c>
      <c r="AD35" s="264" t="e">
        <v>#N/A</v>
      </c>
      <c r="AE35" s="264" t="e">
        <v>#N/A</v>
      </c>
      <c r="AF35" s="264" t="e">
        <v>#N/A</v>
      </c>
      <c r="AG35" s="264" t="e">
        <v>#N/A</v>
      </c>
      <c r="AH35" s="264" t="e">
        <v>#N/A</v>
      </c>
      <c r="AI35" s="264" t="e">
        <v>#N/A</v>
      </c>
      <c r="AJ35" s="264" t="e">
        <v>#N/A</v>
      </c>
      <c r="AK35" s="264" t="e">
        <v>#N/A</v>
      </c>
      <c r="AL35" s="264" t="e">
        <v>#N/A</v>
      </c>
      <c r="AM35" s="264" t="e">
        <v>#N/A</v>
      </c>
      <c r="AN35" s="264" t="e">
        <v>#N/A</v>
      </c>
      <c r="AO35" s="264" t="e">
        <v>#N/A</v>
      </c>
      <c r="AP35" s="264" t="e">
        <v>#N/A</v>
      </c>
      <c r="AQ35" s="265" t="e">
        <v>#N/A</v>
      </c>
    </row>
    <row r="37" spans="1:43" ht="23.25">
      <c r="A37" s="250"/>
      <c r="B37" s="250" t="s">
        <v>580</v>
      </c>
    </row>
    <row r="38" spans="1:43" ht="15.75" customHeight="1">
      <c r="A38" s="290"/>
      <c r="B38" s="290"/>
    </row>
    <row r="40" spans="1:43" ht="15">
      <c r="B40" s="266"/>
      <c r="C40" s="267"/>
      <c r="D40" s="268" t="s">
        <v>434</v>
      </c>
      <c r="E40" s="269"/>
      <c r="F40" s="269"/>
      <c r="G40" s="269"/>
      <c r="H40" s="269"/>
      <c r="I40" s="269"/>
      <c r="J40" s="270"/>
    </row>
    <row r="41" spans="1:43" ht="45">
      <c r="B41" s="257" t="s">
        <v>425</v>
      </c>
      <c r="C41" s="271" t="s">
        <v>435</v>
      </c>
      <c r="D41" s="272" t="s">
        <v>436</v>
      </c>
      <c r="E41" s="273" t="s">
        <v>437</v>
      </c>
      <c r="F41" s="273" t="s">
        <v>438</v>
      </c>
      <c r="G41" s="273" t="s">
        <v>439</v>
      </c>
      <c r="H41" s="273" t="s">
        <v>440</v>
      </c>
      <c r="I41" s="273" t="s">
        <v>441</v>
      </c>
      <c r="J41" s="271" t="s">
        <v>442</v>
      </c>
    </row>
    <row r="42" spans="1:43">
      <c r="B42" s="274">
        <v>0</v>
      </c>
      <c r="C42" s="275">
        <v>2015</v>
      </c>
      <c r="D42" s="276">
        <v>114</v>
      </c>
      <c r="E42" s="277">
        <v>821</v>
      </c>
      <c r="F42" s="277">
        <v>7</v>
      </c>
      <c r="G42" s="277">
        <v>95</v>
      </c>
      <c r="H42" s="277">
        <v>1379</v>
      </c>
      <c r="I42" s="277">
        <v>225</v>
      </c>
      <c r="J42" s="278">
        <v>225</v>
      </c>
    </row>
    <row r="43" spans="1:43">
      <c r="B43" s="279"/>
      <c r="C43" s="275">
        <v>2016</v>
      </c>
      <c r="D43" s="280">
        <v>128</v>
      </c>
      <c r="E43" s="281">
        <v>751</v>
      </c>
      <c r="F43" s="281">
        <v>4</v>
      </c>
      <c r="G43" s="281">
        <v>61</v>
      </c>
      <c r="H43" s="281">
        <v>1435</v>
      </c>
      <c r="I43" s="281">
        <v>133</v>
      </c>
      <c r="J43" s="282">
        <v>249</v>
      </c>
    </row>
    <row r="44" spans="1:43">
      <c r="B44" s="279"/>
      <c r="C44" s="275">
        <v>2017</v>
      </c>
      <c r="D44" s="280">
        <v>115</v>
      </c>
      <c r="E44" s="281">
        <v>862</v>
      </c>
      <c r="F44" s="281">
        <v>4</v>
      </c>
      <c r="G44" s="281">
        <v>48</v>
      </c>
      <c r="H44" s="281">
        <v>1273</v>
      </c>
      <c r="I44" s="281">
        <v>93</v>
      </c>
      <c r="J44" s="282">
        <v>167</v>
      </c>
    </row>
    <row r="45" spans="1:43">
      <c r="B45" s="279"/>
      <c r="C45" s="275">
        <v>2018</v>
      </c>
      <c r="D45" s="280">
        <v>56</v>
      </c>
      <c r="E45" s="281">
        <v>981</v>
      </c>
      <c r="F45" s="281">
        <v>1</v>
      </c>
      <c r="G45" s="281">
        <v>24</v>
      </c>
      <c r="H45" s="281">
        <v>1151</v>
      </c>
      <c r="I45" s="281">
        <v>81</v>
      </c>
      <c r="J45" s="282">
        <v>150</v>
      </c>
    </row>
    <row r="46" spans="1:43">
      <c r="B46" s="279"/>
      <c r="C46" s="275">
        <v>2019</v>
      </c>
      <c r="D46" s="280">
        <v>105</v>
      </c>
      <c r="E46" s="281">
        <v>1342</v>
      </c>
      <c r="F46" s="281">
        <v>4</v>
      </c>
      <c r="G46" s="281">
        <v>25</v>
      </c>
      <c r="H46" s="281">
        <v>715</v>
      </c>
      <c r="I46" s="281">
        <v>93</v>
      </c>
      <c r="J46" s="282">
        <v>145</v>
      </c>
    </row>
    <row r="47" spans="1:43">
      <c r="B47" s="279"/>
      <c r="C47" s="275">
        <v>2020</v>
      </c>
      <c r="D47" s="280">
        <v>173</v>
      </c>
      <c r="E47" s="281">
        <v>1167</v>
      </c>
      <c r="F47" s="281">
        <v>6</v>
      </c>
      <c r="G47" s="281">
        <v>38</v>
      </c>
      <c r="H47" s="281">
        <v>969</v>
      </c>
      <c r="I47" s="281">
        <v>114</v>
      </c>
      <c r="J47" s="282">
        <v>214</v>
      </c>
    </row>
    <row r="48" spans="1:43">
      <c r="B48" s="279">
        <v>1</v>
      </c>
      <c r="C48" s="275">
        <v>2015</v>
      </c>
      <c r="D48" s="280">
        <v>113</v>
      </c>
      <c r="E48" s="281">
        <v>2170</v>
      </c>
      <c r="F48" s="281">
        <v>13</v>
      </c>
      <c r="G48" s="281">
        <v>252</v>
      </c>
      <c r="H48" s="281">
        <v>2567</v>
      </c>
      <c r="I48" s="281">
        <v>335</v>
      </c>
      <c r="J48" s="282">
        <v>672</v>
      </c>
    </row>
    <row r="49" spans="2:10">
      <c r="B49" s="279"/>
      <c r="C49" s="275">
        <v>2016</v>
      </c>
      <c r="D49" s="280">
        <v>44</v>
      </c>
      <c r="E49" s="281">
        <v>2505</v>
      </c>
      <c r="F49" s="281">
        <v>9</v>
      </c>
      <c r="G49" s="281">
        <v>166</v>
      </c>
      <c r="H49" s="281">
        <v>2192</v>
      </c>
      <c r="I49" s="281">
        <v>201</v>
      </c>
      <c r="J49" s="282">
        <v>629</v>
      </c>
    </row>
    <row r="50" spans="2:10">
      <c r="B50" s="279"/>
      <c r="C50" s="275">
        <v>2017</v>
      </c>
      <c r="D50" s="280">
        <v>61</v>
      </c>
      <c r="E50" s="281">
        <v>2471</v>
      </c>
      <c r="F50" s="281">
        <v>7</v>
      </c>
      <c r="G50" s="281">
        <v>142</v>
      </c>
      <c r="H50" s="281">
        <v>2049</v>
      </c>
      <c r="I50" s="281">
        <v>193</v>
      </c>
      <c r="J50" s="282">
        <v>459</v>
      </c>
    </row>
    <row r="51" spans="2:10">
      <c r="B51" s="279"/>
      <c r="C51" s="275">
        <v>2018</v>
      </c>
      <c r="D51" s="280">
        <v>28</v>
      </c>
      <c r="E51" s="281">
        <v>2765</v>
      </c>
      <c r="F51" s="281">
        <v>8</v>
      </c>
      <c r="G51" s="281">
        <v>78</v>
      </c>
      <c r="H51" s="281">
        <v>1774</v>
      </c>
      <c r="I51" s="281">
        <v>123</v>
      </c>
      <c r="J51" s="282">
        <v>420</v>
      </c>
    </row>
    <row r="52" spans="2:10">
      <c r="B52" s="279"/>
      <c r="C52" s="275">
        <v>2019</v>
      </c>
      <c r="D52" s="280">
        <v>18</v>
      </c>
      <c r="E52" s="281">
        <v>3500</v>
      </c>
      <c r="F52" s="281">
        <v>17</v>
      </c>
      <c r="G52" s="281">
        <v>91</v>
      </c>
      <c r="H52" s="281">
        <v>1201</v>
      </c>
      <c r="I52" s="281">
        <v>297</v>
      </c>
      <c r="J52" s="282">
        <v>456</v>
      </c>
    </row>
    <row r="53" spans="2:10">
      <c r="B53" s="279"/>
      <c r="C53" s="275">
        <v>2020</v>
      </c>
      <c r="D53" s="280">
        <v>13</v>
      </c>
      <c r="E53" s="281">
        <v>3000</v>
      </c>
      <c r="F53" s="281">
        <v>7</v>
      </c>
      <c r="G53" s="281">
        <v>130</v>
      </c>
      <c r="H53" s="281">
        <v>1694</v>
      </c>
      <c r="I53" s="281">
        <v>151</v>
      </c>
      <c r="J53" s="282">
        <v>516</v>
      </c>
    </row>
    <row r="54" spans="2:10">
      <c r="B54" s="279">
        <v>2</v>
      </c>
      <c r="C54" s="275">
        <v>2015</v>
      </c>
      <c r="D54" s="280">
        <v>284</v>
      </c>
      <c r="E54" s="281">
        <v>3746</v>
      </c>
      <c r="F54" s="281">
        <v>16</v>
      </c>
      <c r="G54" s="281">
        <v>370</v>
      </c>
      <c r="H54" s="281">
        <v>3358</v>
      </c>
      <c r="I54" s="281">
        <v>290</v>
      </c>
      <c r="J54" s="282">
        <v>1103</v>
      </c>
    </row>
    <row r="55" spans="2:10">
      <c r="B55" s="279"/>
      <c r="C55" s="275">
        <v>2016</v>
      </c>
      <c r="D55" s="280">
        <v>124</v>
      </c>
      <c r="E55" s="281">
        <v>3888</v>
      </c>
      <c r="F55" s="281">
        <v>12</v>
      </c>
      <c r="G55" s="281">
        <v>276</v>
      </c>
      <c r="H55" s="281">
        <v>3031</v>
      </c>
      <c r="I55" s="281">
        <v>219</v>
      </c>
      <c r="J55" s="282">
        <v>940</v>
      </c>
    </row>
    <row r="56" spans="2:10">
      <c r="B56" s="279"/>
      <c r="C56" s="275">
        <v>2017</v>
      </c>
      <c r="D56" s="280">
        <v>176</v>
      </c>
      <c r="E56" s="281">
        <v>3907</v>
      </c>
      <c r="F56" s="281">
        <v>12</v>
      </c>
      <c r="G56" s="281">
        <v>238</v>
      </c>
      <c r="H56" s="281">
        <v>2843</v>
      </c>
      <c r="I56" s="281">
        <v>214</v>
      </c>
      <c r="J56" s="282">
        <v>737</v>
      </c>
    </row>
    <row r="57" spans="2:10">
      <c r="B57" s="279"/>
      <c r="C57" s="275">
        <v>2018</v>
      </c>
      <c r="D57" s="280">
        <v>125</v>
      </c>
      <c r="E57" s="281">
        <v>4612</v>
      </c>
      <c r="F57" s="281">
        <v>8</v>
      </c>
      <c r="G57" s="281">
        <v>149</v>
      </c>
      <c r="H57" s="281">
        <v>2164</v>
      </c>
      <c r="I57" s="281">
        <v>125</v>
      </c>
      <c r="J57" s="282">
        <v>735</v>
      </c>
    </row>
    <row r="58" spans="2:10">
      <c r="B58" s="279"/>
      <c r="C58" s="275">
        <v>2019</v>
      </c>
      <c r="D58" s="280">
        <v>145</v>
      </c>
      <c r="E58" s="281">
        <v>5457</v>
      </c>
      <c r="F58" s="281">
        <v>16</v>
      </c>
      <c r="G58" s="281">
        <v>170</v>
      </c>
      <c r="H58" s="281">
        <v>1763</v>
      </c>
      <c r="I58" s="281">
        <v>299</v>
      </c>
      <c r="J58" s="282">
        <v>1012</v>
      </c>
    </row>
    <row r="59" spans="2:10">
      <c r="B59" s="279"/>
      <c r="C59" s="275">
        <v>2020</v>
      </c>
      <c r="D59" s="280">
        <v>101</v>
      </c>
      <c r="E59" s="281">
        <v>4650</v>
      </c>
      <c r="F59" s="281">
        <v>6</v>
      </c>
      <c r="G59" s="281">
        <v>211</v>
      </c>
      <c r="H59" s="281">
        <v>2236</v>
      </c>
      <c r="I59" s="281">
        <v>196</v>
      </c>
      <c r="J59" s="282">
        <v>816</v>
      </c>
    </row>
    <row r="60" spans="2:10">
      <c r="B60" s="279">
        <v>3</v>
      </c>
      <c r="C60" s="275">
        <v>2015</v>
      </c>
      <c r="D60" s="280">
        <v>196</v>
      </c>
      <c r="E60" s="281">
        <v>5464</v>
      </c>
      <c r="F60" s="281">
        <v>14</v>
      </c>
      <c r="G60" s="281">
        <v>515</v>
      </c>
      <c r="H60" s="281">
        <v>4493</v>
      </c>
      <c r="I60" s="281">
        <v>287</v>
      </c>
      <c r="J60" s="282">
        <v>1820</v>
      </c>
    </row>
    <row r="61" spans="2:10">
      <c r="B61" s="279"/>
      <c r="C61" s="275">
        <v>2016</v>
      </c>
      <c r="D61" s="280">
        <v>173</v>
      </c>
      <c r="E61" s="281">
        <v>5567</v>
      </c>
      <c r="F61" s="281">
        <v>12</v>
      </c>
      <c r="G61" s="281">
        <v>395</v>
      </c>
      <c r="H61" s="281">
        <v>3898</v>
      </c>
      <c r="I61" s="281">
        <v>231</v>
      </c>
      <c r="J61" s="282">
        <v>1263</v>
      </c>
    </row>
    <row r="62" spans="2:10">
      <c r="B62" s="279"/>
      <c r="C62" s="275">
        <v>2017</v>
      </c>
      <c r="D62" s="280">
        <v>179</v>
      </c>
      <c r="E62" s="281">
        <v>5840</v>
      </c>
      <c r="F62" s="281">
        <v>15</v>
      </c>
      <c r="G62" s="281">
        <v>363</v>
      </c>
      <c r="H62" s="281">
        <v>3460</v>
      </c>
      <c r="I62" s="281">
        <v>224</v>
      </c>
      <c r="J62" s="282">
        <v>1065</v>
      </c>
    </row>
    <row r="63" spans="2:10">
      <c r="B63" s="279"/>
      <c r="C63" s="275">
        <v>2018</v>
      </c>
      <c r="D63" s="280">
        <v>122</v>
      </c>
      <c r="E63" s="281">
        <v>6847</v>
      </c>
      <c r="F63" s="281">
        <v>14</v>
      </c>
      <c r="G63" s="281">
        <v>241</v>
      </c>
      <c r="H63" s="281">
        <v>2485</v>
      </c>
      <c r="I63" s="281">
        <v>169</v>
      </c>
      <c r="J63" s="282">
        <v>987</v>
      </c>
    </row>
    <row r="64" spans="2:10">
      <c r="B64" s="279"/>
      <c r="C64" s="275">
        <v>2019</v>
      </c>
      <c r="D64" s="280">
        <v>135</v>
      </c>
      <c r="E64" s="281">
        <v>7525</v>
      </c>
      <c r="F64" s="281">
        <v>9</v>
      </c>
      <c r="G64" s="281">
        <v>280</v>
      </c>
      <c r="H64" s="281">
        <v>2322</v>
      </c>
      <c r="I64" s="281">
        <v>248</v>
      </c>
      <c r="J64" s="282">
        <v>1466</v>
      </c>
    </row>
    <row r="65" spans="2:10">
      <c r="B65" s="279"/>
      <c r="C65" s="275">
        <v>2020</v>
      </c>
      <c r="D65" s="280">
        <v>136</v>
      </c>
      <c r="E65" s="281">
        <v>6203</v>
      </c>
      <c r="F65" s="281">
        <v>8</v>
      </c>
      <c r="G65" s="281">
        <v>331</v>
      </c>
      <c r="H65" s="281">
        <v>2740</v>
      </c>
      <c r="I65" s="281">
        <v>167</v>
      </c>
      <c r="J65" s="282">
        <v>1069</v>
      </c>
    </row>
    <row r="66" spans="2:10">
      <c r="B66" s="279">
        <v>4</v>
      </c>
      <c r="C66" s="275">
        <v>2015</v>
      </c>
      <c r="D66" s="280">
        <v>14</v>
      </c>
      <c r="E66" s="281">
        <v>6419</v>
      </c>
      <c r="F66" s="281">
        <v>13</v>
      </c>
      <c r="G66" s="281">
        <v>604</v>
      </c>
      <c r="H66" s="281">
        <v>4055</v>
      </c>
      <c r="I66" s="281">
        <v>178</v>
      </c>
      <c r="J66" s="282">
        <v>2087</v>
      </c>
    </row>
    <row r="67" spans="2:10">
      <c r="B67" s="279"/>
      <c r="C67" s="275">
        <v>2016</v>
      </c>
      <c r="D67" s="280">
        <v>6</v>
      </c>
      <c r="E67" s="281">
        <v>6384</v>
      </c>
      <c r="F67" s="281">
        <v>10</v>
      </c>
      <c r="G67" s="281">
        <v>508</v>
      </c>
      <c r="H67" s="281">
        <v>3611</v>
      </c>
      <c r="I67" s="281">
        <v>143</v>
      </c>
      <c r="J67" s="282">
        <v>1425</v>
      </c>
    </row>
    <row r="68" spans="2:10">
      <c r="B68" s="279"/>
      <c r="C68" s="275">
        <v>2017</v>
      </c>
      <c r="D68" s="280">
        <v>3</v>
      </c>
      <c r="E68" s="281">
        <v>6755</v>
      </c>
      <c r="F68" s="281">
        <v>12</v>
      </c>
      <c r="G68" s="281">
        <v>421</v>
      </c>
      <c r="H68" s="281">
        <v>3096</v>
      </c>
      <c r="I68" s="281">
        <v>132</v>
      </c>
      <c r="J68" s="282">
        <v>1257</v>
      </c>
    </row>
    <row r="69" spans="2:10">
      <c r="B69" s="279"/>
      <c r="C69" s="275">
        <v>2018</v>
      </c>
      <c r="D69" s="280">
        <v>3</v>
      </c>
      <c r="E69" s="281">
        <v>7707</v>
      </c>
      <c r="F69" s="281">
        <v>13</v>
      </c>
      <c r="G69" s="281">
        <v>295</v>
      </c>
      <c r="H69" s="281">
        <v>2170</v>
      </c>
      <c r="I69" s="281">
        <v>115</v>
      </c>
      <c r="J69" s="282">
        <v>1160</v>
      </c>
    </row>
    <row r="70" spans="2:10">
      <c r="B70" s="279"/>
      <c r="C70" s="275">
        <v>2019</v>
      </c>
      <c r="D70" s="280">
        <v>13</v>
      </c>
      <c r="E70" s="281">
        <v>8483</v>
      </c>
      <c r="F70" s="281">
        <v>6</v>
      </c>
      <c r="G70" s="281">
        <v>362</v>
      </c>
      <c r="H70" s="281">
        <v>1966</v>
      </c>
      <c r="I70" s="281">
        <v>198</v>
      </c>
      <c r="J70" s="282">
        <v>1613</v>
      </c>
    </row>
    <row r="71" spans="2:10">
      <c r="B71" s="279">
        <v>5</v>
      </c>
      <c r="C71" s="275">
        <v>2015</v>
      </c>
      <c r="D71" s="280">
        <v>1</v>
      </c>
      <c r="E71" s="281">
        <v>6603</v>
      </c>
      <c r="F71" s="281">
        <v>15</v>
      </c>
      <c r="G71" s="281">
        <v>660</v>
      </c>
      <c r="H71" s="281">
        <v>3951</v>
      </c>
      <c r="I71" s="281">
        <v>113</v>
      </c>
      <c r="J71" s="282">
        <v>2152</v>
      </c>
    </row>
    <row r="72" spans="2:10">
      <c r="B72" s="279"/>
      <c r="C72" s="275">
        <v>2016</v>
      </c>
      <c r="D72" s="280">
        <v>1</v>
      </c>
      <c r="E72" s="281">
        <v>6562</v>
      </c>
      <c r="F72" s="281">
        <v>8</v>
      </c>
      <c r="G72" s="281">
        <v>558</v>
      </c>
      <c r="H72" s="281">
        <v>3494</v>
      </c>
      <c r="I72" s="281">
        <v>98</v>
      </c>
      <c r="J72" s="282">
        <v>1466</v>
      </c>
    </row>
    <row r="73" spans="2:10">
      <c r="B73" s="279"/>
      <c r="C73" s="275">
        <v>2017</v>
      </c>
      <c r="D73" s="280">
        <v>0</v>
      </c>
      <c r="E73" s="281">
        <v>6914</v>
      </c>
      <c r="F73" s="281">
        <v>5</v>
      </c>
      <c r="G73" s="281">
        <v>445</v>
      </c>
      <c r="H73" s="281">
        <v>3021</v>
      </c>
      <c r="I73" s="281">
        <v>92</v>
      </c>
      <c r="J73" s="282">
        <v>1294</v>
      </c>
    </row>
    <row r="74" spans="2:10">
      <c r="B74" s="279"/>
      <c r="C74" s="275">
        <v>2018</v>
      </c>
      <c r="D74" s="280">
        <v>0</v>
      </c>
      <c r="E74" s="281">
        <v>7882</v>
      </c>
      <c r="F74" s="281">
        <v>12</v>
      </c>
      <c r="G74" s="281">
        <v>317</v>
      </c>
      <c r="H74" s="281">
        <v>2095</v>
      </c>
      <c r="I74" s="281">
        <v>94</v>
      </c>
      <c r="J74" s="282">
        <v>1196</v>
      </c>
    </row>
    <row r="75" spans="2:10">
      <c r="B75" s="279"/>
      <c r="C75" s="275">
        <v>2019</v>
      </c>
      <c r="D75" s="280">
        <v>0</v>
      </c>
      <c r="E75" s="281">
        <v>8680</v>
      </c>
      <c r="F75" s="281">
        <v>4</v>
      </c>
      <c r="G75" s="281">
        <v>381</v>
      </c>
      <c r="H75" s="281">
        <v>1885</v>
      </c>
      <c r="I75" s="281">
        <v>162</v>
      </c>
      <c r="J75" s="282">
        <v>1647</v>
      </c>
    </row>
    <row r="76" spans="2:10">
      <c r="B76" s="279">
        <v>6</v>
      </c>
      <c r="C76" s="275">
        <v>2015</v>
      </c>
      <c r="D76" s="280">
        <v>0</v>
      </c>
      <c r="E76" s="281">
        <v>6662</v>
      </c>
      <c r="F76" s="281">
        <v>9</v>
      </c>
      <c r="G76" s="281">
        <v>677</v>
      </c>
      <c r="H76" s="281">
        <v>3927</v>
      </c>
      <c r="I76" s="281">
        <v>90</v>
      </c>
      <c r="J76" s="282">
        <v>2176</v>
      </c>
    </row>
    <row r="77" spans="2:10">
      <c r="B77" s="279"/>
      <c r="C77" s="275">
        <v>2016</v>
      </c>
      <c r="D77" s="280">
        <v>5</v>
      </c>
      <c r="E77" s="281">
        <v>6644</v>
      </c>
      <c r="F77" s="281">
        <v>5</v>
      </c>
      <c r="G77" s="281">
        <v>577</v>
      </c>
      <c r="H77" s="281">
        <v>3440</v>
      </c>
      <c r="I77" s="281">
        <v>80</v>
      </c>
      <c r="J77" s="282">
        <v>1486</v>
      </c>
    </row>
    <row r="78" spans="2:10">
      <c r="B78" s="279"/>
      <c r="C78" s="275">
        <v>2017</v>
      </c>
      <c r="D78" s="280">
        <v>2</v>
      </c>
      <c r="E78" s="281">
        <v>6964</v>
      </c>
      <c r="F78" s="281">
        <v>7</v>
      </c>
      <c r="G78" s="281">
        <v>456</v>
      </c>
      <c r="H78" s="281">
        <v>2995</v>
      </c>
      <c r="I78" s="281">
        <v>82</v>
      </c>
      <c r="J78" s="282">
        <v>1325</v>
      </c>
    </row>
    <row r="79" spans="2:10">
      <c r="B79" s="279"/>
      <c r="C79" s="283">
        <v>2018</v>
      </c>
      <c r="D79" s="280">
        <v>3</v>
      </c>
      <c r="E79" s="281">
        <v>7946</v>
      </c>
      <c r="F79" s="281">
        <v>9</v>
      </c>
      <c r="G79" s="281">
        <v>334</v>
      </c>
      <c r="H79" s="281">
        <v>2074</v>
      </c>
      <c r="I79" s="281">
        <v>85</v>
      </c>
      <c r="J79" s="282">
        <v>1209</v>
      </c>
    </row>
    <row r="80" spans="2:10">
      <c r="B80" s="284"/>
      <c r="C80" s="285">
        <v>2019</v>
      </c>
      <c r="D80" s="286">
        <v>1</v>
      </c>
      <c r="E80" s="287">
        <v>8750</v>
      </c>
      <c r="F80" s="287">
        <v>3</v>
      </c>
      <c r="G80" s="287">
        <v>402</v>
      </c>
      <c r="H80" s="287">
        <v>1847</v>
      </c>
      <c r="I80" s="287">
        <v>152</v>
      </c>
      <c r="J80" s="288">
        <v>1657</v>
      </c>
    </row>
    <row r="83" spans="1:4" s="289" customFormat="1" ht="23.25">
      <c r="A83" s="250"/>
      <c r="B83" s="250" t="s">
        <v>581</v>
      </c>
    </row>
    <row r="84" spans="1:4" ht="15.75" customHeight="1"/>
    <row r="87" spans="1:4" ht="15">
      <c r="A87" s="291"/>
      <c r="B87" s="268" t="s">
        <v>426</v>
      </c>
      <c r="C87" s="269"/>
      <c r="D87" s="270"/>
    </row>
    <row r="88" spans="1:4" ht="60">
      <c r="A88" s="257" t="s">
        <v>427</v>
      </c>
      <c r="B88" s="273" t="s">
        <v>428</v>
      </c>
      <c r="C88" s="273" t="s">
        <v>429</v>
      </c>
      <c r="D88" s="271" t="s">
        <v>430</v>
      </c>
    </row>
    <row r="89" spans="1:4">
      <c r="A89" s="292">
        <v>42643</v>
      </c>
      <c r="B89" s="281">
        <v>371</v>
      </c>
      <c r="C89" s="281">
        <v>2815</v>
      </c>
      <c r="D89" s="293">
        <v>0.13179396092362344</v>
      </c>
    </row>
    <row r="90" spans="1:4">
      <c r="A90" s="292">
        <v>42735</v>
      </c>
      <c r="B90" s="281">
        <v>348</v>
      </c>
      <c r="C90" s="281">
        <v>2640</v>
      </c>
      <c r="D90" s="293">
        <v>0.13181818181818181</v>
      </c>
    </row>
    <row r="91" spans="1:4">
      <c r="A91" s="292">
        <v>42825</v>
      </c>
      <c r="B91" s="281">
        <v>357</v>
      </c>
      <c r="C91" s="281">
        <v>2598</v>
      </c>
      <c r="D91" s="293">
        <v>0.1374133949191686</v>
      </c>
    </row>
    <row r="92" spans="1:4">
      <c r="A92" s="292">
        <v>42916</v>
      </c>
      <c r="B92" s="281">
        <v>387</v>
      </c>
      <c r="C92" s="281">
        <v>2753</v>
      </c>
      <c r="D92" s="293">
        <v>0.14057391936069741</v>
      </c>
    </row>
    <row r="93" spans="1:4">
      <c r="A93" s="292">
        <v>43008</v>
      </c>
      <c r="B93" s="281">
        <v>369</v>
      </c>
      <c r="C93" s="281">
        <v>2745</v>
      </c>
      <c r="D93" s="293">
        <v>0.13442622950819672</v>
      </c>
    </row>
    <row r="94" spans="1:4">
      <c r="A94" s="292">
        <v>43100</v>
      </c>
      <c r="B94" s="281">
        <v>348</v>
      </c>
      <c r="C94" s="281">
        <v>2613</v>
      </c>
      <c r="D94" s="293">
        <v>0.13318025258323765</v>
      </c>
    </row>
    <row r="95" spans="1:4">
      <c r="A95" s="292">
        <v>43190</v>
      </c>
      <c r="B95" s="281">
        <v>361</v>
      </c>
      <c r="C95" s="281">
        <v>2545</v>
      </c>
      <c r="D95" s="293">
        <v>0.14184675834970531</v>
      </c>
    </row>
    <row r="96" spans="1:4">
      <c r="A96" s="292">
        <v>43281</v>
      </c>
      <c r="B96" s="281">
        <v>419</v>
      </c>
      <c r="C96" s="281">
        <v>2797</v>
      </c>
      <c r="D96" s="293">
        <v>0.14980336074365391</v>
      </c>
    </row>
    <row r="97" spans="1:4">
      <c r="A97" s="292">
        <v>43373</v>
      </c>
      <c r="B97" s="281">
        <v>415</v>
      </c>
      <c r="C97" s="281">
        <v>2831</v>
      </c>
      <c r="D97" s="293">
        <v>0.14659131049099258</v>
      </c>
    </row>
    <row r="98" spans="1:4">
      <c r="A98" s="292">
        <v>43465</v>
      </c>
      <c r="B98" s="281">
        <v>445</v>
      </c>
      <c r="C98" s="281">
        <v>2827</v>
      </c>
      <c r="D98" s="293">
        <v>0.15741068270251149</v>
      </c>
    </row>
    <row r="99" spans="1:4">
      <c r="A99" s="292">
        <v>43555</v>
      </c>
      <c r="B99" s="281">
        <v>537</v>
      </c>
      <c r="C99" s="281">
        <v>2946</v>
      </c>
      <c r="D99" s="293">
        <v>0.18228105906313646</v>
      </c>
    </row>
    <row r="100" spans="1:4">
      <c r="A100" s="292">
        <v>43646</v>
      </c>
      <c r="B100" s="281">
        <v>503</v>
      </c>
      <c r="C100" s="281">
        <v>2881</v>
      </c>
      <c r="D100" s="293">
        <v>0.17459215550156196</v>
      </c>
    </row>
    <row r="101" spans="1:4">
      <c r="A101" s="292">
        <v>43738</v>
      </c>
      <c r="B101" s="281">
        <v>540</v>
      </c>
      <c r="C101" s="281">
        <v>3044</v>
      </c>
      <c r="D101" s="293">
        <v>0.1773981603153745</v>
      </c>
    </row>
    <row r="102" spans="1:4">
      <c r="A102" s="292">
        <v>43830</v>
      </c>
      <c r="B102" s="281">
        <v>488</v>
      </c>
      <c r="C102" s="281">
        <v>2644</v>
      </c>
      <c r="D102" s="293">
        <v>0.18456883509833585</v>
      </c>
    </row>
    <row r="103" spans="1:4">
      <c r="A103" s="292">
        <v>43921</v>
      </c>
      <c r="B103" s="281">
        <v>480</v>
      </c>
      <c r="C103" s="281">
        <v>2524</v>
      </c>
      <c r="D103" s="293">
        <v>0.19017432646592711</v>
      </c>
    </row>
    <row r="104" spans="1:4">
      <c r="A104" s="294">
        <v>44012</v>
      </c>
      <c r="B104" s="286">
        <v>345</v>
      </c>
      <c r="C104" s="295">
        <v>2300</v>
      </c>
      <c r="D104" s="296">
        <v>0.15</v>
      </c>
    </row>
    <row r="110" spans="1:4" ht="15">
      <c r="A110" s="291"/>
      <c r="B110" s="268" t="s">
        <v>426</v>
      </c>
      <c r="C110" s="269"/>
      <c r="D110" s="270"/>
    </row>
    <row r="111" spans="1:4" ht="75">
      <c r="A111" s="257" t="s">
        <v>564</v>
      </c>
      <c r="B111" s="273" t="s">
        <v>431</v>
      </c>
      <c r="C111" s="273" t="s">
        <v>432</v>
      </c>
      <c r="D111" s="271" t="s">
        <v>433</v>
      </c>
    </row>
    <row r="112" spans="1:4">
      <c r="A112" s="292">
        <v>42643</v>
      </c>
      <c r="B112" s="281">
        <v>21354816.335661411</v>
      </c>
      <c r="C112" s="281">
        <v>79558457.269252717</v>
      </c>
      <c r="D112" s="293">
        <v>0.2684166720753457</v>
      </c>
    </row>
    <row r="113" spans="1:4">
      <c r="A113" s="292">
        <v>42735</v>
      </c>
      <c r="B113" s="281">
        <v>21135630.72685894</v>
      </c>
      <c r="C113" s="281">
        <v>75645016.679343343</v>
      </c>
      <c r="D113" s="293">
        <v>0.2794054605930244</v>
      </c>
    </row>
    <row r="114" spans="1:4">
      <c r="A114" s="292">
        <v>42825</v>
      </c>
      <c r="B114" s="281">
        <v>22358303.959734462</v>
      </c>
      <c r="C114" s="281">
        <v>77808253.586941227</v>
      </c>
      <c r="D114" s="293">
        <v>0.28735131466164815</v>
      </c>
    </row>
    <row r="115" spans="1:4">
      <c r="A115" s="292">
        <v>42916</v>
      </c>
      <c r="B115" s="281">
        <v>24445621.602635574</v>
      </c>
      <c r="C115" s="281">
        <v>85319683.184298247</v>
      </c>
      <c r="D115" s="293">
        <v>0.28651796033783689</v>
      </c>
    </row>
    <row r="116" spans="1:4">
      <c r="A116" s="292">
        <v>43008</v>
      </c>
      <c r="B116" s="281">
        <v>25829826.359411564</v>
      </c>
      <c r="C116" s="281">
        <v>87837396.852066278</v>
      </c>
      <c r="D116" s="293">
        <v>0.29406411488848611</v>
      </c>
    </row>
    <row r="117" spans="1:4">
      <c r="A117" s="292">
        <v>43100</v>
      </c>
      <c r="B117" s="281">
        <v>24528851.139089689</v>
      </c>
      <c r="C117" s="281">
        <v>81511790.607751474</v>
      </c>
      <c r="D117" s="293">
        <v>0.30092396395911203</v>
      </c>
    </row>
    <row r="118" spans="1:4">
      <c r="A118" s="292">
        <v>43190</v>
      </c>
      <c r="B118" s="281">
        <v>24438045.167019382</v>
      </c>
      <c r="C118" s="281">
        <v>74619163.860655889</v>
      </c>
      <c r="D118" s="293">
        <v>0.32750360500762354</v>
      </c>
    </row>
    <row r="119" spans="1:4">
      <c r="A119" s="292">
        <v>43281</v>
      </c>
      <c r="B119" s="281">
        <v>27020658.841945663</v>
      </c>
      <c r="C119" s="281">
        <v>82888840.580818012</v>
      </c>
      <c r="D119" s="293">
        <v>0.32598669076086384</v>
      </c>
    </row>
    <row r="120" spans="1:4">
      <c r="A120" s="292">
        <v>43373</v>
      </c>
      <c r="B120" s="281">
        <v>30536589.316346139</v>
      </c>
      <c r="C120" s="281">
        <v>90492553.578030169</v>
      </c>
      <c r="D120" s="293">
        <v>0.3374486420036204</v>
      </c>
    </row>
    <row r="121" spans="1:4">
      <c r="A121" s="292">
        <v>43465</v>
      </c>
      <c r="B121" s="281">
        <v>29596716.837304395</v>
      </c>
      <c r="C121" s="281">
        <v>88893189.507456347</v>
      </c>
      <c r="D121" s="293">
        <v>0.33294695579374872</v>
      </c>
    </row>
    <row r="122" spans="1:4">
      <c r="A122" s="292">
        <v>43555</v>
      </c>
      <c r="B122" s="281">
        <v>30678615.623016831</v>
      </c>
      <c r="C122" s="281">
        <v>86661513.631126255</v>
      </c>
      <c r="D122" s="293">
        <v>0.35400507488941407</v>
      </c>
    </row>
    <row r="123" spans="1:4">
      <c r="A123" s="292">
        <v>43646</v>
      </c>
      <c r="B123" s="281">
        <v>39894283.185869604</v>
      </c>
      <c r="C123" s="281">
        <v>102077249.38900539</v>
      </c>
      <c r="D123" s="293">
        <v>0.39082443369762826</v>
      </c>
    </row>
    <row r="124" spans="1:4">
      <c r="A124" s="292">
        <v>43738</v>
      </c>
      <c r="B124" s="281">
        <v>39721174.169638664</v>
      </c>
      <c r="C124" s="281">
        <v>106558661.6979512</v>
      </c>
      <c r="D124" s="293">
        <v>0.37276344819561846</v>
      </c>
    </row>
    <row r="125" spans="1:4">
      <c r="A125" s="292">
        <v>43830</v>
      </c>
      <c r="B125" s="281">
        <v>45253058.894269019</v>
      </c>
      <c r="C125" s="281">
        <v>108122357.99672922</v>
      </c>
      <c r="D125" s="293">
        <v>0.41853562697585595</v>
      </c>
    </row>
    <row r="126" spans="1:4">
      <c r="A126" s="292">
        <v>43921</v>
      </c>
      <c r="B126" s="281">
        <v>43034914.330077671</v>
      </c>
      <c r="C126" s="281">
        <v>102083610.43193074</v>
      </c>
      <c r="D126" s="293">
        <v>0.4215653634113315</v>
      </c>
    </row>
    <row r="127" spans="1:4">
      <c r="A127" s="294">
        <v>44012</v>
      </c>
      <c r="B127" s="286">
        <v>43082258.084157728</v>
      </c>
      <c r="C127" s="295">
        <v>104978473.33646545</v>
      </c>
      <c r="D127" s="296">
        <v>0.41039135657912662</v>
      </c>
    </row>
  </sheetData>
  <pageMargins left="0.7" right="0.7" top="0.75" bottom="0.75" header="0.3" footer="0.3"/>
  <pageSetup paperSize="9" orientation="portrait" horizontalDpi="300"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5C48A-1EF9-4433-B3D3-43615404506D}">
  <dimension ref="A2:AQ124"/>
  <sheetViews>
    <sheetView zoomScale="70" zoomScaleNormal="70" workbookViewId="0"/>
  </sheetViews>
  <sheetFormatPr defaultColWidth="10" defaultRowHeight="14.25"/>
  <cols>
    <col min="1" max="3" width="16.28515625" style="251" customWidth="1"/>
    <col min="4" max="14" width="10" style="251"/>
    <col min="15" max="16" width="10.140625" style="251" bestFit="1" customWidth="1"/>
    <col min="17" max="17" width="11.85546875" style="251" customWidth="1"/>
    <col min="18" max="18" width="16.28515625" style="251" customWidth="1"/>
    <col min="19" max="19" width="15.5703125" style="251" customWidth="1"/>
    <col min="20" max="20" width="12.28515625" style="251" customWidth="1"/>
    <col min="21" max="21" width="14" style="251" bestFit="1" customWidth="1"/>
    <col min="22" max="22" width="15.28515625" style="251" bestFit="1" customWidth="1"/>
    <col min="23" max="16384" width="10" style="251"/>
  </cols>
  <sheetData>
    <row r="2" spans="1:43" ht="23.25">
      <c r="A2" s="250"/>
      <c r="B2" s="250" t="s">
        <v>582</v>
      </c>
    </row>
    <row r="3" spans="1:43" ht="15">
      <c r="A3" s="252"/>
      <c r="B3" s="252"/>
    </row>
    <row r="4" spans="1:43" collapsed="1"/>
    <row r="6" spans="1:43" ht="15">
      <c r="B6" s="253" t="s">
        <v>424</v>
      </c>
      <c r="C6" s="254" t="s">
        <v>425</v>
      </c>
      <c r="D6" s="255"/>
      <c r="E6" s="255"/>
      <c r="F6" s="255"/>
      <c r="G6" s="255"/>
      <c r="H6" s="255"/>
      <c r="I6" s="255"/>
      <c r="J6" s="255"/>
      <c r="K6" s="255"/>
      <c r="L6" s="255"/>
      <c r="M6" s="255"/>
      <c r="N6" s="255"/>
      <c r="O6" s="255"/>
      <c r="P6" s="255"/>
      <c r="Q6" s="255"/>
      <c r="R6" s="255"/>
      <c r="S6" s="255"/>
      <c r="T6" s="255"/>
      <c r="U6" s="255"/>
      <c r="V6" s="255"/>
      <c r="W6" s="255"/>
      <c r="X6" s="255"/>
      <c r="Y6" s="255"/>
      <c r="Z6" s="255"/>
      <c r="AA6" s="255"/>
      <c r="AB6" s="255"/>
      <c r="AC6" s="255"/>
      <c r="AD6" s="255"/>
      <c r="AE6" s="255"/>
      <c r="AF6" s="255"/>
      <c r="AG6" s="255"/>
      <c r="AH6" s="255"/>
      <c r="AI6" s="255"/>
      <c r="AJ6" s="255"/>
      <c r="AK6" s="255"/>
      <c r="AL6" s="255"/>
      <c r="AM6" s="255"/>
      <c r="AN6" s="255"/>
      <c r="AO6" s="255"/>
      <c r="AP6" s="255"/>
      <c r="AQ6" s="256"/>
    </row>
    <row r="7" spans="1:43" ht="15">
      <c r="A7" s="257" t="s">
        <v>566</v>
      </c>
      <c r="B7" s="258">
        <v>0</v>
      </c>
      <c r="C7" s="258">
        <v>1</v>
      </c>
      <c r="D7" s="258">
        <v>2</v>
      </c>
      <c r="E7" s="258">
        <v>3</v>
      </c>
      <c r="F7" s="258">
        <v>4</v>
      </c>
      <c r="G7" s="258">
        <v>5</v>
      </c>
      <c r="H7" s="258">
        <v>6</v>
      </c>
      <c r="I7" s="258">
        <v>7</v>
      </c>
      <c r="J7" s="258">
        <v>8</v>
      </c>
      <c r="K7" s="258">
        <v>9</v>
      </c>
      <c r="L7" s="258">
        <v>10</v>
      </c>
      <c r="M7" s="258">
        <v>11</v>
      </c>
      <c r="N7" s="258">
        <v>12</v>
      </c>
      <c r="O7" s="258">
        <v>13</v>
      </c>
      <c r="P7" s="258">
        <v>14</v>
      </c>
      <c r="Q7" s="258">
        <v>15</v>
      </c>
      <c r="R7" s="258">
        <v>16</v>
      </c>
      <c r="S7" s="258">
        <v>17</v>
      </c>
      <c r="T7" s="258">
        <v>18</v>
      </c>
      <c r="U7" s="258">
        <v>19</v>
      </c>
      <c r="V7" s="258">
        <v>20</v>
      </c>
      <c r="W7" s="258">
        <v>21</v>
      </c>
      <c r="X7" s="258">
        <v>22</v>
      </c>
      <c r="Y7" s="258">
        <v>23</v>
      </c>
      <c r="Z7" s="258">
        <v>24</v>
      </c>
      <c r="AA7" s="258">
        <v>25</v>
      </c>
      <c r="AB7" s="258">
        <v>26</v>
      </c>
      <c r="AC7" s="258">
        <v>27</v>
      </c>
      <c r="AD7" s="258">
        <v>28</v>
      </c>
      <c r="AE7" s="258">
        <v>29</v>
      </c>
      <c r="AF7" s="258">
        <v>30</v>
      </c>
      <c r="AG7" s="258">
        <v>31</v>
      </c>
      <c r="AH7" s="258">
        <v>32</v>
      </c>
      <c r="AI7" s="258">
        <v>33</v>
      </c>
      <c r="AJ7" s="258">
        <v>34</v>
      </c>
      <c r="AK7" s="258">
        <v>35</v>
      </c>
      <c r="AL7" s="258">
        <v>36</v>
      </c>
      <c r="AM7" s="258">
        <v>37</v>
      </c>
      <c r="AN7" s="258">
        <v>38</v>
      </c>
      <c r="AO7" s="258">
        <v>39</v>
      </c>
      <c r="AP7" s="258">
        <v>40</v>
      </c>
      <c r="AQ7" s="259">
        <v>41</v>
      </c>
    </row>
    <row r="8" spans="1:43">
      <c r="A8" s="260">
        <v>41090</v>
      </c>
      <c r="B8" s="261">
        <v>3.0981059484839904E-4</v>
      </c>
      <c r="C8" s="261">
        <v>1.7518524962543507E-3</v>
      </c>
      <c r="D8" s="261">
        <v>3.9540879630369707E-3</v>
      </c>
      <c r="E8" s="261">
        <v>5.8834021957142862E-3</v>
      </c>
      <c r="F8" s="261">
        <v>7.7345652117733416E-3</v>
      </c>
      <c r="G8" s="261">
        <v>8.9332913341702985E-3</v>
      </c>
      <c r="H8" s="261">
        <v>9.9231258807368494E-3</v>
      </c>
      <c r="I8" s="261">
        <v>1.0889281237899073E-2</v>
      </c>
      <c r="J8" s="261">
        <v>1.1638206994072206E-2</v>
      </c>
      <c r="K8" s="261">
        <v>1.2377044183705109E-2</v>
      </c>
      <c r="L8" s="261">
        <v>1.3078122734851177E-2</v>
      </c>
      <c r="M8" s="261">
        <v>1.3809418665168237E-2</v>
      </c>
      <c r="N8" s="261">
        <v>1.4630879397551942E-2</v>
      </c>
      <c r="O8" s="261">
        <v>1.5258911299890935E-2</v>
      </c>
      <c r="P8" s="261">
        <v>1.5899065292330549E-2</v>
      </c>
      <c r="Q8" s="261">
        <v>1.6478279608321888E-2</v>
      </c>
      <c r="R8" s="261">
        <v>1.7048136561470244E-2</v>
      </c>
      <c r="S8" s="261">
        <v>1.7560568684998449E-2</v>
      </c>
      <c r="T8" s="261">
        <v>1.8089158730576434E-2</v>
      </c>
      <c r="U8" s="261">
        <v>1.8635329688223609E-2</v>
      </c>
      <c r="V8" s="261">
        <v>1.915999896043483E-2</v>
      </c>
      <c r="W8" s="261">
        <v>1.9692075021108923E-2</v>
      </c>
      <c r="X8" s="261">
        <v>2.0210809717844534E-2</v>
      </c>
      <c r="Y8" s="261">
        <v>2.0786633570491445E-2</v>
      </c>
      <c r="Z8" s="261">
        <v>2.1194677177726318E-2</v>
      </c>
      <c r="AA8" s="261">
        <v>2.1555105965814735E-2</v>
      </c>
      <c r="AB8" s="261">
        <v>2.2017818385031068E-2</v>
      </c>
      <c r="AC8" s="261">
        <v>2.2411513897726984E-2</v>
      </c>
      <c r="AD8" s="261">
        <v>2.2766913481378707E-2</v>
      </c>
      <c r="AE8" s="261">
        <v>2.3152214938657979E-2</v>
      </c>
      <c r="AF8" s="261">
        <v>2.3494183010517242E-2</v>
      </c>
      <c r="AG8" s="261">
        <v>2.3873854200505036E-2</v>
      </c>
      <c r="AH8" s="261">
        <v>2.4266657699651001E-2</v>
      </c>
      <c r="AI8" s="261">
        <v>2.4619346616959272E-2</v>
      </c>
      <c r="AJ8" s="261">
        <v>2.4973245702442321E-2</v>
      </c>
      <c r="AK8" s="261">
        <v>2.5303490895102126E-2</v>
      </c>
      <c r="AL8" s="261"/>
      <c r="AM8" s="261"/>
      <c r="AN8" s="261"/>
      <c r="AO8" s="261"/>
      <c r="AP8" s="261"/>
      <c r="AQ8" s="262"/>
    </row>
    <row r="9" spans="1:43">
      <c r="A9" s="260">
        <v>41455</v>
      </c>
      <c r="B9" s="261">
        <v>2.3320937254859287E-4</v>
      </c>
      <c r="C9" s="261">
        <v>1.2779400130414138E-3</v>
      </c>
      <c r="D9" s="261">
        <v>2.920730792732374E-3</v>
      </c>
      <c r="E9" s="261">
        <v>4.9215704730059939E-3</v>
      </c>
      <c r="F9" s="261">
        <v>6.418235477060742E-3</v>
      </c>
      <c r="G9" s="261">
        <v>7.6834431971204526E-3</v>
      </c>
      <c r="H9" s="261">
        <v>8.4134072027846514E-3</v>
      </c>
      <c r="I9" s="261">
        <v>9.0756751449527096E-3</v>
      </c>
      <c r="J9" s="261">
        <v>9.7562491733470032E-3</v>
      </c>
      <c r="K9" s="261">
        <v>1.0276548794116476E-2</v>
      </c>
      <c r="L9" s="261">
        <v>1.0767492683594343E-2</v>
      </c>
      <c r="M9" s="261">
        <v>1.1195299327056735E-2</v>
      </c>
      <c r="N9" s="261">
        <v>1.1649064945779226E-2</v>
      </c>
      <c r="O9" s="261">
        <v>1.2061282486882556E-2</v>
      </c>
      <c r="P9" s="261">
        <v>1.2464824715890324E-2</v>
      </c>
      <c r="Q9" s="261">
        <v>1.287378445930604E-2</v>
      </c>
      <c r="R9" s="261">
        <v>1.3329683344603993E-2</v>
      </c>
      <c r="S9" s="261">
        <v>1.3694446511526763E-2</v>
      </c>
      <c r="T9" s="261">
        <v>1.4037626186970785E-2</v>
      </c>
      <c r="U9" s="261">
        <v>1.4409530372741964E-2</v>
      </c>
      <c r="V9" s="261">
        <v>1.480152740535204E-2</v>
      </c>
      <c r="W9" s="261">
        <v>1.512650037239186E-2</v>
      </c>
      <c r="X9" s="261">
        <v>1.5424086605798696E-2</v>
      </c>
      <c r="Y9" s="261">
        <v>1.5726895254193518E-2</v>
      </c>
      <c r="Z9" s="261">
        <v>1.60136657756083E-2</v>
      </c>
      <c r="AA9" s="261">
        <v>1.6332784022736507E-2</v>
      </c>
      <c r="AB9" s="261">
        <v>1.6675614473494339E-2</v>
      </c>
      <c r="AC9" s="261">
        <v>1.6976617480479496E-2</v>
      </c>
      <c r="AD9" s="261">
        <v>1.7278740392218592E-2</v>
      </c>
      <c r="AE9" s="261">
        <v>1.759269696165755E-2</v>
      </c>
      <c r="AF9" s="261">
        <v>1.7826094597507853E-2</v>
      </c>
      <c r="AG9" s="261">
        <v>1.8098435332069781E-2</v>
      </c>
      <c r="AH9" s="261" t="e">
        <v>#N/A</v>
      </c>
      <c r="AI9" s="261" t="e">
        <v>#N/A</v>
      </c>
      <c r="AJ9" s="261" t="e">
        <v>#N/A</v>
      </c>
      <c r="AK9" s="261" t="e">
        <v>#N/A</v>
      </c>
      <c r="AL9" s="261"/>
      <c r="AM9" s="261"/>
      <c r="AN9" s="261"/>
      <c r="AO9" s="261"/>
      <c r="AP9" s="261"/>
      <c r="AQ9" s="262"/>
    </row>
    <row r="10" spans="1:43">
      <c r="A10" s="260">
        <v>41820</v>
      </c>
      <c r="B10" s="261">
        <v>2.0054618159034236E-4</v>
      </c>
      <c r="C10" s="261">
        <v>1.278123180820755E-3</v>
      </c>
      <c r="D10" s="261">
        <v>2.8039734085655958E-3</v>
      </c>
      <c r="E10" s="261">
        <v>4.4485540784569219E-3</v>
      </c>
      <c r="F10" s="261">
        <v>6.366032007932754E-3</v>
      </c>
      <c r="G10" s="261">
        <v>7.3861893917239619E-3</v>
      </c>
      <c r="H10" s="261">
        <v>8.1362824830737476E-3</v>
      </c>
      <c r="I10" s="261">
        <v>8.7443121157356404E-3</v>
      </c>
      <c r="J10" s="261">
        <v>9.3328897787445259E-3</v>
      </c>
      <c r="K10" s="261">
        <v>9.8249304767965128E-3</v>
      </c>
      <c r="L10" s="261">
        <v>1.0268036761618776E-2</v>
      </c>
      <c r="M10" s="261">
        <v>1.0748903450877985E-2</v>
      </c>
      <c r="N10" s="261">
        <v>1.120723129610892E-2</v>
      </c>
      <c r="O10" s="261">
        <v>1.1577235750561585E-2</v>
      </c>
      <c r="P10" s="261">
        <v>1.1975127484395763E-2</v>
      </c>
      <c r="Q10" s="261">
        <v>1.2402929425138404E-2</v>
      </c>
      <c r="R10" s="261">
        <v>1.2770750674724917E-2</v>
      </c>
      <c r="S10" s="261">
        <v>1.3180553393160247E-2</v>
      </c>
      <c r="T10" s="261">
        <v>1.3546810754941595E-2</v>
      </c>
      <c r="U10" s="261">
        <v>1.3881760510840401E-2</v>
      </c>
      <c r="V10" s="261">
        <v>1.4233704341036555E-2</v>
      </c>
      <c r="W10" s="261">
        <v>1.4595679792354949E-2</v>
      </c>
      <c r="X10" s="261">
        <v>1.4931984366633863E-2</v>
      </c>
      <c r="Y10" s="261">
        <v>1.5305904140728886E-2</v>
      </c>
      <c r="Z10" s="261">
        <v>1.5658810116514498E-2</v>
      </c>
      <c r="AA10" s="261">
        <v>1.6006607159575678E-2</v>
      </c>
      <c r="AB10" s="261">
        <v>1.635422578662258E-2</v>
      </c>
      <c r="AC10" s="261">
        <v>1.6690000865854145E-2</v>
      </c>
      <c r="AD10" s="261" t="e">
        <v>#N/A</v>
      </c>
      <c r="AE10" s="261" t="e">
        <v>#N/A</v>
      </c>
      <c r="AF10" s="261" t="e">
        <v>#N/A</v>
      </c>
      <c r="AG10" s="261" t="e">
        <v>#N/A</v>
      </c>
      <c r="AH10" s="261" t="e">
        <v>#N/A</v>
      </c>
      <c r="AI10" s="261" t="e">
        <v>#N/A</v>
      </c>
      <c r="AJ10" s="261" t="e">
        <v>#N/A</v>
      </c>
      <c r="AK10" s="261" t="e">
        <v>#N/A</v>
      </c>
      <c r="AL10" s="261"/>
      <c r="AM10" s="261"/>
      <c r="AN10" s="261"/>
      <c r="AO10" s="261"/>
      <c r="AP10" s="261"/>
      <c r="AQ10" s="262"/>
    </row>
    <row r="11" spans="1:43">
      <c r="A11" s="260">
        <v>42185</v>
      </c>
      <c r="B11" s="261">
        <v>2.5103063238298443E-4</v>
      </c>
      <c r="C11" s="261">
        <v>1.126110815902324E-3</v>
      </c>
      <c r="D11" s="261">
        <v>2.6407413376037699E-3</v>
      </c>
      <c r="E11" s="261">
        <v>4.4405699087438138E-3</v>
      </c>
      <c r="F11" s="261">
        <v>6.2661990160940021E-3</v>
      </c>
      <c r="G11" s="261">
        <v>7.5119525362634344E-3</v>
      </c>
      <c r="H11" s="261">
        <v>8.494348742014865E-3</v>
      </c>
      <c r="I11" s="261">
        <v>9.4571213066807092E-3</v>
      </c>
      <c r="J11" s="261">
        <v>1.0347602445945273E-2</v>
      </c>
      <c r="K11" s="261">
        <v>1.1087029001034506E-2</v>
      </c>
      <c r="L11" s="261">
        <v>1.1730959431329875E-2</v>
      </c>
      <c r="M11" s="261">
        <v>1.2386978378600004E-2</v>
      </c>
      <c r="N11" s="261">
        <v>1.2963375993476852E-2</v>
      </c>
      <c r="O11" s="261">
        <v>1.3548310987620073E-2</v>
      </c>
      <c r="P11" s="261">
        <v>1.40973017227559E-2</v>
      </c>
      <c r="Q11" s="261">
        <v>1.4640938657327207E-2</v>
      </c>
      <c r="R11" s="261">
        <v>1.5178716495371536E-2</v>
      </c>
      <c r="S11" s="261">
        <v>1.5748426951795833E-2</v>
      </c>
      <c r="T11" s="261">
        <v>1.6246696783246702E-2</v>
      </c>
      <c r="U11" s="261">
        <v>1.6857402718625049E-2</v>
      </c>
      <c r="V11" s="261">
        <v>1.7373056273220024E-2</v>
      </c>
      <c r="W11" s="261">
        <v>1.7819371936059796E-2</v>
      </c>
      <c r="X11" s="261">
        <v>1.8257273621616634E-2</v>
      </c>
      <c r="Y11" s="261">
        <v>1.8716411639475152E-2</v>
      </c>
      <c r="Z11" s="261" t="e">
        <v>#N/A</v>
      </c>
      <c r="AA11" s="261" t="e">
        <v>#N/A</v>
      </c>
      <c r="AB11" s="261" t="e">
        <v>#N/A</v>
      </c>
      <c r="AC11" s="261" t="e">
        <v>#N/A</v>
      </c>
      <c r="AD11" s="261" t="e">
        <v>#N/A</v>
      </c>
      <c r="AE11" s="261" t="e">
        <v>#N/A</v>
      </c>
      <c r="AF11" s="261" t="e">
        <v>#N/A</v>
      </c>
      <c r="AG11" s="261" t="e">
        <v>#N/A</v>
      </c>
      <c r="AH11" s="261" t="e">
        <v>#N/A</v>
      </c>
      <c r="AI11" s="261" t="e">
        <v>#N/A</v>
      </c>
      <c r="AJ11" s="261" t="e">
        <v>#N/A</v>
      </c>
      <c r="AK11" s="261" t="e">
        <v>#N/A</v>
      </c>
      <c r="AL11" s="261"/>
      <c r="AM11" s="261"/>
      <c r="AN11" s="261"/>
      <c r="AO11" s="261"/>
      <c r="AP11" s="261"/>
      <c r="AQ11" s="262"/>
    </row>
    <row r="12" spans="1:43">
      <c r="A12" s="260">
        <v>42551</v>
      </c>
      <c r="B12" s="261">
        <v>2.0502239209359342E-4</v>
      </c>
      <c r="C12" s="261">
        <v>1.0495907895395049E-3</v>
      </c>
      <c r="D12" s="261">
        <v>2.6618461597877731E-3</v>
      </c>
      <c r="E12" s="261">
        <v>4.7666756380514439E-3</v>
      </c>
      <c r="F12" s="261">
        <v>6.6848016217432565E-3</v>
      </c>
      <c r="G12" s="261">
        <v>8.2880523209357196E-3</v>
      </c>
      <c r="H12" s="261">
        <v>9.316867006236882E-3</v>
      </c>
      <c r="I12" s="261">
        <v>1.0133924079465341E-2</v>
      </c>
      <c r="J12" s="261">
        <v>1.0920913790076611E-2</v>
      </c>
      <c r="K12" s="261">
        <v>1.1724919592496155E-2</v>
      </c>
      <c r="L12" s="261">
        <v>1.2484637931892762E-2</v>
      </c>
      <c r="M12" s="261">
        <v>1.3231712008018592E-2</v>
      </c>
      <c r="N12" s="261">
        <v>1.3952601194989289E-2</v>
      </c>
      <c r="O12" s="261">
        <v>1.4652456416476847E-2</v>
      </c>
      <c r="P12" s="261">
        <v>1.5249208037691085E-2</v>
      </c>
      <c r="Q12" s="261">
        <v>1.5914820183057673E-2</v>
      </c>
      <c r="R12" s="261">
        <v>1.6536430399679902E-2</v>
      </c>
      <c r="S12" s="261">
        <v>1.7176228060023654E-2</v>
      </c>
      <c r="T12" s="261">
        <v>1.7760549743105071E-2</v>
      </c>
      <c r="U12" s="261">
        <v>1.8363061494208979E-2</v>
      </c>
      <c r="V12" s="261" t="e">
        <v>#N/A</v>
      </c>
      <c r="W12" s="261" t="e">
        <v>#N/A</v>
      </c>
      <c r="X12" s="261" t="e">
        <v>#N/A</v>
      </c>
      <c r="Y12" s="261" t="e">
        <v>#N/A</v>
      </c>
      <c r="Z12" s="261" t="e">
        <v>#N/A</v>
      </c>
      <c r="AA12" s="261" t="e">
        <v>#N/A</v>
      </c>
      <c r="AB12" s="261" t="e">
        <v>#N/A</v>
      </c>
      <c r="AC12" s="261" t="e">
        <v>#N/A</v>
      </c>
      <c r="AD12" s="261" t="e">
        <v>#N/A</v>
      </c>
      <c r="AE12" s="261" t="e">
        <v>#N/A</v>
      </c>
      <c r="AF12" s="261" t="e">
        <v>#N/A</v>
      </c>
      <c r="AG12" s="261" t="e">
        <v>#N/A</v>
      </c>
      <c r="AH12" s="261" t="e">
        <v>#N/A</v>
      </c>
      <c r="AI12" s="261" t="e">
        <v>#N/A</v>
      </c>
      <c r="AJ12" s="261" t="e">
        <v>#N/A</v>
      </c>
      <c r="AK12" s="261" t="e">
        <v>#N/A</v>
      </c>
      <c r="AL12" s="261"/>
      <c r="AM12" s="261"/>
      <c r="AN12" s="261"/>
      <c r="AO12" s="261"/>
      <c r="AP12" s="261"/>
      <c r="AQ12" s="262"/>
    </row>
    <row r="13" spans="1:43">
      <c r="A13" s="260">
        <v>42916</v>
      </c>
      <c r="B13" s="261">
        <v>2.334719128098688E-4</v>
      </c>
      <c r="C13" s="261">
        <v>1.426726456339691E-3</v>
      </c>
      <c r="D13" s="261">
        <v>3.2251292006099273E-3</v>
      </c>
      <c r="E13" s="261">
        <v>5.4664789830052175E-3</v>
      </c>
      <c r="F13" s="261">
        <v>7.5410185482672198E-3</v>
      </c>
      <c r="G13" s="261">
        <v>9.0716129018393026E-3</v>
      </c>
      <c r="H13" s="261">
        <v>1.0067811753393137E-2</v>
      </c>
      <c r="I13" s="261">
        <v>1.1050322939199069E-2</v>
      </c>
      <c r="J13" s="261">
        <v>1.1961439619167753E-2</v>
      </c>
      <c r="K13" s="261">
        <v>1.2870369159810468E-2</v>
      </c>
      <c r="L13" s="261">
        <v>1.3634352099638657E-2</v>
      </c>
      <c r="M13" s="261">
        <v>1.4476645640671262E-2</v>
      </c>
      <c r="N13" s="261">
        <v>1.5213181373456421E-2</v>
      </c>
      <c r="O13" s="261">
        <v>1.5942402105547013E-2</v>
      </c>
      <c r="P13" s="261">
        <v>1.6562124595338387E-2</v>
      </c>
      <c r="Q13" s="261">
        <v>1.7198035138532023E-2</v>
      </c>
      <c r="R13" s="261" t="e">
        <v>#N/A</v>
      </c>
      <c r="S13" s="261" t="e">
        <v>#N/A</v>
      </c>
      <c r="T13" s="261" t="e">
        <v>#N/A</v>
      </c>
      <c r="U13" s="261" t="e">
        <v>#N/A</v>
      </c>
      <c r="V13" s="261" t="e">
        <v>#N/A</v>
      </c>
      <c r="W13" s="261" t="e">
        <v>#N/A</v>
      </c>
      <c r="X13" s="261" t="e">
        <v>#N/A</v>
      </c>
      <c r="Y13" s="261" t="e">
        <v>#N/A</v>
      </c>
      <c r="Z13" s="261" t="e">
        <v>#N/A</v>
      </c>
      <c r="AA13" s="261" t="e">
        <v>#N/A</v>
      </c>
      <c r="AB13" s="261" t="e">
        <v>#N/A</v>
      </c>
      <c r="AC13" s="261" t="e">
        <v>#N/A</v>
      </c>
      <c r="AD13" s="261" t="e">
        <v>#N/A</v>
      </c>
      <c r="AE13" s="261" t="e">
        <v>#N/A</v>
      </c>
      <c r="AF13" s="261" t="e">
        <v>#N/A</v>
      </c>
      <c r="AG13" s="261" t="e">
        <v>#N/A</v>
      </c>
      <c r="AH13" s="261" t="e">
        <v>#N/A</v>
      </c>
      <c r="AI13" s="261" t="e">
        <v>#N/A</v>
      </c>
      <c r="AJ13" s="261" t="e">
        <v>#N/A</v>
      </c>
      <c r="AK13" s="261" t="e">
        <v>#N/A</v>
      </c>
      <c r="AL13" s="261"/>
      <c r="AM13" s="261"/>
      <c r="AN13" s="261"/>
      <c r="AO13" s="261"/>
      <c r="AP13" s="261"/>
      <c r="AQ13" s="262"/>
    </row>
    <row r="14" spans="1:43">
      <c r="A14" s="260">
        <v>43281</v>
      </c>
      <c r="B14" s="261">
        <v>2.3184370119193605E-4</v>
      </c>
      <c r="C14" s="261">
        <v>1.4370714286400016E-3</v>
      </c>
      <c r="D14" s="261">
        <v>3.2681710862921217E-3</v>
      </c>
      <c r="E14" s="261">
        <v>5.827674110763759E-3</v>
      </c>
      <c r="F14" s="261">
        <v>8.4084726157777501E-3</v>
      </c>
      <c r="G14" s="261">
        <v>1.0318468212568137E-2</v>
      </c>
      <c r="H14" s="261">
        <v>1.156369930333196E-2</v>
      </c>
      <c r="I14" s="261">
        <v>1.2712926437449763E-2</v>
      </c>
      <c r="J14" s="261">
        <v>1.3760148242132609E-2</v>
      </c>
      <c r="K14" s="261">
        <v>1.4711167699639519E-2</v>
      </c>
      <c r="L14" s="261">
        <v>1.5485472205588848E-2</v>
      </c>
      <c r="M14" s="261">
        <v>1.6325692639002888E-2</v>
      </c>
      <c r="N14" s="261" t="e">
        <v>#N/A</v>
      </c>
      <c r="O14" s="261" t="e">
        <v>#N/A</v>
      </c>
      <c r="P14" s="261" t="e">
        <v>#N/A</v>
      </c>
      <c r="Q14" s="261" t="e">
        <v>#N/A</v>
      </c>
      <c r="R14" s="261" t="e">
        <v>#N/A</v>
      </c>
      <c r="S14" s="261" t="e">
        <v>#N/A</v>
      </c>
      <c r="T14" s="261" t="e">
        <v>#N/A</v>
      </c>
      <c r="U14" s="261" t="e">
        <v>#N/A</v>
      </c>
      <c r="V14" s="261" t="e">
        <v>#N/A</v>
      </c>
      <c r="W14" s="261" t="e">
        <v>#N/A</v>
      </c>
      <c r="X14" s="261" t="e">
        <v>#N/A</v>
      </c>
      <c r="Y14" s="261" t="e">
        <v>#N/A</v>
      </c>
      <c r="Z14" s="261" t="e">
        <v>#N/A</v>
      </c>
      <c r="AA14" s="261" t="e">
        <v>#N/A</v>
      </c>
      <c r="AB14" s="261" t="e">
        <v>#N/A</v>
      </c>
      <c r="AC14" s="261" t="e">
        <v>#N/A</v>
      </c>
      <c r="AD14" s="261" t="e">
        <v>#N/A</v>
      </c>
      <c r="AE14" s="261" t="e">
        <v>#N/A</v>
      </c>
      <c r="AF14" s="261" t="e">
        <v>#N/A</v>
      </c>
      <c r="AG14" s="261" t="e">
        <v>#N/A</v>
      </c>
      <c r="AH14" s="261" t="e">
        <v>#N/A</v>
      </c>
      <c r="AI14" s="261" t="e">
        <v>#N/A</v>
      </c>
      <c r="AJ14" s="261" t="e">
        <v>#N/A</v>
      </c>
      <c r="AK14" s="261" t="e">
        <v>#N/A</v>
      </c>
      <c r="AL14" s="261"/>
      <c r="AM14" s="261"/>
      <c r="AN14" s="261"/>
      <c r="AO14" s="261"/>
      <c r="AP14" s="261"/>
      <c r="AQ14" s="262"/>
    </row>
    <row r="15" spans="1:43">
      <c r="A15" s="260">
        <v>43646</v>
      </c>
      <c r="B15" s="261">
        <v>3.3652378878888287E-4</v>
      </c>
      <c r="C15" s="261">
        <v>2.0582043996447111E-3</v>
      </c>
      <c r="D15" s="261">
        <v>4.4211702078116926E-3</v>
      </c>
      <c r="E15" s="261">
        <v>7.8394276661910185E-3</v>
      </c>
      <c r="F15" s="261">
        <v>1.1184946977118288E-2</v>
      </c>
      <c r="G15" s="261">
        <v>1.3344280273708441E-2</v>
      </c>
      <c r="H15" s="261">
        <v>1.4827918194191504E-2</v>
      </c>
      <c r="I15" s="261">
        <v>1.6260569798512124E-2</v>
      </c>
      <c r="J15" s="261" t="e">
        <v>#N/A</v>
      </c>
      <c r="K15" s="261" t="e">
        <v>#N/A</v>
      </c>
      <c r="L15" s="261" t="e">
        <v>#N/A</v>
      </c>
      <c r="M15" s="261" t="e">
        <v>#N/A</v>
      </c>
      <c r="N15" s="261" t="e">
        <v>#N/A</v>
      </c>
      <c r="O15" s="261" t="e">
        <v>#N/A</v>
      </c>
      <c r="P15" s="261" t="e">
        <v>#N/A</v>
      </c>
      <c r="Q15" s="261" t="e">
        <v>#N/A</v>
      </c>
      <c r="R15" s="261" t="e">
        <v>#N/A</v>
      </c>
      <c r="S15" s="261" t="e">
        <v>#N/A</v>
      </c>
      <c r="T15" s="261" t="e">
        <v>#N/A</v>
      </c>
      <c r="U15" s="261" t="e">
        <v>#N/A</v>
      </c>
      <c r="V15" s="261" t="e">
        <v>#N/A</v>
      </c>
      <c r="W15" s="261" t="e">
        <v>#N/A</v>
      </c>
      <c r="X15" s="261" t="e">
        <v>#N/A</v>
      </c>
      <c r="Y15" s="261" t="e">
        <v>#N/A</v>
      </c>
      <c r="Z15" s="261" t="e">
        <v>#N/A</v>
      </c>
      <c r="AA15" s="261" t="e">
        <v>#N/A</v>
      </c>
      <c r="AB15" s="261" t="e">
        <v>#N/A</v>
      </c>
      <c r="AC15" s="261" t="e">
        <v>#N/A</v>
      </c>
      <c r="AD15" s="261" t="e">
        <v>#N/A</v>
      </c>
      <c r="AE15" s="261" t="e">
        <v>#N/A</v>
      </c>
      <c r="AF15" s="261" t="e">
        <v>#N/A</v>
      </c>
      <c r="AG15" s="261" t="e">
        <v>#N/A</v>
      </c>
      <c r="AH15" s="261" t="e">
        <v>#N/A</v>
      </c>
      <c r="AI15" s="261" t="e">
        <v>#N/A</v>
      </c>
      <c r="AJ15" s="261" t="e">
        <v>#N/A</v>
      </c>
      <c r="AK15" s="261" t="e">
        <v>#N/A</v>
      </c>
      <c r="AL15" s="261"/>
      <c r="AM15" s="261"/>
      <c r="AN15" s="261"/>
      <c r="AO15" s="261"/>
      <c r="AP15" s="261"/>
      <c r="AQ15" s="262"/>
    </row>
    <row r="16" spans="1:43">
      <c r="A16" s="263">
        <v>44012</v>
      </c>
      <c r="B16" s="264">
        <v>5.1848827037141287E-4</v>
      </c>
      <c r="C16" s="264">
        <v>2.5647774024760033E-3</v>
      </c>
      <c r="D16" s="264">
        <v>5.1608481814975245E-3</v>
      </c>
      <c r="E16" s="264">
        <v>8.6985211316646521E-3</v>
      </c>
      <c r="F16" s="264" t="e">
        <v>#N/A</v>
      </c>
      <c r="G16" s="264" t="e">
        <v>#N/A</v>
      </c>
      <c r="H16" s="264" t="e">
        <v>#N/A</v>
      </c>
      <c r="I16" s="264" t="e">
        <v>#N/A</v>
      </c>
      <c r="J16" s="264" t="e">
        <v>#N/A</v>
      </c>
      <c r="K16" s="264" t="e">
        <v>#N/A</v>
      </c>
      <c r="L16" s="264" t="e">
        <v>#N/A</v>
      </c>
      <c r="M16" s="264" t="e">
        <v>#N/A</v>
      </c>
      <c r="N16" s="264" t="e">
        <v>#N/A</v>
      </c>
      <c r="O16" s="264" t="e">
        <v>#N/A</v>
      </c>
      <c r="P16" s="264" t="e">
        <v>#N/A</v>
      </c>
      <c r="Q16" s="264" t="e">
        <v>#N/A</v>
      </c>
      <c r="R16" s="264" t="e">
        <v>#N/A</v>
      </c>
      <c r="S16" s="264" t="e">
        <v>#N/A</v>
      </c>
      <c r="T16" s="264" t="e">
        <v>#N/A</v>
      </c>
      <c r="U16" s="264" t="e">
        <v>#N/A</v>
      </c>
      <c r="V16" s="264" t="e">
        <v>#N/A</v>
      </c>
      <c r="W16" s="264" t="e">
        <v>#N/A</v>
      </c>
      <c r="X16" s="264" t="e">
        <v>#N/A</v>
      </c>
      <c r="Y16" s="264" t="e">
        <v>#N/A</v>
      </c>
      <c r="Z16" s="264" t="e">
        <v>#N/A</v>
      </c>
      <c r="AA16" s="264" t="e">
        <v>#N/A</v>
      </c>
      <c r="AB16" s="264" t="e">
        <v>#N/A</v>
      </c>
      <c r="AC16" s="264" t="e">
        <v>#N/A</v>
      </c>
      <c r="AD16" s="264" t="e">
        <v>#N/A</v>
      </c>
      <c r="AE16" s="264" t="e">
        <v>#N/A</v>
      </c>
      <c r="AF16" s="264" t="e">
        <v>#N/A</v>
      </c>
      <c r="AG16" s="264" t="e">
        <v>#N/A</v>
      </c>
      <c r="AH16" s="264" t="e">
        <v>#N/A</v>
      </c>
      <c r="AI16" s="264" t="e">
        <v>#N/A</v>
      </c>
      <c r="AJ16" s="264" t="e">
        <v>#N/A</v>
      </c>
      <c r="AK16" s="264" t="e">
        <v>#N/A</v>
      </c>
      <c r="AL16" s="264"/>
      <c r="AM16" s="264"/>
      <c r="AN16" s="264"/>
      <c r="AO16" s="264"/>
      <c r="AP16" s="264"/>
      <c r="AQ16" s="265"/>
    </row>
    <row r="18" spans="1:43" ht="23.25">
      <c r="A18" s="250"/>
      <c r="B18" s="250" t="s">
        <v>583</v>
      </c>
    </row>
    <row r="19" spans="1:43" ht="15">
      <c r="A19" s="252"/>
      <c r="B19" s="252"/>
    </row>
    <row r="20" spans="1:43" collapsed="1"/>
    <row r="22" spans="1:43" ht="15">
      <c r="B22" s="253" t="s">
        <v>424</v>
      </c>
      <c r="C22" s="254" t="s">
        <v>425</v>
      </c>
      <c r="D22" s="255"/>
      <c r="E22" s="255"/>
      <c r="F22" s="255"/>
      <c r="G22" s="255"/>
      <c r="H22" s="255"/>
      <c r="I22" s="255"/>
      <c r="J22" s="255"/>
      <c r="K22" s="255"/>
      <c r="L22" s="255"/>
      <c r="M22" s="255"/>
      <c r="N22" s="255"/>
      <c r="O22" s="255"/>
      <c r="P22" s="255"/>
      <c r="Q22" s="255"/>
      <c r="R22" s="255"/>
      <c r="S22" s="255"/>
      <c r="T22" s="255"/>
      <c r="U22" s="255"/>
      <c r="V22" s="255"/>
      <c r="W22" s="255"/>
      <c r="X22" s="255"/>
      <c r="Y22" s="255"/>
      <c r="Z22" s="255"/>
      <c r="AA22" s="255"/>
      <c r="AB22" s="255"/>
      <c r="AC22" s="255"/>
      <c r="AD22" s="255"/>
      <c r="AE22" s="255"/>
      <c r="AF22" s="255"/>
      <c r="AG22" s="255"/>
      <c r="AH22" s="255"/>
      <c r="AI22" s="255"/>
      <c r="AJ22" s="255"/>
      <c r="AK22" s="255"/>
      <c r="AL22" s="255"/>
      <c r="AM22" s="255"/>
      <c r="AN22" s="255"/>
      <c r="AO22" s="255"/>
      <c r="AP22" s="255"/>
      <c r="AQ22" s="256"/>
    </row>
    <row r="23" spans="1:43" ht="15">
      <c r="A23" s="257" t="s">
        <v>566</v>
      </c>
      <c r="B23" s="258">
        <v>0</v>
      </c>
      <c r="C23" s="258">
        <v>1</v>
      </c>
      <c r="D23" s="258">
        <v>2</v>
      </c>
      <c r="E23" s="258">
        <v>3</v>
      </c>
      <c r="F23" s="258">
        <v>4</v>
      </c>
      <c r="G23" s="258">
        <v>5</v>
      </c>
      <c r="H23" s="258">
        <v>6</v>
      </c>
      <c r="I23" s="258">
        <v>7</v>
      </c>
      <c r="J23" s="258">
        <v>8</v>
      </c>
      <c r="K23" s="258">
        <v>9</v>
      </c>
      <c r="L23" s="258">
        <v>10</v>
      </c>
      <c r="M23" s="258">
        <v>11</v>
      </c>
      <c r="N23" s="258">
        <v>12</v>
      </c>
      <c r="O23" s="258">
        <v>13</v>
      </c>
      <c r="P23" s="258">
        <v>14</v>
      </c>
      <c r="Q23" s="258">
        <v>15</v>
      </c>
      <c r="R23" s="258">
        <v>16</v>
      </c>
      <c r="S23" s="258">
        <v>17</v>
      </c>
      <c r="T23" s="258">
        <v>18</v>
      </c>
      <c r="U23" s="258">
        <v>19</v>
      </c>
      <c r="V23" s="258">
        <v>20</v>
      </c>
      <c r="W23" s="258">
        <v>21</v>
      </c>
      <c r="X23" s="258">
        <v>22</v>
      </c>
      <c r="Y23" s="258">
        <v>23</v>
      </c>
      <c r="Z23" s="258">
        <v>24</v>
      </c>
      <c r="AA23" s="258">
        <v>25</v>
      </c>
      <c r="AB23" s="258">
        <v>26</v>
      </c>
      <c r="AC23" s="258">
        <v>27</v>
      </c>
      <c r="AD23" s="258">
        <v>28</v>
      </c>
      <c r="AE23" s="258">
        <v>29</v>
      </c>
      <c r="AF23" s="258">
        <v>30</v>
      </c>
      <c r="AG23" s="258">
        <v>31</v>
      </c>
      <c r="AH23" s="258">
        <v>32</v>
      </c>
      <c r="AI23" s="258">
        <v>33</v>
      </c>
      <c r="AJ23" s="258">
        <v>34</v>
      </c>
      <c r="AK23" s="258">
        <v>35</v>
      </c>
      <c r="AL23" s="258">
        <v>36</v>
      </c>
      <c r="AM23" s="258">
        <v>37</v>
      </c>
      <c r="AN23" s="258">
        <v>38</v>
      </c>
      <c r="AO23" s="258">
        <v>39</v>
      </c>
      <c r="AP23" s="258">
        <v>40</v>
      </c>
      <c r="AQ23" s="259">
        <v>41</v>
      </c>
    </row>
    <row r="24" spans="1:43">
      <c r="A24" s="260">
        <v>41090</v>
      </c>
      <c r="B24" s="261">
        <v>1.37510802246679E-4</v>
      </c>
      <c r="C24" s="261">
        <v>8.0330202352818069E-4</v>
      </c>
      <c r="D24" s="261">
        <v>1.6141903720990501E-3</v>
      </c>
      <c r="E24" s="261">
        <v>2.7236236448217126E-3</v>
      </c>
      <c r="F24" s="261">
        <v>3.971966157642998E-3</v>
      </c>
      <c r="G24" s="261">
        <v>4.671645913331292E-3</v>
      </c>
      <c r="H24" s="261">
        <v>5.1538020578067896E-3</v>
      </c>
      <c r="I24" s="261">
        <v>5.6236429814590519E-3</v>
      </c>
      <c r="J24" s="261">
        <v>6.0116385064308978E-3</v>
      </c>
      <c r="K24" s="261">
        <v>6.3595876313009368E-3</v>
      </c>
      <c r="L24" s="261">
        <v>6.7205316901879347E-3</v>
      </c>
      <c r="M24" s="261">
        <v>7.0957753353783548E-3</v>
      </c>
      <c r="N24" s="261">
        <v>7.3642222827856154E-3</v>
      </c>
      <c r="O24" s="261">
        <v>7.6419899485369322E-3</v>
      </c>
      <c r="P24" s="261">
        <v>7.9059079304426745E-3</v>
      </c>
      <c r="Q24" s="261">
        <v>8.1615171872630923E-3</v>
      </c>
      <c r="R24" s="261">
        <v>8.4217424254505943E-3</v>
      </c>
      <c r="S24" s="261">
        <v>8.5840734118808951E-3</v>
      </c>
      <c r="T24" s="261">
        <v>8.7964011052807656E-3</v>
      </c>
      <c r="U24" s="261">
        <v>9.0007855166795037E-3</v>
      </c>
      <c r="V24" s="261">
        <v>9.2357936719152118E-3</v>
      </c>
      <c r="W24" s="261">
        <v>9.4479512630213439E-3</v>
      </c>
      <c r="X24" s="261">
        <v>9.650900646253761E-3</v>
      </c>
      <c r="Y24" s="261">
        <v>9.8796363245521948E-3</v>
      </c>
      <c r="Z24" s="261">
        <v>1.0041489550603629E-2</v>
      </c>
      <c r="AA24" s="261">
        <v>1.0189071068036567E-2</v>
      </c>
      <c r="AB24" s="261">
        <v>1.0344607252243159E-2</v>
      </c>
      <c r="AC24" s="261">
        <v>1.0454658067755463E-2</v>
      </c>
      <c r="AD24" s="261">
        <v>1.0624528616081937E-2</v>
      </c>
      <c r="AE24" s="261">
        <v>1.0749952428891802E-2</v>
      </c>
      <c r="AF24" s="261">
        <v>1.0889320755788105E-2</v>
      </c>
      <c r="AG24" s="261">
        <v>1.1054421926376243E-2</v>
      </c>
      <c r="AH24" s="261">
        <v>1.1197603798337568E-2</v>
      </c>
      <c r="AI24" s="261">
        <v>1.1312393544922547E-2</v>
      </c>
      <c r="AJ24" s="261">
        <v>1.1418786660891399E-2</v>
      </c>
      <c r="AK24" s="261">
        <v>1.1544323760069241E-2</v>
      </c>
      <c r="AL24" s="261" t="e">
        <v>#N/A</v>
      </c>
      <c r="AM24" s="261" t="e">
        <v>#N/A</v>
      </c>
      <c r="AN24" s="261" t="e">
        <v>#N/A</v>
      </c>
      <c r="AO24" s="261" t="e">
        <v>#N/A</v>
      </c>
      <c r="AP24" s="261" t="e">
        <v>#N/A</v>
      </c>
      <c r="AQ24" s="262" t="e">
        <v>#N/A</v>
      </c>
    </row>
    <row r="25" spans="1:43">
      <c r="A25" s="260">
        <v>41455</v>
      </c>
      <c r="B25" s="261">
        <v>2.0099000770641806E-4</v>
      </c>
      <c r="C25" s="261">
        <v>7.9208749110660311E-4</v>
      </c>
      <c r="D25" s="261">
        <v>1.5469235222392967E-3</v>
      </c>
      <c r="E25" s="261">
        <v>2.597337880826799E-3</v>
      </c>
      <c r="F25" s="261">
        <v>3.4916570558666919E-3</v>
      </c>
      <c r="G25" s="261">
        <v>4.0524917546357507E-3</v>
      </c>
      <c r="H25" s="261">
        <v>4.4957975806300008E-3</v>
      </c>
      <c r="I25" s="261">
        <v>4.9384421667106092E-3</v>
      </c>
      <c r="J25" s="261">
        <v>5.2855588437665342E-3</v>
      </c>
      <c r="K25" s="261">
        <v>5.5498536009711778E-3</v>
      </c>
      <c r="L25" s="261">
        <v>5.8364816889677181E-3</v>
      </c>
      <c r="M25" s="261">
        <v>6.0791083796149087E-3</v>
      </c>
      <c r="N25" s="261">
        <v>6.2983964204655222E-3</v>
      </c>
      <c r="O25" s="261">
        <v>6.5052346465329916E-3</v>
      </c>
      <c r="P25" s="261">
        <v>6.6891461728939335E-3</v>
      </c>
      <c r="Q25" s="261">
        <v>6.9372623680825198E-3</v>
      </c>
      <c r="R25" s="261">
        <v>7.1295090183527785E-3</v>
      </c>
      <c r="S25" s="261">
        <v>7.3043467682741524E-3</v>
      </c>
      <c r="T25" s="261">
        <v>7.4815255680902712E-3</v>
      </c>
      <c r="U25" s="261">
        <v>7.6823249415387063E-3</v>
      </c>
      <c r="V25" s="261">
        <v>7.8406660350951313E-3</v>
      </c>
      <c r="W25" s="261">
        <v>7.9643484266614054E-3</v>
      </c>
      <c r="X25" s="261">
        <v>8.0701177228795339E-3</v>
      </c>
      <c r="Y25" s="261">
        <v>8.1624238888247293E-3</v>
      </c>
      <c r="Z25" s="261">
        <v>8.3290070194832512E-3</v>
      </c>
      <c r="AA25" s="261">
        <v>8.4749203441368739E-3</v>
      </c>
      <c r="AB25" s="261">
        <v>8.6480227557371517E-3</v>
      </c>
      <c r="AC25" s="261">
        <v>8.7940546368578017E-3</v>
      </c>
      <c r="AD25" s="261">
        <v>8.9382094399781016E-3</v>
      </c>
      <c r="AE25" s="261">
        <v>9.0854575136900539E-3</v>
      </c>
      <c r="AF25" s="261">
        <v>9.237895615162306E-3</v>
      </c>
      <c r="AG25" s="261">
        <v>9.3667476597780394E-3</v>
      </c>
      <c r="AH25" s="261" t="e">
        <v>#N/A</v>
      </c>
      <c r="AI25" s="261" t="e">
        <v>#N/A</v>
      </c>
      <c r="AJ25" s="261" t="e">
        <v>#N/A</v>
      </c>
      <c r="AK25" s="261" t="e">
        <v>#N/A</v>
      </c>
      <c r="AL25" s="261" t="e">
        <v>#N/A</v>
      </c>
      <c r="AM25" s="261" t="e">
        <v>#N/A</v>
      </c>
      <c r="AN25" s="261" t="e">
        <v>#N/A</v>
      </c>
      <c r="AO25" s="261" t="e">
        <v>#N/A</v>
      </c>
      <c r="AP25" s="261" t="e">
        <v>#N/A</v>
      </c>
      <c r="AQ25" s="262" t="e">
        <v>#N/A</v>
      </c>
    </row>
    <row r="26" spans="1:43">
      <c r="A26" s="260">
        <v>41820</v>
      </c>
      <c r="B26" s="261">
        <v>1.8619984600156067E-4</v>
      </c>
      <c r="C26" s="261">
        <v>6.8332161196616413E-4</v>
      </c>
      <c r="D26" s="261">
        <v>1.3795727570199076E-3</v>
      </c>
      <c r="E26" s="261">
        <v>2.3436070672265791E-3</v>
      </c>
      <c r="F26" s="261">
        <v>3.3060164494812332E-3</v>
      </c>
      <c r="G26" s="261">
        <v>3.9743265259707889E-3</v>
      </c>
      <c r="H26" s="261">
        <v>4.4167098801402736E-3</v>
      </c>
      <c r="I26" s="261">
        <v>4.8207913109605174E-3</v>
      </c>
      <c r="J26" s="261">
        <v>5.149524448414048E-3</v>
      </c>
      <c r="K26" s="261">
        <v>5.3825221247544609E-3</v>
      </c>
      <c r="L26" s="261">
        <v>5.6066000460193045E-3</v>
      </c>
      <c r="M26" s="261">
        <v>5.8478025241054839E-3</v>
      </c>
      <c r="N26" s="261">
        <v>6.0759555848759949E-3</v>
      </c>
      <c r="O26" s="261">
        <v>6.2502009894686017E-3</v>
      </c>
      <c r="P26" s="261">
        <v>6.4377261092931617E-3</v>
      </c>
      <c r="Q26" s="261">
        <v>6.6687975138110551E-3</v>
      </c>
      <c r="R26" s="261">
        <v>6.8560591454196055E-3</v>
      </c>
      <c r="S26" s="261">
        <v>7.0502918428090164E-3</v>
      </c>
      <c r="T26" s="261">
        <v>7.2271377250328539E-3</v>
      </c>
      <c r="U26" s="261">
        <v>7.3765325423657165E-3</v>
      </c>
      <c r="V26" s="261">
        <v>7.588548851129525E-3</v>
      </c>
      <c r="W26" s="261">
        <v>7.7533404907738999E-3</v>
      </c>
      <c r="X26" s="261">
        <v>7.9230971841665315E-3</v>
      </c>
      <c r="Y26" s="261">
        <v>8.1070593655754516E-3</v>
      </c>
      <c r="Z26" s="261">
        <v>8.2545414876406317E-3</v>
      </c>
      <c r="AA26" s="261">
        <v>8.4200807003701073E-3</v>
      </c>
      <c r="AB26" s="261">
        <v>8.5374951396900486E-3</v>
      </c>
      <c r="AC26" s="261">
        <v>8.6741265858698031E-3</v>
      </c>
      <c r="AD26" s="261" t="e">
        <v>#N/A</v>
      </c>
      <c r="AE26" s="261" t="e">
        <v>#N/A</v>
      </c>
      <c r="AF26" s="261" t="e">
        <v>#N/A</v>
      </c>
      <c r="AG26" s="261" t="e">
        <v>#N/A</v>
      </c>
      <c r="AH26" s="261" t="e">
        <v>#N/A</v>
      </c>
      <c r="AI26" s="261" t="e">
        <v>#N/A</v>
      </c>
      <c r="AJ26" s="261" t="e">
        <v>#N/A</v>
      </c>
      <c r="AK26" s="261" t="e">
        <v>#N/A</v>
      </c>
      <c r="AL26" s="261" t="e">
        <v>#N/A</v>
      </c>
      <c r="AM26" s="261" t="e">
        <v>#N/A</v>
      </c>
      <c r="AN26" s="261" t="e">
        <v>#N/A</v>
      </c>
      <c r="AO26" s="261" t="e">
        <v>#N/A</v>
      </c>
      <c r="AP26" s="261" t="e">
        <v>#N/A</v>
      </c>
      <c r="AQ26" s="262" t="e">
        <v>#N/A</v>
      </c>
    </row>
    <row r="27" spans="1:43">
      <c r="A27" s="260">
        <v>42185</v>
      </c>
      <c r="B27" s="261">
        <v>1.5360487361391366E-4</v>
      </c>
      <c r="C27" s="261">
        <v>6.5724421299164285E-4</v>
      </c>
      <c r="D27" s="261">
        <v>1.4908059402129242E-3</v>
      </c>
      <c r="E27" s="261">
        <v>2.765703664211487E-3</v>
      </c>
      <c r="F27" s="261">
        <v>3.8968833004988197E-3</v>
      </c>
      <c r="G27" s="261">
        <v>4.5117924273709717E-3</v>
      </c>
      <c r="H27" s="261">
        <v>5.0484044207433328E-3</v>
      </c>
      <c r="I27" s="261">
        <v>5.5322958339764456E-3</v>
      </c>
      <c r="J27" s="261">
        <v>5.9202694723580101E-3</v>
      </c>
      <c r="K27" s="261">
        <v>6.2308116625535278E-3</v>
      </c>
      <c r="L27" s="261">
        <v>6.5212142140298242E-3</v>
      </c>
      <c r="M27" s="261">
        <v>6.828608135372719E-3</v>
      </c>
      <c r="N27" s="261">
        <v>7.0921087260491251E-3</v>
      </c>
      <c r="O27" s="261">
        <v>7.3641153106349128E-3</v>
      </c>
      <c r="P27" s="261">
        <v>7.6581543434130553E-3</v>
      </c>
      <c r="Q27" s="261">
        <v>7.8928614005347349E-3</v>
      </c>
      <c r="R27" s="261">
        <v>8.2543483360116871E-3</v>
      </c>
      <c r="S27" s="261">
        <v>8.5158283779968574E-3</v>
      </c>
      <c r="T27" s="261">
        <v>8.7755200528643121E-3</v>
      </c>
      <c r="U27" s="261">
        <v>9.0268870160835242E-3</v>
      </c>
      <c r="V27" s="261">
        <v>9.265230931068175E-3</v>
      </c>
      <c r="W27" s="261">
        <v>9.5233868443828536E-3</v>
      </c>
      <c r="X27" s="261">
        <v>9.6801649810794449E-3</v>
      </c>
      <c r="Y27" s="261">
        <v>9.8851800594594759E-3</v>
      </c>
      <c r="Z27" s="261" t="e">
        <v>#N/A</v>
      </c>
      <c r="AA27" s="261" t="e">
        <v>#N/A</v>
      </c>
      <c r="AB27" s="261" t="e">
        <v>#N/A</v>
      </c>
      <c r="AC27" s="261" t="e">
        <v>#N/A</v>
      </c>
      <c r="AD27" s="261" t="e">
        <v>#N/A</v>
      </c>
      <c r="AE27" s="261" t="e">
        <v>#N/A</v>
      </c>
      <c r="AF27" s="261" t="e">
        <v>#N/A</v>
      </c>
      <c r="AG27" s="261" t="e">
        <v>#N/A</v>
      </c>
      <c r="AH27" s="261" t="e">
        <v>#N/A</v>
      </c>
      <c r="AI27" s="261" t="e">
        <v>#N/A</v>
      </c>
      <c r="AJ27" s="261" t="e">
        <v>#N/A</v>
      </c>
      <c r="AK27" s="261" t="e">
        <v>#N/A</v>
      </c>
      <c r="AL27" s="261" t="e">
        <v>#N/A</v>
      </c>
      <c r="AM27" s="261" t="e">
        <v>#N/A</v>
      </c>
      <c r="AN27" s="261" t="e">
        <v>#N/A</v>
      </c>
      <c r="AO27" s="261" t="e">
        <v>#N/A</v>
      </c>
      <c r="AP27" s="261" t="e">
        <v>#N/A</v>
      </c>
      <c r="AQ27" s="262" t="e">
        <v>#N/A</v>
      </c>
    </row>
    <row r="28" spans="1:43">
      <c r="A28" s="260">
        <v>42551</v>
      </c>
      <c r="B28" s="261">
        <v>1.5674697892828333E-4</v>
      </c>
      <c r="C28" s="261">
        <v>6.1816855419721697E-4</v>
      </c>
      <c r="D28" s="261">
        <v>1.3684460550632323E-3</v>
      </c>
      <c r="E28" s="261">
        <v>2.374820343904066E-3</v>
      </c>
      <c r="F28" s="261">
        <v>3.5283083515189211E-3</v>
      </c>
      <c r="G28" s="261">
        <v>4.2506300995393455E-3</v>
      </c>
      <c r="H28" s="261">
        <v>4.829833429193001E-3</v>
      </c>
      <c r="I28" s="261">
        <v>5.3469756707414289E-3</v>
      </c>
      <c r="J28" s="261">
        <v>5.8213186090248512E-3</v>
      </c>
      <c r="K28" s="261">
        <v>6.2079167540440502E-3</v>
      </c>
      <c r="L28" s="261">
        <v>6.5272187590135391E-3</v>
      </c>
      <c r="M28" s="261">
        <v>6.7986877028214194E-3</v>
      </c>
      <c r="N28" s="261">
        <v>7.2109651600454601E-3</v>
      </c>
      <c r="O28" s="261">
        <v>7.4960785428655882E-3</v>
      </c>
      <c r="P28" s="261">
        <v>7.781825719277516E-3</v>
      </c>
      <c r="Q28" s="261">
        <v>8.0705404458417673E-3</v>
      </c>
      <c r="R28" s="261">
        <v>8.3304855963353477E-3</v>
      </c>
      <c r="S28" s="261">
        <v>8.6163956499031111E-3</v>
      </c>
      <c r="T28" s="261">
        <v>8.8358022218597149E-3</v>
      </c>
      <c r="U28" s="261">
        <v>9.0827725562561482E-3</v>
      </c>
      <c r="V28" s="261" t="e">
        <v>#N/A</v>
      </c>
      <c r="W28" s="261" t="e">
        <v>#N/A</v>
      </c>
      <c r="X28" s="261" t="e">
        <v>#N/A</v>
      </c>
      <c r="Y28" s="261" t="e">
        <v>#N/A</v>
      </c>
      <c r="Z28" s="261" t="e">
        <v>#N/A</v>
      </c>
      <c r="AA28" s="261" t="e">
        <v>#N/A</v>
      </c>
      <c r="AB28" s="261" t="e">
        <v>#N/A</v>
      </c>
      <c r="AC28" s="261" t="e">
        <v>#N/A</v>
      </c>
      <c r="AD28" s="261" t="e">
        <v>#N/A</v>
      </c>
      <c r="AE28" s="261" t="e">
        <v>#N/A</v>
      </c>
      <c r="AF28" s="261" t="e">
        <v>#N/A</v>
      </c>
      <c r="AG28" s="261" t="e">
        <v>#N/A</v>
      </c>
      <c r="AH28" s="261" t="e">
        <v>#N/A</v>
      </c>
      <c r="AI28" s="261" t="e">
        <v>#N/A</v>
      </c>
      <c r="AJ28" s="261" t="e">
        <v>#N/A</v>
      </c>
      <c r="AK28" s="261" t="e">
        <v>#N/A</v>
      </c>
      <c r="AL28" s="261" t="e">
        <v>#N/A</v>
      </c>
      <c r="AM28" s="261" t="e">
        <v>#N/A</v>
      </c>
      <c r="AN28" s="261" t="e">
        <v>#N/A</v>
      </c>
      <c r="AO28" s="261" t="e">
        <v>#N/A</v>
      </c>
      <c r="AP28" s="261" t="e">
        <v>#N/A</v>
      </c>
      <c r="AQ28" s="262" t="e">
        <v>#N/A</v>
      </c>
    </row>
    <row r="29" spans="1:43">
      <c r="A29" s="260">
        <v>42916</v>
      </c>
      <c r="B29" s="261">
        <v>1.9299303879991337E-4</v>
      </c>
      <c r="C29" s="261">
        <v>9.116174532953085E-4</v>
      </c>
      <c r="D29" s="261">
        <v>1.8399799869134646E-3</v>
      </c>
      <c r="E29" s="261">
        <v>2.9172729714867091E-3</v>
      </c>
      <c r="F29" s="261">
        <v>3.9843986145639944E-3</v>
      </c>
      <c r="G29" s="261">
        <v>4.7066630074351079E-3</v>
      </c>
      <c r="H29" s="261">
        <v>5.2750919210992203E-3</v>
      </c>
      <c r="I29" s="261">
        <v>5.7060378255353169E-3</v>
      </c>
      <c r="J29" s="261">
        <v>6.3834045130825327E-3</v>
      </c>
      <c r="K29" s="261">
        <v>6.8408714625066685E-3</v>
      </c>
      <c r="L29" s="261">
        <v>7.2295475252335834E-3</v>
      </c>
      <c r="M29" s="261">
        <v>7.6972082796589545E-3</v>
      </c>
      <c r="N29" s="261">
        <v>8.0908972604967957E-3</v>
      </c>
      <c r="O29" s="261">
        <v>8.4644013186021341E-3</v>
      </c>
      <c r="P29" s="261">
        <v>8.7567501013630835E-3</v>
      </c>
      <c r="Q29" s="261">
        <v>9.0027379504479116E-3</v>
      </c>
      <c r="R29" s="261" t="e">
        <v>#N/A</v>
      </c>
      <c r="S29" s="261" t="e">
        <v>#N/A</v>
      </c>
      <c r="T29" s="261" t="e">
        <v>#N/A</v>
      </c>
      <c r="U29" s="261" t="e">
        <v>#N/A</v>
      </c>
      <c r="V29" s="261" t="e">
        <v>#N/A</v>
      </c>
      <c r="W29" s="261" t="e">
        <v>#N/A</v>
      </c>
      <c r="X29" s="261" t="e">
        <v>#N/A</v>
      </c>
      <c r="Y29" s="261" t="e">
        <v>#N/A</v>
      </c>
      <c r="Z29" s="261" t="e">
        <v>#N/A</v>
      </c>
      <c r="AA29" s="261" t="e">
        <v>#N/A</v>
      </c>
      <c r="AB29" s="261" t="e">
        <v>#N/A</v>
      </c>
      <c r="AC29" s="261" t="e">
        <v>#N/A</v>
      </c>
      <c r="AD29" s="261" t="e">
        <v>#N/A</v>
      </c>
      <c r="AE29" s="261" t="e">
        <v>#N/A</v>
      </c>
      <c r="AF29" s="261" t="e">
        <v>#N/A</v>
      </c>
      <c r="AG29" s="261" t="e">
        <v>#N/A</v>
      </c>
      <c r="AH29" s="261" t="e">
        <v>#N/A</v>
      </c>
      <c r="AI29" s="261" t="e">
        <v>#N/A</v>
      </c>
      <c r="AJ29" s="261" t="e">
        <v>#N/A</v>
      </c>
      <c r="AK29" s="261" t="e">
        <v>#N/A</v>
      </c>
      <c r="AL29" s="261" t="e">
        <v>#N/A</v>
      </c>
      <c r="AM29" s="261" t="e">
        <v>#N/A</v>
      </c>
      <c r="AN29" s="261" t="e">
        <v>#N/A</v>
      </c>
      <c r="AO29" s="261" t="e">
        <v>#N/A</v>
      </c>
      <c r="AP29" s="261" t="e">
        <v>#N/A</v>
      </c>
      <c r="AQ29" s="262" t="e">
        <v>#N/A</v>
      </c>
    </row>
    <row r="30" spans="1:43">
      <c r="A30" s="260">
        <v>43281</v>
      </c>
      <c r="B30" s="261">
        <v>1.9643509405534314E-4</v>
      </c>
      <c r="C30" s="261">
        <v>8.7087014662838591E-4</v>
      </c>
      <c r="D30" s="261">
        <v>1.7526878081152127E-3</v>
      </c>
      <c r="E30" s="261">
        <v>2.9391312985191749E-3</v>
      </c>
      <c r="F30" s="261">
        <v>4.5564446146351125E-3</v>
      </c>
      <c r="G30" s="261">
        <v>5.478002346724571E-3</v>
      </c>
      <c r="H30" s="261">
        <v>6.1340839696231199E-3</v>
      </c>
      <c r="I30" s="261">
        <v>6.8449319036718278E-3</v>
      </c>
      <c r="J30" s="261">
        <v>7.4808875215999441E-3</v>
      </c>
      <c r="K30" s="261">
        <v>8.0889764101961525E-3</v>
      </c>
      <c r="L30" s="261">
        <v>8.4838802331527984E-3</v>
      </c>
      <c r="M30" s="261">
        <v>8.8831932578702661E-3</v>
      </c>
      <c r="N30" s="261" t="e">
        <v>#N/A</v>
      </c>
      <c r="O30" s="261" t="e">
        <v>#N/A</v>
      </c>
      <c r="P30" s="261" t="e">
        <v>#N/A</v>
      </c>
      <c r="Q30" s="261" t="e">
        <v>#N/A</v>
      </c>
      <c r="R30" s="261" t="e">
        <v>#N/A</v>
      </c>
      <c r="S30" s="261" t="e">
        <v>#N/A</v>
      </c>
      <c r="T30" s="261" t="e">
        <v>#N/A</v>
      </c>
      <c r="U30" s="261" t="e">
        <v>#N/A</v>
      </c>
      <c r="V30" s="261" t="e">
        <v>#N/A</v>
      </c>
      <c r="W30" s="261" t="e">
        <v>#N/A</v>
      </c>
      <c r="X30" s="261" t="e">
        <v>#N/A</v>
      </c>
      <c r="Y30" s="261" t="e">
        <v>#N/A</v>
      </c>
      <c r="Z30" s="261" t="e">
        <v>#N/A</v>
      </c>
      <c r="AA30" s="261" t="e">
        <v>#N/A</v>
      </c>
      <c r="AB30" s="261" t="e">
        <v>#N/A</v>
      </c>
      <c r="AC30" s="261" t="e">
        <v>#N/A</v>
      </c>
      <c r="AD30" s="261" t="e">
        <v>#N/A</v>
      </c>
      <c r="AE30" s="261" t="e">
        <v>#N/A</v>
      </c>
      <c r="AF30" s="261" t="e">
        <v>#N/A</v>
      </c>
      <c r="AG30" s="261" t="e">
        <v>#N/A</v>
      </c>
      <c r="AH30" s="261" t="e">
        <v>#N/A</v>
      </c>
      <c r="AI30" s="261" t="e">
        <v>#N/A</v>
      </c>
      <c r="AJ30" s="261" t="e">
        <v>#N/A</v>
      </c>
      <c r="AK30" s="261" t="e">
        <v>#N/A</v>
      </c>
      <c r="AL30" s="261" t="e">
        <v>#N/A</v>
      </c>
      <c r="AM30" s="261" t="e">
        <v>#N/A</v>
      </c>
      <c r="AN30" s="261" t="e">
        <v>#N/A</v>
      </c>
      <c r="AO30" s="261" t="e">
        <v>#N/A</v>
      </c>
      <c r="AP30" s="261" t="e">
        <v>#N/A</v>
      </c>
      <c r="AQ30" s="262" t="e">
        <v>#N/A</v>
      </c>
    </row>
    <row r="31" spans="1:43">
      <c r="A31" s="260">
        <v>43646</v>
      </c>
      <c r="B31" s="261">
        <v>2.8593683573338108E-4</v>
      </c>
      <c r="C31" s="261">
        <v>1.0733387918723369E-3</v>
      </c>
      <c r="D31" s="261">
        <v>2.2127038501278322E-3</v>
      </c>
      <c r="E31" s="261">
        <v>3.7894037632512484E-3</v>
      </c>
      <c r="F31" s="261">
        <v>5.3460953794552991E-3</v>
      </c>
      <c r="G31" s="261">
        <v>6.4882846324800618E-3</v>
      </c>
      <c r="H31" s="261">
        <v>7.2159266937232864E-3</v>
      </c>
      <c r="I31" s="261">
        <v>7.9242870616560452E-3</v>
      </c>
      <c r="J31" s="261" t="e">
        <v>#N/A</v>
      </c>
      <c r="K31" s="261" t="e">
        <v>#N/A</v>
      </c>
      <c r="L31" s="261" t="e">
        <v>#N/A</v>
      </c>
      <c r="M31" s="261" t="e">
        <v>#N/A</v>
      </c>
      <c r="N31" s="261" t="e">
        <v>#N/A</v>
      </c>
      <c r="O31" s="261" t="e">
        <v>#N/A</v>
      </c>
      <c r="P31" s="261" t="e">
        <v>#N/A</v>
      </c>
      <c r="Q31" s="261" t="e">
        <v>#N/A</v>
      </c>
      <c r="R31" s="261" t="e">
        <v>#N/A</v>
      </c>
      <c r="S31" s="261" t="e">
        <v>#N/A</v>
      </c>
      <c r="T31" s="261" t="e">
        <v>#N/A</v>
      </c>
      <c r="U31" s="261" t="e">
        <v>#N/A</v>
      </c>
      <c r="V31" s="261" t="e">
        <v>#N/A</v>
      </c>
      <c r="W31" s="261" t="e">
        <v>#N/A</v>
      </c>
      <c r="X31" s="261" t="e">
        <v>#N/A</v>
      </c>
      <c r="Y31" s="261" t="e">
        <v>#N/A</v>
      </c>
      <c r="Z31" s="261" t="e">
        <v>#N/A</v>
      </c>
      <c r="AA31" s="261" t="e">
        <v>#N/A</v>
      </c>
      <c r="AB31" s="261" t="e">
        <v>#N/A</v>
      </c>
      <c r="AC31" s="261" t="e">
        <v>#N/A</v>
      </c>
      <c r="AD31" s="261" t="e">
        <v>#N/A</v>
      </c>
      <c r="AE31" s="261" t="e">
        <v>#N/A</v>
      </c>
      <c r="AF31" s="261" t="e">
        <v>#N/A</v>
      </c>
      <c r="AG31" s="261" t="e">
        <v>#N/A</v>
      </c>
      <c r="AH31" s="261" t="e">
        <v>#N/A</v>
      </c>
      <c r="AI31" s="261" t="e">
        <v>#N/A</v>
      </c>
      <c r="AJ31" s="261" t="e">
        <v>#N/A</v>
      </c>
      <c r="AK31" s="261" t="e">
        <v>#N/A</v>
      </c>
      <c r="AL31" s="261" t="e">
        <v>#N/A</v>
      </c>
      <c r="AM31" s="261" t="e">
        <v>#N/A</v>
      </c>
      <c r="AN31" s="261" t="e">
        <v>#N/A</v>
      </c>
      <c r="AO31" s="261" t="e">
        <v>#N/A</v>
      </c>
      <c r="AP31" s="261" t="e">
        <v>#N/A</v>
      </c>
      <c r="AQ31" s="262" t="e">
        <v>#N/A</v>
      </c>
    </row>
    <row r="32" spans="1:43">
      <c r="A32" s="263">
        <v>44012</v>
      </c>
      <c r="B32" s="264">
        <v>2.9392449019294829E-4</v>
      </c>
      <c r="C32" s="264">
        <v>1.1779588273885581E-3</v>
      </c>
      <c r="D32" s="264">
        <v>2.3449300696960365E-3</v>
      </c>
      <c r="E32" s="264">
        <v>3.7815055214167831E-3</v>
      </c>
      <c r="F32" s="264" t="e">
        <v>#N/A</v>
      </c>
      <c r="G32" s="264" t="e">
        <v>#N/A</v>
      </c>
      <c r="H32" s="264" t="e">
        <v>#N/A</v>
      </c>
      <c r="I32" s="264" t="e">
        <v>#N/A</v>
      </c>
      <c r="J32" s="264" t="e">
        <v>#N/A</v>
      </c>
      <c r="K32" s="264" t="e">
        <v>#N/A</v>
      </c>
      <c r="L32" s="264" t="e">
        <v>#N/A</v>
      </c>
      <c r="M32" s="264" t="e">
        <v>#N/A</v>
      </c>
      <c r="N32" s="264" t="e">
        <v>#N/A</v>
      </c>
      <c r="O32" s="264" t="e">
        <v>#N/A</v>
      </c>
      <c r="P32" s="264" t="e">
        <v>#N/A</v>
      </c>
      <c r="Q32" s="264" t="e">
        <v>#N/A</v>
      </c>
      <c r="R32" s="264" t="e">
        <v>#N/A</v>
      </c>
      <c r="S32" s="264" t="e">
        <v>#N/A</v>
      </c>
      <c r="T32" s="264" t="e">
        <v>#N/A</v>
      </c>
      <c r="U32" s="264" t="e">
        <v>#N/A</v>
      </c>
      <c r="V32" s="264" t="e">
        <v>#N/A</v>
      </c>
      <c r="W32" s="264" t="e">
        <v>#N/A</v>
      </c>
      <c r="X32" s="264" t="e">
        <v>#N/A</v>
      </c>
      <c r="Y32" s="264" t="e">
        <v>#N/A</v>
      </c>
      <c r="Z32" s="264" t="e">
        <v>#N/A</v>
      </c>
      <c r="AA32" s="264" t="e">
        <v>#N/A</v>
      </c>
      <c r="AB32" s="264" t="e">
        <v>#N/A</v>
      </c>
      <c r="AC32" s="264" t="e">
        <v>#N/A</v>
      </c>
      <c r="AD32" s="264" t="e">
        <v>#N/A</v>
      </c>
      <c r="AE32" s="264" t="e">
        <v>#N/A</v>
      </c>
      <c r="AF32" s="264" t="e">
        <v>#N/A</v>
      </c>
      <c r="AG32" s="264" t="e">
        <v>#N/A</v>
      </c>
      <c r="AH32" s="264" t="e">
        <v>#N/A</v>
      </c>
      <c r="AI32" s="264" t="e">
        <v>#N/A</v>
      </c>
      <c r="AJ32" s="264" t="e">
        <v>#N/A</v>
      </c>
      <c r="AK32" s="264" t="e">
        <v>#N/A</v>
      </c>
      <c r="AL32" s="264" t="e">
        <v>#N/A</v>
      </c>
      <c r="AM32" s="264" t="e">
        <v>#N/A</v>
      </c>
      <c r="AN32" s="264" t="e">
        <v>#N/A</v>
      </c>
      <c r="AO32" s="264" t="e">
        <v>#N/A</v>
      </c>
      <c r="AP32" s="264" t="e">
        <v>#N/A</v>
      </c>
      <c r="AQ32" s="265" t="e">
        <v>#N/A</v>
      </c>
    </row>
    <row r="34" spans="1:9" ht="23.25">
      <c r="A34" s="250"/>
      <c r="B34" s="250" t="s">
        <v>584</v>
      </c>
    </row>
    <row r="35" spans="1:9" ht="15.75" customHeight="1">
      <c r="A35" s="290"/>
      <c r="B35" s="290"/>
    </row>
    <row r="37" spans="1:9" ht="15">
      <c r="A37" s="266"/>
      <c r="B37" s="267"/>
      <c r="C37" s="268" t="s">
        <v>434</v>
      </c>
      <c r="D37" s="269"/>
      <c r="E37" s="269"/>
      <c r="F37" s="269"/>
      <c r="G37" s="269"/>
      <c r="H37" s="269"/>
      <c r="I37" s="270"/>
    </row>
    <row r="38" spans="1:9" ht="45">
      <c r="A38" s="257" t="s">
        <v>425</v>
      </c>
      <c r="B38" s="271" t="s">
        <v>435</v>
      </c>
      <c r="C38" s="272" t="s">
        <v>436</v>
      </c>
      <c r="D38" s="273" t="s">
        <v>437</v>
      </c>
      <c r="E38" s="273" t="s">
        <v>438</v>
      </c>
      <c r="F38" s="273" t="s">
        <v>439</v>
      </c>
      <c r="G38" s="273" t="s">
        <v>440</v>
      </c>
      <c r="H38" s="273" t="s">
        <v>441</v>
      </c>
      <c r="I38" s="271" t="s">
        <v>442</v>
      </c>
    </row>
    <row r="39" spans="1:9">
      <c r="A39" s="274">
        <v>0</v>
      </c>
      <c r="B39" s="275">
        <v>2015</v>
      </c>
      <c r="C39" s="276">
        <v>89</v>
      </c>
      <c r="D39" s="277">
        <v>227</v>
      </c>
      <c r="E39" s="277">
        <v>4</v>
      </c>
      <c r="F39" s="277">
        <v>8</v>
      </c>
      <c r="G39" s="277">
        <v>543</v>
      </c>
      <c r="H39" s="277">
        <v>102</v>
      </c>
      <c r="I39" s="278">
        <v>1224</v>
      </c>
    </row>
    <row r="40" spans="1:9">
      <c r="A40" s="279"/>
      <c r="B40" s="275">
        <v>2016</v>
      </c>
      <c r="C40" s="280">
        <v>75</v>
      </c>
      <c r="D40" s="281">
        <v>232</v>
      </c>
      <c r="E40" s="281">
        <v>5</v>
      </c>
      <c r="F40" s="281">
        <v>6</v>
      </c>
      <c r="G40" s="281">
        <v>532</v>
      </c>
      <c r="H40" s="281">
        <v>88</v>
      </c>
      <c r="I40" s="282">
        <v>1085</v>
      </c>
    </row>
    <row r="41" spans="1:9">
      <c r="A41" s="279"/>
      <c r="B41" s="275">
        <v>2017</v>
      </c>
      <c r="C41" s="280">
        <v>87</v>
      </c>
      <c r="D41" s="281">
        <v>381</v>
      </c>
      <c r="E41" s="281">
        <v>9</v>
      </c>
      <c r="F41" s="281">
        <v>10</v>
      </c>
      <c r="G41" s="281">
        <v>446</v>
      </c>
      <c r="H41" s="281">
        <v>67</v>
      </c>
      <c r="I41" s="282">
        <v>1221</v>
      </c>
    </row>
    <row r="42" spans="1:9">
      <c r="A42" s="279"/>
      <c r="B42" s="275">
        <v>2018</v>
      </c>
      <c r="C42" s="280">
        <v>65</v>
      </c>
      <c r="D42" s="281">
        <v>593</v>
      </c>
      <c r="E42" s="281">
        <v>3</v>
      </c>
      <c r="F42" s="281">
        <v>6</v>
      </c>
      <c r="G42" s="281">
        <v>277</v>
      </c>
      <c r="H42" s="281">
        <v>45</v>
      </c>
      <c r="I42" s="282">
        <v>744</v>
      </c>
    </row>
    <row r="43" spans="1:9">
      <c r="A43" s="279"/>
      <c r="B43" s="275">
        <v>2019</v>
      </c>
      <c r="C43" s="280">
        <v>95</v>
      </c>
      <c r="D43" s="281">
        <v>755</v>
      </c>
      <c r="E43" s="281">
        <v>2</v>
      </c>
      <c r="F43" s="281">
        <v>4</v>
      </c>
      <c r="G43" s="281">
        <v>241</v>
      </c>
      <c r="H43" s="281">
        <v>40</v>
      </c>
      <c r="I43" s="282">
        <v>773</v>
      </c>
    </row>
    <row r="44" spans="1:9">
      <c r="A44" s="279"/>
      <c r="B44" s="275">
        <v>2020</v>
      </c>
      <c r="C44" s="280">
        <v>117</v>
      </c>
      <c r="D44" s="281">
        <v>662</v>
      </c>
      <c r="E44" s="281">
        <v>2</v>
      </c>
      <c r="F44" s="281">
        <v>12</v>
      </c>
      <c r="G44" s="281">
        <v>299</v>
      </c>
      <c r="H44" s="281">
        <v>38</v>
      </c>
      <c r="I44" s="282">
        <v>836</v>
      </c>
    </row>
    <row r="45" spans="1:9">
      <c r="A45" s="279">
        <v>1</v>
      </c>
      <c r="B45" s="275">
        <v>2015</v>
      </c>
      <c r="C45" s="280">
        <v>98</v>
      </c>
      <c r="D45" s="281">
        <v>555</v>
      </c>
      <c r="E45" s="281">
        <v>2</v>
      </c>
      <c r="F45" s="281">
        <v>23</v>
      </c>
      <c r="G45" s="281">
        <v>1134</v>
      </c>
      <c r="H45" s="281">
        <v>198</v>
      </c>
      <c r="I45" s="282">
        <v>2638</v>
      </c>
    </row>
    <row r="46" spans="1:9">
      <c r="A46" s="279"/>
      <c r="B46" s="275">
        <v>2016</v>
      </c>
      <c r="C46" s="280">
        <v>57</v>
      </c>
      <c r="D46" s="281">
        <v>645</v>
      </c>
      <c r="E46" s="281">
        <v>6</v>
      </c>
      <c r="F46" s="281">
        <v>23</v>
      </c>
      <c r="G46" s="281">
        <v>1022</v>
      </c>
      <c r="H46" s="281">
        <v>173</v>
      </c>
      <c r="I46" s="282">
        <v>2441</v>
      </c>
    </row>
    <row r="47" spans="1:9">
      <c r="A47" s="279"/>
      <c r="B47" s="275">
        <v>2017</v>
      </c>
      <c r="C47" s="280">
        <v>58</v>
      </c>
      <c r="D47" s="281">
        <v>1023</v>
      </c>
      <c r="E47" s="281">
        <v>4</v>
      </c>
      <c r="F47" s="281">
        <v>32</v>
      </c>
      <c r="G47" s="281">
        <v>795</v>
      </c>
      <c r="H47" s="281">
        <v>91</v>
      </c>
      <c r="I47" s="282">
        <v>2638</v>
      </c>
    </row>
    <row r="48" spans="1:9">
      <c r="A48" s="279"/>
      <c r="B48" s="275">
        <v>2018</v>
      </c>
      <c r="C48" s="280">
        <v>73</v>
      </c>
      <c r="D48" s="281">
        <v>1355</v>
      </c>
      <c r="E48" s="281">
        <v>3</v>
      </c>
      <c r="F48" s="281">
        <v>16</v>
      </c>
      <c r="G48" s="281">
        <v>525</v>
      </c>
      <c r="H48" s="281">
        <v>64</v>
      </c>
      <c r="I48" s="282">
        <v>1738</v>
      </c>
    </row>
    <row r="49" spans="1:9">
      <c r="A49" s="279"/>
      <c r="B49" s="275">
        <v>2019</v>
      </c>
      <c r="C49" s="280">
        <v>137</v>
      </c>
      <c r="D49" s="281">
        <v>1785</v>
      </c>
      <c r="E49" s="281">
        <v>5</v>
      </c>
      <c r="F49" s="281">
        <v>24</v>
      </c>
      <c r="G49" s="281">
        <v>349</v>
      </c>
      <c r="H49" s="281">
        <v>73</v>
      </c>
      <c r="I49" s="282">
        <v>1704</v>
      </c>
    </row>
    <row r="50" spans="1:9">
      <c r="A50" s="279"/>
      <c r="B50" s="275">
        <v>2020</v>
      </c>
      <c r="C50" s="280">
        <v>82</v>
      </c>
      <c r="D50" s="281">
        <v>1661</v>
      </c>
      <c r="E50" s="281">
        <v>6</v>
      </c>
      <c r="F50" s="281">
        <v>37</v>
      </c>
      <c r="G50" s="281">
        <v>503</v>
      </c>
      <c r="H50" s="281">
        <v>55</v>
      </c>
      <c r="I50" s="282">
        <v>1851</v>
      </c>
    </row>
    <row r="51" spans="1:9">
      <c r="A51" s="279">
        <v>2</v>
      </c>
      <c r="B51" s="275">
        <v>2015</v>
      </c>
      <c r="C51" s="280">
        <v>59</v>
      </c>
      <c r="D51" s="281">
        <v>1010</v>
      </c>
      <c r="E51" s="281">
        <v>4</v>
      </c>
      <c r="F51" s="281">
        <v>44</v>
      </c>
      <c r="G51" s="281">
        <v>1493</v>
      </c>
      <c r="H51" s="281">
        <v>168</v>
      </c>
      <c r="I51" s="282">
        <v>3513</v>
      </c>
    </row>
    <row r="52" spans="1:9">
      <c r="A52" s="279"/>
      <c r="B52" s="275">
        <v>2016</v>
      </c>
      <c r="C52" s="280">
        <v>79</v>
      </c>
      <c r="D52" s="281">
        <v>1161</v>
      </c>
      <c r="E52" s="281">
        <v>4</v>
      </c>
      <c r="F52" s="281">
        <v>65</v>
      </c>
      <c r="G52" s="281">
        <v>1508</v>
      </c>
      <c r="H52" s="281">
        <v>139</v>
      </c>
      <c r="I52" s="282">
        <v>3839</v>
      </c>
    </row>
    <row r="53" spans="1:9">
      <c r="A53" s="279"/>
      <c r="B53" s="275">
        <v>2017</v>
      </c>
      <c r="C53" s="280">
        <v>75</v>
      </c>
      <c r="D53" s="281">
        <v>1793</v>
      </c>
      <c r="E53" s="281">
        <v>10</v>
      </c>
      <c r="F53" s="281">
        <v>62</v>
      </c>
      <c r="G53" s="281">
        <v>1082</v>
      </c>
      <c r="H53" s="281">
        <v>82</v>
      </c>
      <c r="I53" s="282">
        <v>4127</v>
      </c>
    </row>
    <row r="54" spans="1:9">
      <c r="A54" s="279"/>
      <c r="B54" s="275">
        <v>2018</v>
      </c>
      <c r="C54" s="280">
        <v>54</v>
      </c>
      <c r="D54" s="281">
        <v>2295</v>
      </c>
      <c r="E54" s="281">
        <v>2</v>
      </c>
      <c r="F54" s="281">
        <v>33</v>
      </c>
      <c r="G54" s="281">
        <v>699</v>
      </c>
      <c r="H54" s="281">
        <v>71</v>
      </c>
      <c r="I54" s="282">
        <v>2752</v>
      </c>
    </row>
    <row r="55" spans="1:9">
      <c r="A55" s="279"/>
      <c r="B55" s="275">
        <v>2019</v>
      </c>
      <c r="C55" s="280">
        <v>114</v>
      </c>
      <c r="D55" s="281">
        <v>2851</v>
      </c>
      <c r="E55" s="281">
        <v>8</v>
      </c>
      <c r="F55" s="281">
        <v>45</v>
      </c>
      <c r="G55" s="281">
        <v>472</v>
      </c>
      <c r="H55" s="281">
        <v>63</v>
      </c>
      <c r="I55" s="282">
        <v>2720</v>
      </c>
    </row>
    <row r="56" spans="1:9">
      <c r="A56" s="279"/>
      <c r="B56" s="275">
        <v>2020</v>
      </c>
      <c r="C56" s="280">
        <v>100</v>
      </c>
      <c r="D56" s="281">
        <v>2657</v>
      </c>
      <c r="E56" s="281">
        <v>6</v>
      </c>
      <c r="F56" s="281">
        <v>68</v>
      </c>
      <c r="G56" s="281">
        <v>735</v>
      </c>
      <c r="H56" s="281">
        <v>60</v>
      </c>
      <c r="I56" s="282">
        <v>2925</v>
      </c>
    </row>
    <row r="57" spans="1:9">
      <c r="A57" s="279">
        <v>3</v>
      </c>
      <c r="B57" s="275">
        <v>2015</v>
      </c>
      <c r="C57" s="280">
        <v>124</v>
      </c>
      <c r="D57" s="281">
        <v>1536</v>
      </c>
      <c r="E57" s="281">
        <v>6</v>
      </c>
      <c r="F57" s="281">
        <v>72</v>
      </c>
      <c r="G57" s="281">
        <v>2077</v>
      </c>
      <c r="H57" s="281">
        <v>217</v>
      </c>
      <c r="I57" s="282">
        <v>5328</v>
      </c>
    </row>
    <row r="58" spans="1:9">
      <c r="A58" s="279"/>
      <c r="B58" s="275">
        <v>2016</v>
      </c>
      <c r="C58" s="280">
        <v>95</v>
      </c>
      <c r="D58" s="281">
        <v>1701</v>
      </c>
      <c r="E58" s="281">
        <v>3</v>
      </c>
      <c r="F58" s="281">
        <v>110</v>
      </c>
      <c r="G58" s="281">
        <v>1942</v>
      </c>
      <c r="H58" s="281">
        <v>137</v>
      </c>
      <c r="I58" s="282">
        <v>5190</v>
      </c>
    </row>
    <row r="59" spans="1:9">
      <c r="A59" s="279"/>
      <c r="B59" s="275">
        <v>2017</v>
      </c>
      <c r="C59" s="280">
        <v>53</v>
      </c>
      <c r="D59" s="281">
        <v>2825</v>
      </c>
      <c r="E59" s="281">
        <v>10</v>
      </c>
      <c r="F59" s="281">
        <v>92</v>
      </c>
      <c r="G59" s="281">
        <v>1073</v>
      </c>
      <c r="H59" s="281">
        <v>87</v>
      </c>
      <c r="I59" s="282">
        <v>5493</v>
      </c>
    </row>
    <row r="60" spans="1:9">
      <c r="A60" s="279"/>
      <c r="B60" s="275">
        <v>2018</v>
      </c>
      <c r="C60" s="280">
        <v>69</v>
      </c>
      <c r="D60" s="281">
        <v>3260</v>
      </c>
      <c r="E60" s="281">
        <v>6</v>
      </c>
      <c r="F60" s="281">
        <v>61</v>
      </c>
      <c r="G60" s="281">
        <v>847</v>
      </c>
      <c r="H60" s="281">
        <v>65</v>
      </c>
      <c r="I60" s="282">
        <v>3651</v>
      </c>
    </row>
    <row r="61" spans="1:9">
      <c r="A61" s="279"/>
      <c r="B61" s="275">
        <v>2019</v>
      </c>
      <c r="C61" s="280">
        <v>94</v>
      </c>
      <c r="D61" s="281">
        <v>3841</v>
      </c>
      <c r="E61" s="281">
        <v>12</v>
      </c>
      <c r="F61" s="281">
        <v>73</v>
      </c>
      <c r="G61" s="281">
        <v>616</v>
      </c>
      <c r="H61" s="281">
        <v>68</v>
      </c>
      <c r="I61" s="282">
        <v>3640</v>
      </c>
    </row>
    <row r="62" spans="1:9">
      <c r="A62" s="279"/>
      <c r="B62" s="275">
        <v>2020</v>
      </c>
      <c r="C62" s="280">
        <v>89</v>
      </c>
      <c r="D62" s="281">
        <v>3527</v>
      </c>
      <c r="E62" s="281">
        <v>10</v>
      </c>
      <c r="F62" s="281">
        <v>76</v>
      </c>
      <c r="G62" s="281">
        <v>816</v>
      </c>
      <c r="H62" s="281">
        <v>38</v>
      </c>
      <c r="I62" s="282">
        <v>3952</v>
      </c>
    </row>
    <row r="63" spans="1:9">
      <c r="A63" s="279">
        <v>4</v>
      </c>
      <c r="B63" s="275">
        <v>2015</v>
      </c>
      <c r="C63" s="280">
        <v>1</v>
      </c>
      <c r="D63" s="281">
        <v>1766</v>
      </c>
      <c r="E63" s="281">
        <v>4</v>
      </c>
      <c r="F63" s="281">
        <v>89</v>
      </c>
      <c r="G63" s="281">
        <v>1989</v>
      </c>
      <c r="H63" s="281">
        <v>135</v>
      </c>
      <c r="I63" s="282">
        <v>5507</v>
      </c>
    </row>
    <row r="64" spans="1:9">
      <c r="A64" s="279"/>
      <c r="B64" s="275">
        <v>2016</v>
      </c>
      <c r="C64" s="280">
        <v>0</v>
      </c>
      <c r="D64" s="281">
        <v>1977</v>
      </c>
      <c r="E64" s="281">
        <v>2</v>
      </c>
      <c r="F64" s="281">
        <v>124</v>
      </c>
      <c r="G64" s="281">
        <v>1840</v>
      </c>
      <c r="H64" s="281">
        <v>58</v>
      </c>
      <c r="I64" s="282">
        <v>5328</v>
      </c>
    </row>
    <row r="65" spans="1:9">
      <c r="A65" s="279"/>
      <c r="B65" s="275">
        <v>2017</v>
      </c>
      <c r="C65" s="280">
        <v>4</v>
      </c>
      <c r="D65" s="281">
        <v>2982</v>
      </c>
      <c r="E65" s="281">
        <v>2</v>
      </c>
      <c r="F65" s="281">
        <v>94</v>
      </c>
      <c r="G65" s="281">
        <v>1028</v>
      </c>
      <c r="H65" s="281">
        <v>42</v>
      </c>
      <c r="I65" s="282">
        <v>5605</v>
      </c>
    </row>
    <row r="66" spans="1:9">
      <c r="A66" s="279"/>
      <c r="B66" s="275">
        <v>2018</v>
      </c>
      <c r="C66" s="280">
        <v>1</v>
      </c>
      <c r="D66" s="281">
        <v>3537</v>
      </c>
      <c r="E66" s="281">
        <v>7</v>
      </c>
      <c r="F66" s="281">
        <v>74</v>
      </c>
      <c r="G66" s="281">
        <v>726</v>
      </c>
      <c r="H66" s="281">
        <v>42</v>
      </c>
      <c r="I66" s="282">
        <v>3776</v>
      </c>
    </row>
    <row r="67" spans="1:9">
      <c r="A67" s="279"/>
      <c r="B67" s="275">
        <v>2019</v>
      </c>
      <c r="C67" s="280">
        <v>5</v>
      </c>
      <c r="D67" s="281">
        <v>4175</v>
      </c>
      <c r="E67" s="281">
        <v>12</v>
      </c>
      <c r="F67" s="281">
        <v>92</v>
      </c>
      <c r="G67" s="281">
        <v>496</v>
      </c>
      <c r="H67" s="281">
        <v>33</v>
      </c>
      <c r="I67" s="282">
        <v>3787</v>
      </c>
    </row>
    <row r="68" spans="1:9">
      <c r="A68" s="279">
        <v>5</v>
      </c>
      <c r="B68" s="275">
        <v>2015</v>
      </c>
      <c r="C68" s="280">
        <v>2</v>
      </c>
      <c r="D68" s="281">
        <v>1847</v>
      </c>
      <c r="E68" s="281">
        <v>4</v>
      </c>
      <c r="F68" s="281">
        <v>110</v>
      </c>
      <c r="G68" s="281">
        <v>1922</v>
      </c>
      <c r="H68" s="281">
        <v>97</v>
      </c>
      <c r="I68" s="282">
        <v>5534</v>
      </c>
    </row>
    <row r="69" spans="1:9">
      <c r="A69" s="279"/>
      <c r="B69" s="275">
        <v>2016</v>
      </c>
      <c r="C69" s="280">
        <v>0</v>
      </c>
      <c r="D69" s="281">
        <v>2054</v>
      </c>
      <c r="E69" s="281">
        <v>2</v>
      </c>
      <c r="F69" s="281">
        <v>128</v>
      </c>
      <c r="G69" s="281">
        <v>1785</v>
      </c>
      <c r="H69" s="281">
        <v>35</v>
      </c>
      <c r="I69" s="282">
        <v>5363</v>
      </c>
    </row>
    <row r="70" spans="1:9">
      <c r="A70" s="279"/>
      <c r="B70" s="275">
        <v>2017</v>
      </c>
      <c r="C70" s="280">
        <v>0</v>
      </c>
      <c r="D70" s="281">
        <v>3013</v>
      </c>
      <c r="E70" s="281">
        <v>2</v>
      </c>
      <c r="F70" s="281">
        <v>96</v>
      </c>
      <c r="G70" s="281">
        <v>1014</v>
      </c>
      <c r="H70" s="281">
        <v>25</v>
      </c>
      <c r="I70" s="282">
        <v>5626</v>
      </c>
    </row>
    <row r="71" spans="1:9">
      <c r="A71" s="279"/>
      <c r="B71" s="275">
        <v>2018</v>
      </c>
      <c r="C71" s="280">
        <v>2</v>
      </c>
      <c r="D71" s="281">
        <v>3602</v>
      </c>
      <c r="E71" s="281">
        <v>6</v>
      </c>
      <c r="F71" s="281">
        <v>84</v>
      </c>
      <c r="G71" s="281">
        <v>684</v>
      </c>
      <c r="H71" s="281">
        <v>35</v>
      </c>
      <c r="I71" s="282">
        <v>3790</v>
      </c>
    </row>
    <row r="72" spans="1:9">
      <c r="A72" s="279"/>
      <c r="B72" s="275">
        <v>2019</v>
      </c>
      <c r="C72" s="280">
        <v>1</v>
      </c>
      <c r="D72" s="281">
        <v>4210</v>
      </c>
      <c r="E72" s="281">
        <v>10</v>
      </c>
      <c r="F72" s="281">
        <v>104</v>
      </c>
      <c r="G72" s="281">
        <v>485</v>
      </c>
      <c r="H72" s="281">
        <v>17</v>
      </c>
      <c r="I72" s="282">
        <v>3808</v>
      </c>
    </row>
    <row r="73" spans="1:9">
      <c r="A73" s="279">
        <v>6</v>
      </c>
      <c r="B73" s="275">
        <v>2015</v>
      </c>
      <c r="C73" s="280">
        <v>0</v>
      </c>
      <c r="D73" s="281">
        <v>1874</v>
      </c>
      <c r="E73" s="281">
        <v>3</v>
      </c>
      <c r="F73" s="281">
        <v>122</v>
      </c>
      <c r="G73" s="281">
        <v>1926</v>
      </c>
      <c r="H73" s="281">
        <v>63</v>
      </c>
      <c r="I73" s="282">
        <v>5544</v>
      </c>
    </row>
    <row r="74" spans="1:9">
      <c r="A74" s="279"/>
      <c r="B74" s="275">
        <v>2016</v>
      </c>
      <c r="C74" s="280">
        <v>1</v>
      </c>
      <c r="D74" s="281">
        <v>2083</v>
      </c>
      <c r="E74" s="281">
        <v>1</v>
      </c>
      <c r="F74" s="281">
        <v>136</v>
      </c>
      <c r="G74" s="281">
        <v>1772</v>
      </c>
      <c r="H74" s="281">
        <v>26</v>
      </c>
      <c r="I74" s="282">
        <v>5368</v>
      </c>
    </row>
    <row r="75" spans="1:9">
      <c r="A75" s="279"/>
      <c r="B75" s="275">
        <v>2017</v>
      </c>
      <c r="C75" s="280">
        <v>0</v>
      </c>
      <c r="D75" s="281">
        <v>3041</v>
      </c>
      <c r="E75" s="281">
        <v>1</v>
      </c>
      <c r="F75" s="281">
        <v>98</v>
      </c>
      <c r="G75" s="281">
        <v>1010</v>
      </c>
      <c r="H75" s="281">
        <v>15</v>
      </c>
      <c r="I75" s="282">
        <v>5638</v>
      </c>
    </row>
    <row r="76" spans="1:9">
      <c r="A76" s="279"/>
      <c r="B76" s="283">
        <v>2018</v>
      </c>
      <c r="C76" s="280">
        <v>2</v>
      </c>
      <c r="D76" s="281">
        <v>3634</v>
      </c>
      <c r="E76" s="281">
        <v>5</v>
      </c>
      <c r="F76" s="281">
        <v>81</v>
      </c>
      <c r="G76" s="281">
        <v>674</v>
      </c>
      <c r="H76" s="281">
        <v>27</v>
      </c>
      <c r="I76" s="282">
        <v>3809</v>
      </c>
    </row>
    <row r="77" spans="1:9">
      <c r="A77" s="284"/>
      <c r="B77" s="285">
        <v>2019</v>
      </c>
      <c r="C77" s="286">
        <v>2</v>
      </c>
      <c r="D77" s="287">
        <v>4245</v>
      </c>
      <c r="E77" s="287">
        <v>7</v>
      </c>
      <c r="F77" s="287">
        <v>106</v>
      </c>
      <c r="G77" s="287">
        <v>467</v>
      </c>
      <c r="H77" s="287">
        <v>12</v>
      </c>
      <c r="I77" s="288">
        <v>3815</v>
      </c>
    </row>
    <row r="80" spans="1:9" s="289" customFormat="1" ht="23.25">
      <c r="A80" s="250"/>
      <c r="B80" s="250" t="s">
        <v>585</v>
      </c>
    </row>
    <row r="81" spans="1:4" ht="15.75" customHeight="1">
      <c r="A81" s="290"/>
      <c r="B81" s="290"/>
    </row>
    <row r="84" spans="1:4" ht="15">
      <c r="A84" s="291"/>
      <c r="B84" s="268" t="s">
        <v>426</v>
      </c>
      <c r="C84" s="269"/>
      <c r="D84" s="270"/>
    </row>
    <row r="85" spans="1:4" ht="75">
      <c r="A85" s="257" t="s">
        <v>427</v>
      </c>
      <c r="B85" s="273" t="s">
        <v>428</v>
      </c>
      <c r="C85" s="273" t="s">
        <v>429</v>
      </c>
      <c r="D85" s="271" t="s">
        <v>430</v>
      </c>
    </row>
    <row r="86" spans="1:4">
      <c r="A86" s="292">
        <v>42643</v>
      </c>
      <c r="B86" s="281">
        <v>157</v>
      </c>
      <c r="C86" s="281">
        <v>1045</v>
      </c>
      <c r="D86" s="293">
        <v>0.15023923444976076</v>
      </c>
    </row>
    <row r="87" spans="1:4">
      <c r="A87" s="292">
        <v>42735</v>
      </c>
      <c r="B87" s="281">
        <v>140</v>
      </c>
      <c r="C87" s="281">
        <v>1041</v>
      </c>
      <c r="D87" s="293">
        <v>0.13448607108549471</v>
      </c>
    </row>
    <row r="88" spans="1:4">
      <c r="A88" s="292">
        <v>42825</v>
      </c>
      <c r="B88" s="281">
        <v>176</v>
      </c>
      <c r="C88" s="281">
        <v>1127</v>
      </c>
      <c r="D88" s="293">
        <v>0.15616681455190773</v>
      </c>
    </row>
    <row r="89" spans="1:4">
      <c r="A89" s="292">
        <v>42916</v>
      </c>
      <c r="B89" s="281">
        <v>195</v>
      </c>
      <c r="C89" s="281">
        <v>1080</v>
      </c>
      <c r="D89" s="293">
        <v>0.18055555555555555</v>
      </c>
    </row>
    <row r="90" spans="1:4">
      <c r="A90" s="292">
        <v>43008</v>
      </c>
      <c r="B90" s="281">
        <v>180</v>
      </c>
      <c r="C90" s="281">
        <v>1007</v>
      </c>
      <c r="D90" s="293">
        <v>0.17874875868917578</v>
      </c>
    </row>
    <row r="91" spans="1:4">
      <c r="A91" s="292">
        <v>43100</v>
      </c>
      <c r="B91" s="281">
        <v>165</v>
      </c>
      <c r="C91" s="281">
        <v>1081</v>
      </c>
      <c r="D91" s="293">
        <v>0.15263644773358001</v>
      </c>
    </row>
    <row r="92" spans="1:4">
      <c r="A92" s="292">
        <v>43190</v>
      </c>
      <c r="B92" s="281">
        <v>199</v>
      </c>
      <c r="C92" s="281">
        <v>1188</v>
      </c>
      <c r="D92" s="293">
        <v>0.1675084175084175</v>
      </c>
    </row>
    <row r="93" spans="1:4">
      <c r="A93" s="292">
        <v>43281</v>
      </c>
      <c r="B93" s="281">
        <v>199</v>
      </c>
      <c r="C93" s="281">
        <v>1185</v>
      </c>
      <c r="D93" s="293">
        <v>0.16793248945147679</v>
      </c>
    </row>
    <row r="94" spans="1:4">
      <c r="A94" s="292">
        <v>43373</v>
      </c>
      <c r="B94" s="281">
        <v>235</v>
      </c>
      <c r="C94" s="281">
        <v>1246</v>
      </c>
      <c r="D94" s="293">
        <v>0.18860353130016053</v>
      </c>
    </row>
    <row r="95" spans="1:4">
      <c r="A95" s="292">
        <v>43465</v>
      </c>
      <c r="B95" s="281">
        <v>219</v>
      </c>
      <c r="C95" s="281">
        <v>1231</v>
      </c>
      <c r="D95" s="293">
        <v>0.17790414297319251</v>
      </c>
    </row>
    <row r="96" spans="1:4">
      <c r="A96" s="292">
        <v>43555</v>
      </c>
      <c r="B96" s="281">
        <v>268</v>
      </c>
      <c r="C96" s="281">
        <v>1301</v>
      </c>
      <c r="D96" s="293">
        <v>0.20599538816295157</v>
      </c>
    </row>
    <row r="97" spans="1:4">
      <c r="A97" s="292">
        <v>43646</v>
      </c>
      <c r="B97" s="281">
        <v>245</v>
      </c>
      <c r="C97" s="281">
        <v>1233</v>
      </c>
      <c r="D97" s="293">
        <v>0.19870235198702352</v>
      </c>
    </row>
    <row r="98" spans="1:4">
      <c r="A98" s="292">
        <v>43738</v>
      </c>
      <c r="B98" s="281">
        <v>258</v>
      </c>
      <c r="C98" s="281">
        <v>1240</v>
      </c>
      <c r="D98" s="293">
        <v>0.20806451612903226</v>
      </c>
    </row>
    <row r="99" spans="1:4">
      <c r="A99" s="292">
        <v>43830</v>
      </c>
      <c r="B99" s="281">
        <v>251</v>
      </c>
      <c r="C99" s="281">
        <v>1258</v>
      </c>
      <c r="D99" s="293">
        <v>0.19952305246422894</v>
      </c>
    </row>
    <row r="100" spans="1:4">
      <c r="A100" s="292">
        <v>43921</v>
      </c>
      <c r="B100" s="281">
        <v>265</v>
      </c>
      <c r="C100" s="281">
        <v>1290</v>
      </c>
      <c r="D100" s="293">
        <v>0.20542635658914729</v>
      </c>
    </row>
    <row r="101" spans="1:4">
      <c r="A101" s="294">
        <v>44012</v>
      </c>
      <c r="B101" s="286">
        <v>194</v>
      </c>
      <c r="C101" s="295">
        <v>1128</v>
      </c>
      <c r="D101" s="296">
        <v>0.17198581560283688</v>
      </c>
    </row>
    <row r="107" spans="1:4" ht="15">
      <c r="A107" s="291"/>
      <c r="B107" s="268" t="s">
        <v>426</v>
      </c>
      <c r="C107" s="269"/>
      <c r="D107" s="270"/>
    </row>
    <row r="108" spans="1:4" ht="75">
      <c r="A108" s="257" t="s">
        <v>564</v>
      </c>
      <c r="B108" s="273" t="s">
        <v>431</v>
      </c>
      <c r="C108" s="273" t="s">
        <v>432</v>
      </c>
      <c r="D108" s="271" t="s">
        <v>433</v>
      </c>
    </row>
    <row r="109" spans="1:4">
      <c r="A109" s="292">
        <v>42643</v>
      </c>
      <c r="B109" s="281">
        <v>53955463.273507699</v>
      </c>
      <c r="C109" s="281">
        <v>78698349.492219985</v>
      </c>
      <c r="D109" s="293">
        <v>0.6855984098985668</v>
      </c>
    </row>
    <row r="110" spans="1:4">
      <c r="A110" s="292">
        <v>42735</v>
      </c>
      <c r="B110" s="281">
        <v>50728614.997776926</v>
      </c>
      <c r="C110" s="281">
        <v>75312857.404824883</v>
      </c>
      <c r="D110" s="293">
        <v>0.673571774406305</v>
      </c>
    </row>
    <row r="111" spans="1:4">
      <c r="A111" s="292">
        <v>42825</v>
      </c>
      <c r="B111" s="281">
        <v>50371685.882854022</v>
      </c>
      <c r="C111" s="281">
        <v>71771233.292009071</v>
      </c>
      <c r="D111" s="293">
        <v>0.70183670493596417</v>
      </c>
    </row>
    <row r="112" spans="1:4">
      <c r="A112" s="292">
        <v>42916</v>
      </c>
      <c r="B112" s="281">
        <v>50489535.704368263</v>
      </c>
      <c r="C112" s="281">
        <v>73684924.177035034</v>
      </c>
      <c r="D112" s="293">
        <v>0.68520849099420056</v>
      </c>
    </row>
    <row r="113" spans="1:4">
      <c r="A113" s="292">
        <v>43008</v>
      </c>
      <c r="B113" s="281">
        <v>50276569.43498762</v>
      </c>
      <c r="C113" s="281">
        <v>74225924.783284619</v>
      </c>
      <c r="D113" s="293">
        <v>0.67734514028324644</v>
      </c>
    </row>
    <row r="114" spans="1:4">
      <c r="A114" s="292">
        <v>43100</v>
      </c>
      <c r="B114" s="281">
        <v>47989354.919419952</v>
      </c>
      <c r="C114" s="281">
        <v>71143096.998592645</v>
      </c>
      <c r="D114" s="293">
        <v>0.67454689132199686</v>
      </c>
    </row>
    <row r="115" spans="1:4">
      <c r="A115" s="292">
        <v>43190</v>
      </c>
      <c r="B115" s="281">
        <v>44375994.629309908</v>
      </c>
      <c r="C115" s="281">
        <v>68031146.430174828</v>
      </c>
      <c r="D115" s="293">
        <v>0.65228938446386653</v>
      </c>
    </row>
    <row r="116" spans="1:4">
      <c r="A116" s="292">
        <v>43281</v>
      </c>
      <c r="B116" s="281">
        <v>47297990.915765435</v>
      </c>
      <c r="C116" s="281">
        <v>69117381.498801187</v>
      </c>
      <c r="D116" s="293">
        <v>0.68431398716379033</v>
      </c>
    </row>
    <row r="117" spans="1:4">
      <c r="A117" s="292">
        <v>43373</v>
      </c>
      <c r="B117" s="281">
        <v>50377914.863562502</v>
      </c>
      <c r="C117" s="281">
        <v>76944430.635965332</v>
      </c>
      <c r="D117" s="293">
        <v>0.65473114099586149</v>
      </c>
    </row>
    <row r="118" spans="1:4">
      <c r="A118" s="292">
        <v>43465</v>
      </c>
      <c r="B118" s="281">
        <v>45248051.87275134</v>
      </c>
      <c r="C118" s="281">
        <v>71931297.034747064</v>
      </c>
      <c r="D118" s="293">
        <v>0.62904540496320893</v>
      </c>
    </row>
    <row r="119" spans="1:4">
      <c r="A119" s="292">
        <v>43555</v>
      </c>
      <c r="B119" s="281">
        <v>42440881.638492182</v>
      </c>
      <c r="C119" s="281">
        <v>67107147.236407779</v>
      </c>
      <c r="D119" s="293">
        <v>0.63243459730123419</v>
      </c>
    </row>
    <row r="120" spans="1:4">
      <c r="A120" s="292">
        <v>43646</v>
      </c>
      <c r="B120" s="281">
        <v>49676495.416928619</v>
      </c>
      <c r="C120" s="281">
        <v>78292425.127856702</v>
      </c>
      <c r="D120" s="293">
        <v>0.63449938274109685</v>
      </c>
    </row>
    <row r="121" spans="1:4">
      <c r="A121" s="292">
        <v>43738</v>
      </c>
      <c r="B121" s="281">
        <v>55004253.279571071</v>
      </c>
      <c r="C121" s="281">
        <v>87100065.254050121</v>
      </c>
      <c r="D121" s="293">
        <v>0.63150645317126664</v>
      </c>
    </row>
    <row r="122" spans="1:4">
      <c r="A122" s="292">
        <v>43830</v>
      </c>
      <c r="B122" s="281">
        <v>61552482.459434241</v>
      </c>
      <c r="C122" s="281">
        <v>91624951.980868995</v>
      </c>
      <c r="D122" s="293">
        <v>0.6717873366229562</v>
      </c>
    </row>
    <row r="123" spans="1:4">
      <c r="A123" s="292">
        <v>43921</v>
      </c>
      <c r="B123" s="281">
        <v>46600252.043142445</v>
      </c>
      <c r="C123" s="281">
        <v>70204015.267137781</v>
      </c>
      <c r="D123" s="293">
        <v>0.66378328740629511</v>
      </c>
    </row>
    <row r="124" spans="1:4">
      <c r="A124" s="294">
        <v>44012</v>
      </c>
      <c r="B124" s="286">
        <v>54975992.772820726</v>
      </c>
      <c r="C124" s="295">
        <v>82079812.594324067</v>
      </c>
      <c r="D124" s="296">
        <v>0.66978701626107751</v>
      </c>
    </row>
  </sheetData>
  <pageMargins left="0.7" right="0.7" top="0.75" bottom="0.75" header="0.3" footer="0.3"/>
  <pageSetup paperSize="9" orientation="portrait" horizontalDpi="300"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9B3F2-4827-4713-B49D-4D5647765F1A}">
  <sheetPr>
    <pageSetUpPr fitToPage="1"/>
  </sheetPr>
  <dimension ref="A1:B88"/>
  <sheetViews>
    <sheetView showGridLines="0" zoomScaleNormal="100" zoomScalePageLayoutView="85" workbookViewId="0">
      <selection activeCell="F23" sqref="F23"/>
    </sheetView>
  </sheetViews>
  <sheetFormatPr defaultColWidth="8.5703125" defaultRowHeight="15"/>
  <cols>
    <col min="1" max="1" width="38.42578125" style="20" customWidth="1"/>
    <col min="2" max="2" width="78.5703125" style="20" customWidth="1"/>
    <col min="3" max="16384" width="8.5703125" style="20"/>
  </cols>
  <sheetData>
    <row r="1" spans="1:2" s="141" customFormat="1" ht="30.75">
      <c r="A1" s="139" t="s">
        <v>443</v>
      </c>
      <c r="B1" s="140"/>
    </row>
    <row r="2" spans="1:2" s="141" customFormat="1" ht="30.75">
      <c r="A2" s="139"/>
      <c r="B2" s="140"/>
    </row>
    <row r="3" spans="1:2" s="141" customFormat="1" ht="24" thickBot="1">
      <c r="A3" s="368" t="s">
        <v>444</v>
      </c>
      <c r="B3" s="368"/>
    </row>
    <row r="4" spans="1:2" ht="15.75" thickBot="1">
      <c r="A4" s="142" t="s">
        <v>445</v>
      </c>
      <c r="B4" s="143" t="s">
        <v>446</v>
      </c>
    </row>
    <row r="5" spans="1:2" ht="15.75" thickBot="1">
      <c r="A5" s="144" t="s">
        <v>447</v>
      </c>
      <c r="B5" s="143" t="s">
        <v>444</v>
      </c>
    </row>
    <row r="6" spans="1:2" ht="15.75" thickBot="1">
      <c r="A6" s="144" t="s">
        <v>448</v>
      </c>
      <c r="B6" s="145">
        <v>43982</v>
      </c>
    </row>
    <row r="7" spans="1:2" ht="15.75" thickBot="1">
      <c r="A7" s="142" t="s">
        <v>449</v>
      </c>
      <c r="B7" s="143" t="s">
        <v>450</v>
      </c>
    </row>
    <row r="8" spans="1:2" ht="15.75" thickBot="1">
      <c r="A8" s="146"/>
      <c r="B8" s="146"/>
    </row>
    <row r="9" spans="1:2" ht="15.75" thickBot="1">
      <c r="A9" s="369" t="s">
        <v>451</v>
      </c>
      <c r="B9" s="369"/>
    </row>
    <row r="10" spans="1:2" s="149" customFormat="1" ht="15.75" thickBot="1">
      <c r="A10" s="147" t="s">
        <v>452</v>
      </c>
      <c r="B10" s="148" t="s">
        <v>453</v>
      </c>
    </row>
    <row r="11" spans="1:2" s="149" customFormat="1" ht="15.75" thickBot="1">
      <c r="A11" s="148" t="s">
        <v>454</v>
      </c>
      <c r="B11" s="148" t="s">
        <v>455</v>
      </c>
    </row>
    <row r="12" spans="1:2" s="149" customFormat="1" ht="15.75" thickBot="1">
      <c r="A12" s="148" t="s">
        <v>454</v>
      </c>
      <c r="B12" s="148" t="s">
        <v>456</v>
      </c>
    </row>
    <row r="13" spans="1:2" s="149" customFormat="1" ht="15.75" thickBot="1">
      <c r="A13" s="148" t="s">
        <v>457</v>
      </c>
      <c r="B13" s="148" t="s">
        <v>458</v>
      </c>
    </row>
    <row r="14" spans="1:2" s="149" customFormat="1" ht="45.75" thickBot="1">
      <c r="A14" s="148" t="s">
        <v>454</v>
      </c>
      <c r="B14" s="148" t="s">
        <v>459</v>
      </c>
    </row>
    <row r="15" spans="1:2" s="149" customFormat="1" ht="15.75" thickBot="1">
      <c r="A15" s="148" t="s">
        <v>454</v>
      </c>
      <c r="B15" s="148" t="s">
        <v>460</v>
      </c>
    </row>
    <row r="16" spans="1:2" s="149" customFormat="1" ht="15.75" thickBot="1">
      <c r="A16" s="147" t="s">
        <v>461</v>
      </c>
      <c r="B16" s="148" t="s">
        <v>453</v>
      </c>
    </row>
    <row r="17" spans="1:2" s="149" customFormat="1" ht="15.75" thickBot="1">
      <c r="A17" s="148" t="s">
        <v>454</v>
      </c>
      <c r="B17" s="148" t="s">
        <v>462</v>
      </c>
    </row>
    <row r="18" spans="1:2" s="149" customFormat="1" ht="15.75" thickBot="1">
      <c r="A18" s="148" t="s">
        <v>457</v>
      </c>
      <c r="B18" s="148" t="s">
        <v>463</v>
      </c>
    </row>
    <row r="19" spans="1:2" s="149" customFormat="1" ht="15.75" thickBot="1">
      <c r="A19" s="148" t="s">
        <v>454</v>
      </c>
      <c r="B19" s="148" t="s">
        <v>464</v>
      </c>
    </row>
    <row r="20" spans="1:2" s="149" customFormat="1" ht="60.75" thickBot="1">
      <c r="A20" s="148" t="s">
        <v>454</v>
      </c>
      <c r="B20" s="148" t="s">
        <v>465</v>
      </c>
    </row>
    <row r="21" spans="1:2" s="149" customFormat="1" ht="15.75" thickBot="1">
      <c r="A21" s="148" t="s">
        <v>454</v>
      </c>
      <c r="B21" s="148" t="s">
        <v>466</v>
      </c>
    </row>
    <row r="22" spans="1:2" s="149" customFormat="1" ht="15.75" thickBot="1">
      <c r="A22" s="147" t="s">
        <v>467</v>
      </c>
      <c r="B22" s="148" t="s">
        <v>468</v>
      </c>
    </row>
    <row r="23" spans="1:2" s="149" customFormat="1" ht="15.75" thickBot="1">
      <c r="A23" s="148" t="s">
        <v>454</v>
      </c>
      <c r="B23" s="148" t="s">
        <v>469</v>
      </c>
    </row>
    <row r="24" spans="1:2" s="149" customFormat="1" ht="15.75" thickBot="1">
      <c r="A24" s="148" t="s">
        <v>454</v>
      </c>
      <c r="B24" s="148" t="s">
        <v>470</v>
      </c>
    </row>
    <row r="25" spans="1:2" s="149" customFormat="1" ht="15.75" thickBot="1">
      <c r="A25" s="148" t="s">
        <v>454</v>
      </c>
      <c r="B25" s="148" t="s">
        <v>471</v>
      </c>
    </row>
    <row r="26" spans="1:2" s="149" customFormat="1" ht="15.75" thickBot="1">
      <c r="A26" s="148" t="s">
        <v>454</v>
      </c>
      <c r="B26" s="148" t="s">
        <v>472</v>
      </c>
    </row>
    <row r="27" spans="1:2" s="151" customFormat="1" ht="30.75" thickBot="1">
      <c r="A27" s="150" t="s">
        <v>454</v>
      </c>
      <c r="B27" s="150" t="s">
        <v>473</v>
      </c>
    </row>
    <row r="28" spans="1:2" s="149" customFormat="1" ht="15.75" thickBot="1">
      <c r="A28" s="147" t="s">
        <v>474</v>
      </c>
      <c r="B28" s="148" t="s">
        <v>468</v>
      </c>
    </row>
    <row r="29" spans="1:2" s="151" customFormat="1" ht="30.75" thickBot="1">
      <c r="A29" s="150" t="s">
        <v>454</v>
      </c>
      <c r="B29" s="150" t="s">
        <v>475</v>
      </c>
    </row>
    <row r="30" spans="1:2" s="151" customFormat="1" ht="30.75" thickBot="1">
      <c r="A30" s="150" t="s">
        <v>454</v>
      </c>
      <c r="B30" s="150" t="s">
        <v>476</v>
      </c>
    </row>
    <row r="31" spans="1:2" s="149" customFormat="1" ht="30.75" thickBot="1">
      <c r="A31" s="148" t="s">
        <v>454</v>
      </c>
      <c r="B31" s="148" t="s">
        <v>477</v>
      </c>
    </row>
    <row r="32" spans="1:2" s="151" customFormat="1" ht="30.75" thickBot="1">
      <c r="A32" s="150" t="s">
        <v>454</v>
      </c>
      <c r="B32" s="150" t="s">
        <v>478</v>
      </c>
    </row>
    <row r="33" spans="1:2" s="149" customFormat="1" ht="15.75" thickBot="1">
      <c r="A33" s="148" t="s">
        <v>454</v>
      </c>
      <c r="B33" s="148" t="s">
        <v>479</v>
      </c>
    </row>
    <row r="34" spans="1:2" s="149" customFormat="1" ht="15.75" thickBot="1">
      <c r="A34" s="147" t="s">
        <v>480</v>
      </c>
      <c r="B34" s="148" t="s">
        <v>453</v>
      </c>
    </row>
    <row r="35" spans="1:2" s="149" customFormat="1" ht="15.75" thickBot="1">
      <c r="A35" s="148" t="s">
        <v>457</v>
      </c>
      <c r="B35" s="148" t="s">
        <v>481</v>
      </c>
    </row>
    <row r="36" spans="1:2" s="149" customFormat="1" ht="15.75" thickBot="1">
      <c r="A36" s="148" t="s">
        <v>454</v>
      </c>
      <c r="B36" s="148" t="s">
        <v>482</v>
      </c>
    </row>
    <row r="37" spans="1:2" s="149" customFormat="1" ht="15.75" thickBot="1">
      <c r="A37" s="148" t="s">
        <v>454</v>
      </c>
      <c r="B37" s="148" t="s">
        <v>483</v>
      </c>
    </row>
    <row r="38" spans="1:2" s="149" customFormat="1" ht="30.75" thickBot="1">
      <c r="A38" s="148" t="s">
        <v>454</v>
      </c>
      <c r="B38" s="148" t="s">
        <v>484</v>
      </c>
    </row>
    <row r="39" spans="1:2" s="149" customFormat="1" ht="15.75" thickBot="1">
      <c r="A39" s="148" t="s">
        <v>454</v>
      </c>
      <c r="B39" s="148" t="s">
        <v>485</v>
      </c>
    </row>
    <row r="40" spans="1:2" ht="15.75" thickBot="1">
      <c r="A40" s="152"/>
      <c r="B40" s="152"/>
    </row>
    <row r="41" spans="1:2" ht="14.45" customHeight="1" thickBot="1">
      <c r="A41" s="369" t="s">
        <v>486</v>
      </c>
      <c r="B41" s="369"/>
    </row>
    <row r="42" spans="1:2" s="151" customFormat="1" ht="45.75" thickBot="1">
      <c r="A42" s="153" t="s">
        <v>487</v>
      </c>
      <c r="B42" s="150" t="s">
        <v>488</v>
      </c>
    </row>
    <row r="43" spans="1:2" s="149" customFormat="1" ht="90.75" thickBot="1">
      <c r="A43" s="153"/>
      <c r="B43" s="150" t="s">
        <v>489</v>
      </c>
    </row>
    <row r="44" spans="1:2" s="151" customFormat="1" ht="45.75" thickBot="1">
      <c r="A44" s="153" t="s">
        <v>490</v>
      </c>
      <c r="B44" s="150" t="s">
        <v>491</v>
      </c>
    </row>
    <row r="45" spans="1:2" s="151" customFormat="1" ht="60.75" thickBot="1">
      <c r="A45" s="150" t="s">
        <v>69</v>
      </c>
      <c r="B45" s="150" t="s">
        <v>492</v>
      </c>
    </row>
    <row r="46" spans="1:2" s="149" customFormat="1" ht="15.75" thickBot="1">
      <c r="A46" s="148" t="s">
        <v>69</v>
      </c>
      <c r="B46" s="148" t="s">
        <v>493</v>
      </c>
    </row>
    <row r="47" spans="1:2" s="149" customFormat="1" ht="30.75" thickBot="1">
      <c r="A47" s="148" t="s">
        <v>69</v>
      </c>
      <c r="B47" s="148" t="s">
        <v>494</v>
      </c>
    </row>
    <row r="48" spans="1:2" s="149" customFormat="1" ht="15.75" thickBot="1">
      <c r="A48" s="148" t="s">
        <v>69</v>
      </c>
      <c r="B48" s="148" t="s">
        <v>495</v>
      </c>
    </row>
    <row r="49" spans="1:2" s="149" customFormat="1" ht="30.75" thickBot="1">
      <c r="A49" s="148" t="s">
        <v>69</v>
      </c>
      <c r="B49" s="148" t="s">
        <v>496</v>
      </c>
    </row>
    <row r="50" spans="1:2" s="149" customFormat="1" ht="30.75" thickBot="1">
      <c r="A50" s="148" t="s">
        <v>69</v>
      </c>
      <c r="B50" s="148" t="s">
        <v>497</v>
      </c>
    </row>
    <row r="51" spans="1:2" s="151" customFormat="1" ht="30.75" thickBot="1">
      <c r="A51" s="150" t="s">
        <v>69</v>
      </c>
      <c r="B51" s="150" t="s">
        <v>498</v>
      </c>
    </row>
    <row r="52" spans="1:2" s="151" customFormat="1" ht="60.75" thickBot="1">
      <c r="A52" s="150" t="s">
        <v>69</v>
      </c>
      <c r="B52" s="150" t="s">
        <v>499</v>
      </c>
    </row>
    <row r="53" spans="1:2" s="149" customFormat="1" ht="30.75" thickBot="1">
      <c r="A53" s="148" t="s">
        <v>69</v>
      </c>
      <c r="B53" s="148" t="s">
        <v>500</v>
      </c>
    </row>
    <row r="54" spans="1:2" s="151" customFormat="1" ht="30.75" thickBot="1">
      <c r="A54" s="150" t="s">
        <v>69</v>
      </c>
      <c r="B54" s="150" t="s">
        <v>501</v>
      </c>
    </row>
    <row r="55" spans="1:2" s="151" customFormat="1" ht="30.75" thickBot="1">
      <c r="A55" s="150" t="s">
        <v>69</v>
      </c>
      <c r="B55" s="150" t="s">
        <v>502</v>
      </c>
    </row>
    <row r="56" spans="1:2" s="149" customFormat="1" ht="30.75" thickBot="1">
      <c r="A56" s="148" t="s">
        <v>69</v>
      </c>
      <c r="B56" s="148" t="s">
        <v>503</v>
      </c>
    </row>
    <row r="57" spans="1:2" s="149" customFormat="1" ht="30.75" thickBot="1">
      <c r="A57" s="148" t="s">
        <v>69</v>
      </c>
      <c r="B57" s="148" t="s">
        <v>504</v>
      </c>
    </row>
    <row r="58" spans="1:2" ht="15.75" thickBot="1">
      <c r="A58" s="154"/>
      <c r="B58" s="154"/>
    </row>
    <row r="59" spans="1:2" s="151" customFormat="1" ht="14.45" customHeight="1" thickBot="1">
      <c r="A59" s="369" t="s">
        <v>505</v>
      </c>
      <c r="B59" s="369"/>
    </row>
    <row r="60" spans="1:2" s="151" customFormat="1" ht="15.75" thickBot="1">
      <c r="A60" s="155" t="s">
        <v>506</v>
      </c>
      <c r="B60" s="156" t="s">
        <v>507</v>
      </c>
    </row>
    <row r="61" spans="1:2" s="151" customFormat="1" ht="45.75" thickBot="1">
      <c r="A61" s="157" t="s">
        <v>508</v>
      </c>
      <c r="B61" s="157" t="s">
        <v>509</v>
      </c>
    </row>
    <row r="62" spans="1:2" s="149" customFormat="1" ht="30.75" thickBot="1">
      <c r="A62" s="157" t="s">
        <v>510</v>
      </c>
      <c r="B62" s="157" t="s">
        <v>511</v>
      </c>
    </row>
    <row r="63" spans="1:2" s="151" customFormat="1" ht="45.75" thickBot="1">
      <c r="A63" s="157" t="s">
        <v>512</v>
      </c>
      <c r="B63" s="157" t="s">
        <v>513</v>
      </c>
    </row>
    <row r="64" spans="1:2" s="151" customFormat="1" ht="15.75" thickBot="1">
      <c r="A64" s="158"/>
      <c r="B64" s="159"/>
    </row>
    <row r="65" spans="1:2" s="151" customFormat="1" ht="15.75" thickBot="1">
      <c r="A65" s="155" t="s">
        <v>514</v>
      </c>
      <c r="B65" s="156" t="s">
        <v>507</v>
      </c>
    </row>
    <row r="66" spans="1:2" s="149" customFormat="1" ht="30.75" thickBot="1">
      <c r="A66" s="157" t="s">
        <v>515</v>
      </c>
      <c r="B66" s="157" t="s">
        <v>516</v>
      </c>
    </row>
    <row r="67" spans="1:2" s="151" customFormat="1" ht="75.75" thickBot="1">
      <c r="A67" s="157" t="s">
        <v>517</v>
      </c>
      <c r="B67" s="157" t="s">
        <v>518</v>
      </c>
    </row>
    <row r="68" spans="1:2" s="151" customFormat="1" ht="15.75" thickBot="1">
      <c r="A68" s="158"/>
      <c r="B68" s="159"/>
    </row>
    <row r="69" spans="1:2" s="151" customFormat="1" ht="15.75" thickBot="1">
      <c r="A69" s="155" t="s">
        <v>519</v>
      </c>
      <c r="B69" s="156" t="s">
        <v>507</v>
      </c>
    </row>
    <row r="70" spans="1:2" s="151" customFormat="1" ht="30.75" thickBot="1">
      <c r="A70" s="157" t="s">
        <v>520</v>
      </c>
      <c r="B70" s="157" t="s">
        <v>521</v>
      </c>
    </row>
    <row r="71" spans="1:2" s="149" customFormat="1" ht="60.75" thickBot="1">
      <c r="A71" s="157" t="s">
        <v>522</v>
      </c>
      <c r="B71" s="157" t="s">
        <v>523</v>
      </c>
    </row>
    <row r="72" spans="1:2" s="151" customFormat="1" ht="45.75" thickBot="1">
      <c r="A72" s="157" t="s">
        <v>524</v>
      </c>
      <c r="B72" s="157" t="s">
        <v>518</v>
      </c>
    </row>
    <row r="73" spans="1:2" s="151" customFormat="1" ht="15.75" thickBot="1">
      <c r="A73" s="158"/>
      <c r="B73" s="159"/>
    </row>
    <row r="74" spans="1:2" s="149" customFormat="1" ht="15.75" thickBot="1">
      <c r="A74" s="155" t="s">
        <v>525</v>
      </c>
      <c r="B74" s="156" t="s">
        <v>507</v>
      </c>
    </row>
    <row r="75" spans="1:2" s="151" customFormat="1" ht="45.75" thickBot="1">
      <c r="A75" s="157" t="s">
        <v>526</v>
      </c>
      <c r="B75" s="157" t="s">
        <v>527</v>
      </c>
    </row>
    <row r="76" spans="1:2" s="151" customFormat="1" ht="15.75" thickBot="1">
      <c r="A76" s="158"/>
      <c r="B76" s="159"/>
    </row>
    <row r="77" spans="1:2" s="151" customFormat="1" ht="15.75" thickBot="1">
      <c r="A77" s="155" t="s">
        <v>528</v>
      </c>
      <c r="B77" s="156" t="s">
        <v>507</v>
      </c>
    </row>
    <row r="78" spans="1:2" s="149" customFormat="1" ht="30.75" thickBot="1">
      <c r="A78" s="157" t="s">
        <v>529</v>
      </c>
      <c r="B78" s="157" t="s">
        <v>518</v>
      </c>
    </row>
    <row r="79" spans="1:2" s="149" customFormat="1" ht="45.75" thickBot="1">
      <c r="A79" s="157" t="s">
        <v>530</v>
      </c>
      <c r="B79" s="157" t="s">
        <v>518</v>
      </c>
    </row>
    <row r="80" spans="1:2" s="151" customFormat="1" ht="15.75" thickBot="1">
      <c r="A80" s="158"/>
      <c r="B80" s="159"/>
    </row>
    <row r="81" spans="1:2" s="151" customFormat="1" ht="15.75" thickBot="1">
      <c r="A81" s="155" t="s">
        <v>531</v>
      </c>
      <c r="B81" s="156" t="s">
        <v>507</v>
      </c>
    </row>
    <row r="82" spans="1:2" s="149" customFormat="1" ht="30.75" thickBot="1">
      <c r="A82" s="156" t="s">
        <v>532</v>
      </c>
      <c r="B82" s="156" t="s">
        <v>533</v>
      </c>
    </row>
    <row r="83" spans="1:2" s="151" customFormat="1" ht="45.75" thickBot="1">
      <c r="A83" s="157" t="s">
        <v>534</v>
      </c>
      <c r="B83" s="157" t="s">
        <v>457</v>
      </c>
    </row>
    <row r="84" spans="1:2" s="151" customFormat="1" ht="15.75" thickBot="1">
      <c r="A84" s="158"/>
      <c r="B84" s="159"/>
    </row>
    <row r="85" spans="1:2" s="151" customFormat="1" ht="15.75" thickBot="1">
      <c r="A85" s="155" t="s">
        <v>535</v>
      </c>
      <c r="B85" s="156" t="s">
        <v>507</v>
      </c>
    </row>
    <row r="86" spans="1:2" s="151" customFormat="1" ht="30.75" thickBot="1">
      <c r="A86" s="157" t="s">
        <v>536</v>
      </c>
      <c r="B86" s="157" t="s">
        <v>533</v>
      </c>
    </row>
    <row r="87" spans="1:2" s="151" customFormat="1" ht="75.75" thickBot="1">
      <c r="A87" s="157" t="s">
        <v>537</v>
      </c>
      <c r="B87" s="157" t="s">
        <v>457</v>
      </c>
    </row>
    <row r="88" spans="1:2" s="151" customFormat="1">
      <c r="A88" s="160"/>
      <c r="B88" s="160"/>
    </row>
  </sheetData>
  <mergeCells count="4">
    <mergeCell ref="A3:B3"/>
    <mergeCell ref="A9:B9"/>
    <mergeCell ref="A41:B41"/>
    <mergeCell ref="A59:B59"/>
  </mergeCells>
  <pageMargins left="0.74803149606299213" right="0.74803149606299213" top="0.98425196850393704" bottom="0.98425196850393704" header="0.23622047244094491" footer="0.31496062992125984"/>
  <pageSetup paperSize="9" fitToHeight="0" orientation="landscape" verticalDpi="300" r:id="rId1"/>
  <rowBreaks count="4" manualBreakCount="4">
    <brk id="27" max="1" man="1"/>
    <brk id="40" max="16383" man="1"/>
    <brk id="58" max="16383" man="1"/>
    <brk id="73" max="1"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34C94-5395-44F0-9F43-90FBC0CAB29B}">
  <sheetPr>
    <pageSetUpPr fitToPage="1"/>
  </sheetPr>
  <dimension ref="A1:B88"/>
  <sheetViews>
    <sheetView showGridLines="0" zoomScaleNormal="100" zoomScalePageLayoutView="85" workbookViewId="0"/>
  </sheetViews>
  <sheetFormatPr defaultColWidth="8.5703125" defaultRowHeight="15"/>
  <cols>
    <col min="1" max="1" width="38.42578125" style="20" customWidth="1"/>
    <col min="2" max="2" width="78.5703125" style="20" customWidth="1"/>
    <col min="3" max="16384" width="8.5703125" style="20"/>
  </cols>
  <sheetData>
    <row r="1" spans="1:2" s="141" customFormat="1" ht="30.75">
      <c r="A1" s="139" t="s">
        <v>443</v>
      </c>
      <c r="B1" s="140"/>
    </row>
    <row r="2" spans="1:2" s="141" customFormat="1" ht="30.75">
      <c r="A2" s="139"/>
      <c r="B2" s="140"/>
    </row>
    <row r="3" spans="1:2" s="141" customFormat="1" ht="24" thickBot="1">
      <c r="A3" s="370" t="s">
        <v>538</v>
      </c>
      <c r="B3" s="370"/>
    </row>
    <row r="4" spans="1:2" ht="15.75" thickBot="1">
      <c r="A4" s="142" t="s">
        <v>445</v>
      </c>
      <c r="B4" s="143" t="s">
        <v>446</v>
      </c>
    </row>
    <row r="5" spans="1:2" ht="30.75" thickBot="1">
      <c r="A5" s="144" t="s">
        <v>447</v>
      </c>
      <c r="B5" s="143" t="s">
        <v>539</v>
      </c>
    </row>
    <row r="6" spans="1:2" ht="15.75" thickBot="1">
      <c r="A6" s="144" t="s">
        <v>448</v>
      </c>
      <c r="B6" s="145">
        <v>43982</v>
      </c>
    </row>
    <row r="7" spans="1:2" ht="15.75" thickBot="1">
      <c r="A7" s="142" t="s">
        <v>449</v>
      </c>
      <c r="B7" s="143" t="s">
        <v>450</v>
      </c>
    </row>
    <row r="8" spans="1:2" ht="15.75" thickBot="1">
      <c r="A8" s="146"/>
      <c r="B8" s="146"/>
    </row>
    <row r="9" spans="1:2" ht="15.75" thickBot="1">
      <c r="A9" s="369" t="s">
        <v>451</v>
      </c>
      <c r="B9" s="369"/>
    </row>
    <row r="10" spans="1:2" s="149" customFormat="1" ht="15.75" thickBot="1">
      <c r="A10" s="147" t="s">
        <v>452</v>
      </c>
      <c r="B10" s="148" t="s">
        <v>453</v>
      </c>
    </row>
    <row r="11" spans="1:2" s="149" customFormat="1" ht="15.75" thickBot="1">
      <c r="A11" s="148" t="s">
        <v>454</v>
      </c>
      <c r="B11" s="148" t="s">
        <v>455</v>
      </c>
    </row>
    <row r="12" spans="1:2" s="149" customFormat="1" ht="15.75" thickBot="1">
      <c r="A12" s="148" t="s">
        <v>454</v>
      </c>
      <c r="B12" s="148" t="s">
        <v>456</v>
      </c>
    </row>
    <row r="13" spans="1:2" s="149" customFormat="1" ht="15.75" thickBot="1">
      <c r="A13" s="148" t="s">
        <v>457</v>
      </c>
      <c r="B13" s="148" t="s">
        <v>458</v>
      </c>
    </row>
    <row r="14" spans="1:2" s="149" customFormat="1" ht="45.75" thickBot="1">
      <c r="A14" s="148" t="s">
        <v>454</v>
      </c>
      <c r="B14" s="148" t="s">
        <v>459</v>
      </c>
    </row>
    <row r="15" spans="1:2" s="149" customFormat="1" ht="15.75" thickBot="1">
      <c r="A15" s="148" t="s">
        <v>454</v>
      </c>
      <c r="B15" s="148" t="s">
        <v>460</v>
      </c>
    </row>
    <row r="16" spans="1:2" s="149" customFormat="1" ht="15.75" thickBot="1">
      <c r="A16" s="147" t="s">
        <v>461</v>
      </c>
      <c r="B16" s="148" t="s">
        <v>453</v>
      </c>
    </row>
    <row r="17" spans="1:2" s="149" customFormat="1" ht="15.75" thickBot="1">
      <c r="A17" s="148" t="s">
        <v>454</v>
      </c>
      <c r="B17" s="148" t="s">
        <v>462</v>
      </c>
    </row>
    <row r="18" spans="1:2" s="149" customFormat="1" ht="15.75" thickBot="1">
      <c r="A18" s="148" t="s">
        <v>457</v>
      </c>
      <c r="B18" s="148" t="s">
        <v>463</v>
      </c>
    </row>
    <row r="19" spans="1:2" s="149" customFormat="1" ht="15.75" thickBot="1">
      <c r="A19" s="148" t="s">
        <v>454</v>
      </c>
      <c r="B19" s="148" t="s">
        <v>464</v>
      </c>
    </row>
    <row r="20" spans="1:2" s="149" customFormat="1" ht="60.75" thickBot="1">
      <c r="A20" s="148" t="s">
        <v>454</v>
      </c>
      <c r="B20" s="148" t="s">
        <v>465</v>
      </c>
    </row>
    <row r="21" spans="1:2" s="149" customFormat="1" ht="15.75" thickBot="1">
      <c r="A21" s="148" t="s">
        <v>454</v>
      </c>
      <c r="B21" s="148" t="s">
        <v>466</v>
      </c>
    </row>
    <row r="22" spans="1:2" s="149" customFormat="1" ht="15.75" thickBot="1">
      <c r="A22" s="147" t="s">
        <v>467</v>
      </c>
      <c r="B22" s="148" t="s">
        <v>468</v>
      </c>
    </row>
    <row r="23" spans="1:2" s="149" customFormat="1" ht="15.75" thickBot="1">
      <c r="A23" s="148" t="s">
        <v>454</v>
      </c>
      <c r="B23" s="148" t="s">
        <v>469</v>
      </c>
    </row>
    <row r="24" spans="1:2" s="149" customFormat="1" ht="15.75" thickBot="1">
      <c r="A24" s="148" t="s">
        <v>454</v>
      </c>
      <c r="B24" s="148" t="s">
        <v>470</v>
      </c>
    </row>
    <row r="25" spans="1:2" s="149" customFormat="1" ht="15.75" thickBot="1">
      <c r="A25" s="148" t="s">
        <v>454</v>
      </c>
      <c r="B25" s="148" t="s">
        <v>471</v>
      </c>
    </row>
    <row r="26" spans="1:2" s="149" customFormat="1" ht="15.75" thickBot="1">
      <c r="A26" s="148" t="s">
        <v>454</v>
      </c>
      <c r="B26" s="148" t="s">
        <v>472</v>
      </c>
    </row>
    <row r="27" spans="1:2" s="151" customFormat="1" ht="30.75" thickBot="1">
      <c r="A27" s="150" t="s">
        <v>454</v>
      </c>
      <c r="B27" s="150" t="s">
        <v>473</v>
      </c>
    </row>
    <row r="28" spans="1:2" s="149" customFormat="1" ht="15.75" thickBot="1">
      <c r="A28" s="147" t="s">
        <v>474</v>
      </c>
      <c r="B28" s="148" t="s">
        <v>468</v>
      </c>
    </row>
    <row r="29" spans="1:2" s="151" customFormat="1" ht="30.75" thickBot="1">
      <c r="A29" s="150" t="s">
        <v>454</v>
      </c>
      <c r="B29" s="150" t="s">
        <v>475</v>
      </c>
    </row>
    <row r="30" spans="1:2" s="151" customFormat="1" ht="30.75" thickBot="1">
      <c r="A30" s="150" t="s">
        <v>454</v>
      </c>
      <c r="B30" s="150" t="s">
        <v>476</v>
      </c>
    </row>
    <row r="31" spans="1:2" s="149" customFormat="1" ht="30.75" thickBot="1">
      <c r="A31" s="148" t="s">
        <v>454</v>
      </c>
      <c r="B31" s="148" t="s">
        <v>477</v>
      </c>
    </row>
    <row r="32" spans="1:2" s="151" customFormat="1" ht="30.75" thickBot="1">
      <c r="A32" s="150" t="s">
        <v>454</v>
      </c>
      <c r="B32" s="150" t="s">
        <v>478</v>
      </c>
    </row>
    <row r="33" spans="1:2" s="149" customFormat="1" ht="15.75" thickBot="1">
      <c r="A33" s="148" t="s">
        <v>454</v>
      </c>
      <c r="B33" s="148" t="s">
        <v>479</v>
      </c>
    </row>
    <row r="34" spans="1:2" s="149" customFormat="1" ht="15.75" thickBot="1">
      <c r="A34" s="147" t="s">
        <v>480</v>
      </c>
      <c r="B34" s="148" t="s">
        <v>453</v>
      </c>
    </row>
    <row r="35" spans="1:2" s="149" customFormat="1" ht="15.75" thickBot="1">
      <c r="A35" s="148" t="s">
        <v>457</v>
      </c>
      <c r="B35" s="148" t="s">
        <v>481</v>
      </c>
    </row>
    <row r="36" spans="1:2" s="149" customFormat="1" ht="15.75" thickBot="1">
      <c r="A36" s="148" t="s">
        <v>454</v>
      </c>
      <c r="B36" s="148" t="s">
        <v>482</v>
      </c>
    </row>
    <row r="37" spans="1:2" s="149" customFormat="1" ht="15.75" thickBot="1">
      <c r="A37" s="148" t="s">
        <v>454</v>
      </c>
      <c r="B37" s="148" t="s">
        <v>483</v>
      </c>
    </row>
    <row r="38" spans="1:2" s="149" customFormat="1" ht="30.75" thickBot="1">
      <c r="A38" s="148" t="s">
        <v>454</v>
      </c>
      <c r="B38" s="148" t="s">
        <v>484</v>
      </c>
    </row>
    <row r="39" spans="1:2" s="149" customFormat="1" ht="15.75" thickBot="1">
      <c r="A39" s="148" t="s">
        <v>454</v>
      </c>
      <c r="B39" s="148" t="s">
        <v>485</v>
      </c>
    </row>
    <row r="40" spans="1:2" ht="15.75" thickBot="1">
      <c r="A40" s="152"/>
      <c r="B40" s="152"/>
    </row>
    <row r="41" spans="1:2" ht="14.45" customHeight="1" thickBot="1">
      <c r="A41" s="369" t="s">
        <v>486</v>
      </c>
      <c r="B41" s="369"/>
    </row>
    <row r="42" spans="1:2" s="151" customFormat="1" ht="45.75" thickBot="1">
      <c r="A42" s="153" t="s">
        <v>487</v>
      </c>
      <c r="B42" s="150" t="s">
        <v>488</v>
      </c>
    </row>
    <row r="43" spans="1:2" s="149" customFormat="1" ht="90.75" thickBot="1">
      <c r="A43" s="153"/>
      <c r="B43" s="150" t="s">
        <v>489</v>
      </c>
    </row>
    <row r="44" spans="1:2" s="151" customFormat="1" ht="45.75" thickBot="1">
      <c r="A44" s="153" t="s">
        <v>490</v>
      </c>
      <c r="B44" s="150" t="s">
        <v>491</v>
      </c>
    </row>
    <row r="45" spans="1:2" s="151" customFormat="1" ht="60.75" thickBot="1">
      <c r="A45" s="150" t="s">
        <v>69</v>
      </c>
      <c r="B45" s="150" t="s">
        <v>492</v>
      </c>
    </row>
    <row r="46" spans="1:2" s="149" customFormat="1" ht="15.75" thickBot="1">
      <c r="A46" s="148" t="s">
        <v>69</v>
      </c>
      <c r="B46" s="148" t="s">
        <v>493</v>
      </c>
    </row>
    <row r="47" spans="1:2" s="149" customFormat="1" ht="30.75" thickBot="1">
      <c r="A47" s="148" t="s">
        <v>69</v>
      </c>
      <c r="B47" s="148" t="s">
        <v>494</v>
      </c>
    </row>
    <row r="48" spans="1:2" s="149" customFormat="1" ht="15.75" thickBot="1">
      <c r="A48" s="148" t="s">
        <v>69</v>
      </c>
      <c r="B48" s="148" t="s">
        <v>495</v>
      </c>
    </row>
    <row r="49" spans="1:2" s="149" customFormat="1" ht="30.75" thickBot="1">
      <c r="A49" s="148" t="s">
        <v>69</v>
      </c>
      <c r="B49" s="148" t="s">
        <v>496</v>
      </c>
    </row>
    <row r="50" spans="1:2" s="149" customFormat="1" ht="30.75" thickBot="1">
      <c r="A50" s="148" t="s">
        <v>69</v>
      </c>
      <c r="B50" s="148" t="s">
        <v>497</v>
      </c>
    </row>
    <row r="51" spans="1:2" s="151" customFormat="1" ht="30.75" thickBot="1">
      <c r="A51" s="150" t="s">
        <v>69</v>
      </c>
      <c r="B51" s="150" t="s">
        <v>498</v>
      </c>
    </row>
    <row r="52" spans="1:2" s="151" customFormat="1" ht="60.75" thickBot="1">
      <c r="A52" s="150" t="s">
        <v>69</v>
      </c>
      <c r="B52" s="150" t="s">
        <v>499</v>
      </c>
    </row>
    <row r="53" spans="1:2" s="149" customFormat="1" ht="30.75" thickBot="1">
      <c r="A53" s="148" t="s">
        <v>69</v>
      </c>
      <c r="B53" s="148" t="s">
        <v>500</v>
      </c>
    </row>
    <row r="54" spans="1:2" s="151" customFormat="1" ht="30.75" thickBot="1">
      <c r="A54" s="150" t="s">
        <v>69</v>
      </c>
      <c r="B54" s="150" t="s">
        <v>501</v>
      </c>
    </row>
    <row r="55" spans="1:2" s="151" customFormat="1" ht="30.75" thickBot="1">
      <c r="A55" s="150" t="s">
        <v>69</v>
      </c>
      <c r="B55" s="150" t="s">
        <v>502</v>
      </c>
    </row>
    <row r="56" spans="1:2" s="149" customFormat="1" ht="30.75" thickBot="1">
      <c r="A56" s="148" t="s">
        <v>69</v>
      </c>
      <c r="B56" s="148" t="s">
        <v>503</v>
      </c>
    </row>
    <row r="57" spans="1:2" s="149" customFormat="1" ht="30.75" thickBot="1">
      <c r="A57" s="148" t="s">
        <v>69</v>
      </c>
      <c r="B57" s="148" t="s">
        <v>504</v>
      </c>
    </row>
    <row r="58" spans="1:2" ht="15.75" thickBot="1">
      <c r="A58" s="154"/>
      <c r="B58" s="154"/>
    </row>
    <row r="59" spans="1:2" s="151" customFormat="1" ht="14.45" customHeight="1" thickBot="1">
      <c r="A59" s="369" t="s">
        <v>505</v>
      </c>
      <c r="B59" s="369"/>
    </row>
    <row r="60" spans="1:2" s="151" customFormat="1" ht="15.75" thickBot="1">
      <c r="A60" s="155" t="s">
        <v>506</v>
      </c>
      <c r="B60" s="156" t="s">
        <v>507</v>
      </c>
    </row>
    <row r="61" spans="1:2" s="151" customFormat="1" ht="45.75" thickBot="1">
      <c r="A61" s="157" t="s">
        <v>508</v>
      </c>
      <c r="B61" s="157" t="s">
        <v>540</v>
      </c>
    </row>
    <row r="62" spans="1:2" s="149" customFormat="1" ht="30.75" thickBot="1">
      <c r="A62" s="157" t="s">
        <v>510</v>
      </c>
      <c r="B62" s="157" t="s">
        <v>511</v>
      </c>
    </row>
    <row r="63" spans="1:2" s="151" customFormat="1" ht="45.75" thickBot="1">
      <c r="A63" s="157" t="s">
        <v>512</v>
      </c>
      <c r="B63" s="157" t="s">
        <v>518</v>
      </c>
    </row>
    <row r="64" spans="1:2" s="151" customFormat="1" ht="15.75" thickBot="1">
      <c r="A64" s="159"/>
      <c r="B64" s="159"/>
    </row>
    <row r="65" spans="1:2" s="151" customFormat="1" ht="15.75" thickBot="1">
      <c r="A65" s="155" t="s">
        <v>514</v>
      </c>
      <c r="B65" s="156" t="s">
        <v>507</v>
      </c>
    </row>
    <row r="66" spans="1:2" s="149" customFormat="1" ht="30.75" thickBot="1">
      <c r="A66" s="157" t="s">
        <v>515</v>
      </c>
      <c r="B66" s="157" t="s">
        <v>516</v>
      </c>
    </row>
    <row r="67" spans="1:2" s="151" customFormat="1" ht="75.75" thickBot="1">
      <c r="A67" s="157" t="s">
        <v>517</v>
      </c>
      <c r="B67" s="157" t="s">
        <v>518</v>
      </c>
    </row>
    <row r="68" spans="1:2" s="151" customFormat="1" ht="15.75" thickBot="1">
      <c r="A68" s="159"/>
      <c r="B68" s="159"/>
    </row>
    <row r="69" spans="1:2" s="151" customFormat="1" ht="15.75" thickBot="1">
      <c r="A69" s="155" t="s">
        <v>519</v>
      </c>
      <c r="B69" s="156" t="s">
        <v>507</v>
      </c>
    </row>
    <row r="70" spans="1:2" s="151" customFormat="1" ht="30.75" thickBot="1">
      <c r="A70" s="157" t="s">
        <v>520</v>
      </c>
      <c r="B70" s="157" t="s">
        <v>541</v>
      </c>
    </row>
    <row r="71" spans="1:2" s="149" customFormat="1" ht="60.75" thickBot="1">
      <c r="A71" s="157" t="s">
        <v>522</v>
      </c>
      <c r="B71" s="157" t="s">
        <v>523</v>
      </c>
    </row>
    <row r="72" spans="1:2" s="151" customFormat="1" ht="45.75" thickBot="1">
      <c r="A72" s="157" t="s">
        <v>524</v>
      </c>
      <c r="B72" s="157" t="s">
        <v>518</v>
      </c>
    </row>
    <row r="73" spans="1:2" s="151" customFormat="1" ht="15.75" thickBot="1">
      <c r="A73" s="159"/>
      <c r="B73" s="159"/>
    </row>
    <row r="74" spans="1:2" s="149" customFormat="1" ht="15.75" thickBot="1">
      <c r="A74" s="155" t="s">
        <v>525</v>
      </c>
      <c r="B74" s="156" t="s">
        <v>507</v>
      </c>
    </row>
    <row r="75" spans="1:2" s="151" customFormat="1" ht="45.75" thickBot="1">
      <c r="A75" s="157" t="s">
        <v>526</v>
      </c>
      <c r="B75" s="157" t="s">
        <v>527</v>
      </c>
    </row>
    <row r="76" spans="1:2" s="151" customFormat="1" ht="15.75" thickBot="1">
      <c r="A76" s="159"/>
      <c r="B76" s="159"/>
    </row>
    <row r="77" spans="1:2" s="151" customFormat="1" ht="15.75" thickBot="1">
      <c r="A77" s="155" t="s">
        <v>528</v>
      </c>
      <c r="B77" s="156" t="s">
        <v>507</v>
      </c>
    </row>
    <row r="78" spans="1:2" s="149" customFormat="1" ht="30.75" thickBot="1">
      <c r="A78" s="157" t="s">
        <v>529</v>
      </c>
      <c r="B78" s="157" t="s">
        <v>518</v>
      </c>
    </row>
    <row r="79" spans="1:2" s="149" customFormat="1" ht="45.75" thickBot="1">
      <c r="A79" s="157" t="s">
        <v>530</v>
      </c>
      <c r="B79" s="157" t="s">
        <v>518</v>
      </c>
    </row>
    <row r="80" spans="1:2" s="151" customFormat="1" ht="15.75" thickBot="1">
      <c r="A80" s="159"/>
      <c r="B80" s="159"/>
    </row>
    <row r="81" spans="1:2" s="151" customFormat="1" ht="15.75" thickBot="1">
      <c r="A81" s="155" t="s">
        <v>531</v>
      </c>
      <c r="B81" s="156" t="s">
        <v>507</v>
      </c>
    </row>
    <row r="82" spans="1:2" s="149" customFormat="1" ht="30.75" thickBot="1">
      <c r="A82" s="156" t="s">
        <v>532</v>
      </c>
      <c r="B82" s="156" t="s">
        <v>533</v>
      </c>
    </row>
    <row r="83" spans="1:2" s="151" customFormat="1" ht="45.75" thickBot="1">
      <c r="A83" s="157" t="s">
        <v>534</v>
      </c>
      <c r="B83" s="157" t="s">
        <v>457</v>
      </c>
    </row>
    <row r="84" spans="1:2" s="151" customFormat="1" ht="15.75" thickBot="1">
      <c r="A84" s="159"/>
      <c r="B84" s="159"/>
    </row>
    <row r="85" spans="1:2" s="151" customFormat="1" ht="15.75" thickBot="1">
      <c r="A85" s="155" t="s">
        <v>535</v>
      </c>
      <c r="B85" s="156" t="s">
        <v>507</v>
      </c>
    </row>
    <row r="86" spans="1:2" s="151" customFormat="1" ht="30.75" thickBot="1">
      <c r="A86" s="157" t="s">
        <v>536</v>
      </c>
      <c r="B86" s="157" t="s">
        <v>533</v>
      </c>
    </row>
    <row r="87" spans="1:2" s="151" customFormat="1" ht="75.75" thickBot="1">
      <c r="A87" s="157" t="s">
        <v>537</v>
      </c>
      <c r="B87" s="157" t="s">
        <v>457</v>
      </c>
    </row>
    <row r="88" spans="1:2" s="151" customFormat="1">
      <c r="A88" s="160"/>
      <c r="B88" s="160"/>
    </row>
  </sheetData>
  <mergeCells count="4">
    <mergeCell ref="A3:B3"/>
    <mergeCell ref="A9:B9"/>
    <mergeCell ref="A41:B41"/>
    <mergeCell ref="A59:B59"/>
  </mergeCells>
  <pageMargins left="0.74803149606299213" right="0.74803149606299213" top="0.98425196850393704" bottom="0.98425196850393704" header="0.23622047244094491" footer="0.31496062992125984"/>
  <pageSetup paperSize="9" fitToHeight="0" orientation="landscape" verticalDpi="300" r:id="rId1"/>
  <rowBreaks count="4" manualBreakCount="4">
    <brk id="27" max="1" man="1"/>
    <brk id="40" max="16383" man="1"/>
    <brk id="58" max="16383" man="1"/>
    <brk id="73" max="1"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78576-8E22-414C-A235-38355F6E5792}">
  <sheetPr>
    <pageSetUpPr fitToPage="1"/>
  </sheetPr>
  <dimension ref="A1:P24"/>
  <sheetViews>
    <sheetView showGridLines="0" zoomScale="112" zoomScaleNormal="112" workbookViewId="0">
      <selection sqref="A1:A2"/>
    </sheetView>
  </sheetViews>
  <sheetFormatPr defaultColWidth="8.5703125" defaultRowHeight="15"/>
  <cols>
    <col min="1" max="1" width="21.140625" style="96" customWidth="1"/>
    <col min="2" max="2" width="10.7109375" style="96" customWidth="1"/>
    <col min="3" max="3" width="8.85546875" style="96" customWidth="1"/>
    <col min="4" max="4" width="13" style="96" customWidth="1"/>
    <col min="5" max="5" width="10.28515625" style="96" customWidth="1"/>
    <col min="6" max="6" width="7.85546875" style="96" customWidth="1"/>
    <col min="7" max="7" width="10.42578125" style="96" customWidth="1"/>
    <col min="8" max="8" width="10.7109375" style="96" customWidth="1"/>
    <col min="9" max="9" width="13.7109375" style="96" customWidth="1"/>
    <col min="10" max="12" width="10.42578125" style="96" bestFit="1" customWidth="1"/>
    <col min="13" max="13" width="8.85546875" style="96" customWidth="1"/>
    <col min="14" max="14" width="13.28515625" style="96" customWidth="1"/>
    <col min="15" max="15" width="10.42578125" style="96" bestFit="1" customWidth="1"/>
    <col min="16" max="16" width="10.42578125" style="96" customWidth="1"/>
    <col min="17" max="16384" width="8.5703125" style="96"/>
  </cols>
  <sheetData>
    <row r="1" spans="1:16">
      <c r="A1" s="80"/>
    </row>
    <row r="2" spans="1:16" s="53" customFormat="1">
      <c r="A2" s="84"/>
    </row>
    <row r="3" spans="1:16" ht="15.75" thickBot="1">
      <c r="A3" s="313" t="s">
        <v>7</v>
      </c>
      <c r="B3" s="313"/>
      <c r="C3" s="313"/>
      <c r="D3" s="313"/>
      <c r="E3" s="313"/>
      <c r="F3" s="313"/>
      <c r="G3" s="313"/>
      <c r="H3" s="313"/>
      <c r="I3" s="313"/>
      <c r="J3" s="313"/>
      <c r="K3" s="313"/>
      <c r="L3" s="313"/>
      <c r="M3" s="313"/>
      <c r="N3" s="313"/>
      <c r="O3" s="313"/>
      <c r="P3" s="313"/>
    </row>
    <row r="4" spans="1:16" ht="14.45" customHeight="1">
      <c r="A4" s="314"/>
      <c r="B4" s="316" t="s">
        <v>8</v>
      </c>
      <c r="C4" s="316"/>
      <c r="D4" s="316"/>
      <c r="E4" s="316"/>
      <c r="F4" s="317"/>
      <c r="G4" s="318" t="s">
        <v>9</v>
      </c>
      <c r="H4" s="316"/>
      <c r="I4" s="316"/>
      <c r="J4" s="316"/>
      <c r="K4" s="317"/>
      <c r="L4" s="316" t="s">
        <v>6</v>
      </c>
      <c r="M4" s="316"/>
      <c r="N4" s="316"/>
      <c r="O4" s="316"/>
      <c r="P4" s="316"/>
    </row>
    <row r="5" spans="1:16" ht="75">
      <c r="A5" s="315"/>
      <c r="B5" s="45" t="s">
        <v>2</v>
      </c>
      <c r="C5" s="1" t="s">
        <v>3</v>
      </c>
      <c r="D5" s="1" t="s">
        <v>4</v>
      </c>
      <c r="E5" s="1" t="s">
        <v>5</v>
      </c>
      <c r="F5" s="46" t="s">
        <v>6</v>
      </c>
      <c r="G5" s="45" t="s">
        <v>2</v>
      </c>
      <c r="H5" s="1" t="s">
        <v>3</v>
      </c>
      <c r="I5" s="1" t="s">
        <v>4</v>
      </c>
      <c r="J5" s="1" t="s">
        <v>5</v>
      </c>
      <c r="K5" s="46" t="s">
        <v>6</v>
      </c>
      <c r="L5" s="45" t="s">
        <v>2</v>
      </c>
      <c r="M5" s="1" t="s">
        <v>3</v>
      </c>
      <c r="N5" s="1" t="s">
        <v>4</v>
      </c>
      <c r="O5" s="1" t="s">
        <v>5</v>
      </c>
      <c r="P5" s="46" t="s">
        <v>6</v>
      </c>
    </row>
    <row r="6" spans="1:16">
      <c r="A6" s="113">
        <v>43586</v>
      </c>
      <c r="B6" s="95">
        <v>313</v>
      </c>
      <c r="C6" s="2">
        <v>41</v>
      </c>
      <c r="D6" s="2">
        <v>29</v>
      </c>
      <c r="E6" s="2">
        <v>273</v>
      </c>
      <c r="F6" s="2">
        <v>656</v>
      </c>
      <c r="G6" s="95">
        <v>5698</v>
      </c>
      <c r="H6" s="2">
        <v>686</v>
      </c>
      <c r="I6" s="2">
        <v>718</v>
      </c>
      <c r="J6" s="2">
        <v>1272</v>
      </c>
      <c r="K6" s="2">
        <v>8374</v>
      </c>
      <c r="L6" s="95">
        <v>6011</v>
      </c>
      <c r="M6" s="2">
        <v>727</v>
      </c>
      <c r="N6" s="2">
        <v>747</v>
      </c>
      <c r="O6" s="2">
        <v>1545</v>
      </c>
      <c r="P6" s="2">
        <v>9030</v>
      </c>
    </row>
    <row r="7" spans="1:16">
      <c r="A7" s="113">
        <v>43617</v>
      </c>
      <c r="B7" s="95">
        <v>277</v>
      </c>
      <c r="C7" s="2">
        <v>30</v>
      </c>
      <c r="D7" s="2">
        <v>31</v>
      </c>
      <c r="E7" s="2">
        <v>246</v>
      </c>
      <c r="F7" s="2">
        <v>584</v>
      </c>
      <c r="G7" s="95">
        <v>4719</v>
      </c>
      <c r="H7" s="2">
        <v>605</v>
      </c>
      <c r="I7" s="2">
        <v>595</v>
      </c>
      <c r="J7" s="2">
        <v>1157</v>
      </c>
      <c r="K7" s="2">
        <v>7076</v>
      </c>
      <c r="L7" s="95">
        <v>4996</v>
      </c>
      <c r="M7" s="2">
        <v>635</v>
      </c>
      <c r="N7" s="2">
        <v>626</v>
      </c>
      <c r="O7" s="2">
        <v>1403</v>
      </c>
      <c r="P7" s="2">
        <v>7660</v>
      </c>
    </row>
    <row r="8" spans="1:16">
      <c r="A8" s="113">
        <v>43647</v>
      </c>
      <c r="B8" s="95">
        <v>299</v>
      </c>
      <c r="C8" s="2">
        <v>41</v>
      </c>
      <c r="D8" s="2">
        <v>35</v>
      </c>
      <c r="E8" s="2">
        <v>251</v>
      </c>
      <c r="F8" s="2">
        <v>626</v>
      </c>
      <c r="G8" s="95">
        <v>5642</v>
      </c>
      <c r="H8" s="2">
        <v>674</v>
      </c>
      <c r="I8" s="2">
        <v>640</v>
      </c>
      <c r="J8" s="2">
        <v>1051</v>
      </c>
      <c r="K8" s="2">
        <v>8007</v>
      </c>
      <c r="L8" s="95">
        <v>5941</v>
      </c>
      <c r="M8" s="2">
        <v>715</v>
      </c>
      <c r="N8" s="2">
        <v>675</v>
      </c>
      <c r="O8" s="2">
        <v>1302</v>
      </c>
      <c r="P8" s="2">
        <v>8633</v>
      </c>
    </row>
    <row r="9" spans="1:16">
      <c r="A9" s="113">
        <v>43678</v>
      </c>
      <c r="B9" s="95">
        <v>335</v>
      </c>
      <c r="C9" s="2">
        <v>44</v>
      </c>
      <c r="D9" s="2">
        <v>26</v>
      </c>
      <c r="E9" s="2">
        <v>288</v>
      </c>
      <c r="F9" s="2">
        <v>693</v>
      </c>
      <c r="G9" s="95">
        <v>5539</v>
      </c>
      <c r="H9" s="2">
        <v>669</v>
      </c>
      <c r="I9" s="2">
        <v>686</v>
      </c>
      <c r="J9" s="2">
        <v>1266</v>
      </c>
      <c r="K9" s="2">
        <v>8160</v>
      </c>
      <c r="L9" s="95">
        <v>5874</v>
      </c>
      <c r="M9" s="2">
        <v>713</v>
      </c>
      <c r="N9" s="2">
        <v>712</v>
      </c>
      <c r="O9" s="2">
        <v>1554</v>
      </c>
      <c r="P9" s="2">
        <v>8853</v>
      </c>
    </row>
    <row r="10" spans="1:16">
      <c r="A10" s="113">
        <v>43709</v>
      </c>
      <c r="B10" s="95">
        <v>293</v>
      </c>
      <c r="C10" s="2">
        <v>37</v>
      </c>
      <c r="D10" s="2">
        <v>33</v>
      </c>
      <c r="E10" s="2">
        <v>249</v>
      </c>
      <c r="F10" s="2">
        <v>612</v>
      </c>
      <c r="G10" s="95">
        <v>5393</v>
      </c>
      <c r="H10" s="2">
        <v>638</v>
      </c>
      <c r="I10" s="2">
        <v>698</v>
      </c>
      <c r="J10" s="2">
        <v>1180</v>
      </c>
      <c r="K10" s="2">
        <v>7909</v>
      </c>
      <c r="L10" s="95">
        <v>5686</v>
      </c>
      <c r="M10" s="2">
        <v>675</v>
      </c>
      <c r="N10" s="2">
        <v>731</v>
      </c>
      <c r="O10" s="2">
        <v>1429</v>
      </c>
      <c r="P10" s="2">
        <v>8521</v>
      </c>
    </row>
    <row r="11" spans="1:16">
      <c r="A11" s="113">
        <v>43739</v>
      </c>
      <c r="B11" s="95">
        <v>323</v>
      </c>
      <c r="C11" s="2">
        <v>39</v>
      </c>
      <c r="D11" s="2">
        <v>43</v>
      </c>
      <c r="E11" s="2">
        <v>236</v>
      </c>
      <c r="F11" s="2">
        <v>641</v>
      </c>
      <c r="G11" s="95">
        <v>5550</v>
      </c>
      <c r="H11" s="2">
        <v>669</v>
      </c>
      <c r="I11" s="2">
        <v>668</v>
      </c>
      <c r="J11" s="2">
        <v>1066</v>
      </c>
      <c r="K11" s="2">
        <v>7953</v>
      </c>
      <c r="L11" s="95">
        <v>5873</v>
      </c>
      <c r="M11" s="2">
        <v>708</v>
      </c>
      <c r="N11" s="2">
        <v>711</v>
      </c>
      <c r="O11" s="2">
        <v>1302</v>
      </c>
      <c r="P11" s="2">
        <v>8594</v>
      </c>
    </row>
    <row r="12" spans="1:16">
      <c r="A12" s="113">
        <v>43770</v>
      </c>
      <c r="B12" s="95">
        <v>339</v>
      </c>
      <c r="C12" s="2">
        <v>51</v>
      </c>
      <c r="D12" s="2">
        <v>36</v>
      </c>
      <c r="E12" s="2">
        <v>300</v>
      </c>
      <c r="F12" s="2">
        <v>726</v>
      </c>
      <c r="G12" s="95">
        <v>5432</v>
      </c>
      <c r="H12" s="2">
        <v>666</v>
      </c>
      <c r="I12" s="2">
        <v>683</v>
      </c>
      <c r="J12" s="2">
        <v>1128</v>
      </c>
      <c r="K12" s="2">
        <v>7909</v>
      </c>
      <c r="L12" s="95">
        <v>5771</v>
      </c>
      <c r="M12" s="2">
        <v>717</v>
      </c>
      <c r="N12" s="2">
        <v>719</v>
      </c>
      <c r="O12" s="2">
        <v>1428</v>
      </c>
      <c r="P12" s="2">
        <v>8635</v>
      </c>
    </row>
    <row r="13" spans="1:16">
      <c r="A13" s="113">
        <v>43800</v>
      </c>
      <c r="B13" s="95">
        <v>282</v>
      </c>
      <c r="C13" s="2">
        <v>44</v>
      </c>
      <c r="D13" s="2">
        <v>35</v>
      </c>
      <c r="E13" s="2">
        <v>191</v>
      </c>
      <c r="F13" s="2">
        <v>552</v>
      </c>
      <c r="G13" s="95">
        <v>4355</v>
      </c>
      <c r="H13" s="2">
        <v>544</v>
      </c>
      <c r="I13" s="2">
        <v>533</v>
      </c>
      <c r="J13" s="2">
        <v>985</v>
      </c>
      <c r="K13" s="2">
        <v>6417</v>
      </c>
      <c r="L13" s="95">
        <v>4637</v>
      </c>
      <c r="M13" s="2">
        <v>588</v>
      </c>
      <c r="N13" s="2">
        <v>568</v>
      </c>
      <c r="O13" s="2">
        <v>1176</v>
      </c>
      <c r="P13" s="2">
        <v>6969</v>
      </c>
    </row>
    <row r="14" spans="1:16">
      <c r="A14" s="113">
        <v>43831</v>
      </c>
      <c r="B14" s="95">
        <v>260</v>
      </c>
      <c r="C14" s="2">
        <v>35</v>
      </c>
      <c r="D14" s="2">
        <v>37</v>
      </c>
      <c r="E14" s="2">
        <v>184</v>
      </c>
      <c r="F14" s="2">
        <v>516</v>
      </c>
      <c r="G14" s="95">
        <v>4647</v>
      </c>
      <c r="H14" s="2">
        <v>588</v>
      </c>
      <c r="I14" s="2">
        <v>638</v>
      </c>
      <c r="J14" s="2">
        <v>874</v>
      </c>
      <c r="K14" s="2">
        <v>6747</v>
      </c>
      <c r="L14" s="95">
        <v>4907</v>
      </c>
      <c r="M14" s="2">
        <v>623</v>
      </c>
      <c r="N14" s="2">
        <v>675</v>
      </c>
      <c r="O14" s="2">
        <v>1058</v>
      </c>
      <c r="P14" s="2">
        <v>7263</v>
      </c>
    </row>
    <row r="15" spans="1:16">
      <c r="A15" s="113">
        <v>43862</v>
      </c>
      <c r="B15" s="95">
        <v>337</v>
      </c>
      <c r="C15" s="2">
        <v>56</v>
      </c>
      <c r="D15" s="2">
        <v>53</v>
      </c>
      <c r="E15" s="2">
        <v>250</v>
      </c>
      <c r="F15" s="2">
        <v>696</v>
      </c>
      <c r="G15" s="95">
        <v>5476</v>
      </c>
      <c r="H15" s="2">
        <v>655</v>
      </c>
      <c r="I15" s="2">
        <v>690</v>
      </c>
      <c r="J15" s="2">
        <v>1120</v>
      </c>
      <c r="K15" s="2">
        <v>7941</v>
      </c>
      <c r="L15" s="95">
        <v>5813</v>
      </c>
      <c r="M15" s="2">
        <v>711</v>
      </c>
      <c r="N15" s="2">
        <v>743</v>
      </c>
      <c r="O15" s="2">
        <v>1370</v>
      </c>
      <c r="P15" s="2">
        <v>8637</v>
      </c>
    </row>
    <row r="16" spans="1:16">
      <c r="A16" s="113">
        <v>43891</v>
      </c>
      <c r="B16" s="95">
        <v>320</v>
      </c>
      <c r="C16" s="2">
        <v>53</v>
      </c>
      <c r="D16" s="2">
        <v>39</v>
      </c>
      <c r="E16" s="2">
        <v>297</v>
      </c>
      <c r="F16" s="2">
        <v>709</v>
      </c>
      <c r="G16" s="95">
        <v>4980</v>
      </c>
      <c r="H16" s="2">
        <v>647</v>
      </c>
      <c r="I16" s="2">
        <v>632</v>
      </c>
      <c r="J16" s="2">
        <v>1124</v>
      </c>
      <c r="K16" s="2">
        <v>7383</v>
      </c>
      <c r="L16" s="95">
        <v>5300</v>
      </c>
      <c r="M16" s="2">
        <v>700</v>
      </c>
      <c r="N16" s="2">
        <v>671</v>
      </c>
      <c r="O16" s="2">
        <v>1421</v>
      </c>
      <c r="P16" s="2">
        <v>8092</v>
      </c>
    </row>
    <row r="17" spans="1:16">
      <c r="A17" s="113">
        <v>43922</v>
      </c>
      <c r="B17" s="95">
        <v>236</v>
      </c>
      <c r="C17" s="2">
        <v>36</v>
      </c>
      <c r="D17" s="2">
        <v>13</v>
      </c>
      <c r="E17" s="2">
        <v>133</v>
      </c>
      <c r="F17" s="2">
        <v>418</v>
      </c>
      <c r="G17" s="95">
        <v>3539</v>
      </c>
      <c r="H17" s="2">
        <v>507</v>
      </c>
      <c r="I17" s="2">
        <v>359</v>
      </c>
      <c r="J17" s="2">
        <v>732</v>
      </c>
      <c r="K17" s="2">
        <v>5137</v>
      </c>
      <c r="L17" s="95">
        <v>3775</v>
      </c>
      <c r="M17" s="2">
        <v>543</v>
      </c>
      <c r="N17" s="2">
        <v>372</v>
      </c>
      <c r="O17" s="2">
        <v>865</v>
      </c>
      <c r="P17" s="2">
        <v>5555</v>
      </c>
    </row>
    <row r="18" spans="1:16">
      <c r="A18" s="72">
        <v>43952</v>
      </c>
      <c r="B18" s="95">
        <v>261</v>
      </c>
      <c r="C18" s="2">
        <v>30</v>
      </c>
      <c r="D18" s="2">
        <v>18</v>
      </c>
      <c r="E18" s="2">
        <v>182</v>
      </c>
      <c r="F18" s="2">
        <v>491</v>
      </c>
      <c r="G18" s="95">
        <v>4771</v>
      </c>
      <c r="H18" s="2">
        <v>609</v>
      </c>
      <c r="I18" s="2">
        <v>439</v>
      </c>
      <c r="J18" s="2">
        <v>991</v>
      </c>
      <c r="K18" s="2">
        <v>6810</v>
      </c>
      <c r="L18" s="95">
        <v>5032</v>
      </c>
      <c r="M18" s="2">
        <v>639</v>
      </c>
      <c r="N18" s="2">
        <v>457</v>
      </c>
      <c r="O18" s="2">
        <v>1173</v>
      </c>
      <c r="P18" s="2">
        <v>7301</v>
      </c>
    </row>
    <row r="19" spans="1:16">
      <c r="B19"/>
      <c r="C19"/>
      <c r="D19"/>
      <c r="E19"/>
      <c r="F19"/>
      <c r="G19"/>
      <c r="H19"/>
      <c r="I19"/>
      <c r="J19"/>
      <c r="K19"/>
      <c r="L19"/>
      <c r="M19"/>
      <c r="N19"/>
      <c r="O19"/>
      <c r="P19"/>
    </row>
    <row r="20" spans="1:16">
      <c r="B20"/>
      <c r="C20"/>
      <c r="D20"/>
      <c r="E20"/>
      <c r="F20"/>
      <c r="G20"/>
      <c r="H20"/>
      <c r="I20"/>
      <c r="J20"/>
      <c r="K20"/>
      <c r="L20"/>
      <c r="M20"/>
      <c r="N20"/>
      <c r="O20"/>
      <c r="P20"/>
    </row>
    <row r="21" spans="1:16">
      <c r="B21"/>
      <c r="C21"/>
      <c r="D21"/>
      <c r="E21"/>
      <c r="F21"/>
      <c r="G21"/>
      <c r="H21"/>
      <c r="I21"/>
      <c r="J21"/>
      <c r="K21"/>
      <c r="L21"/>
      <c r="M21"/>
      <c r="N21"/>
      <c r="O21"/>
      <c r="P21"/>
    </row>
    <row r="22" spans="1:16">
      <c r="B22"/>
      <c r="C22"/>
      <c r="D22"/>
      <c r="E22"/>
      <c r="F22"/>
      <c r="G22"/>
      <c r="H22"/>
      <c r="I22"/>
      <c r="J22"/>
      <c r="K22"/>
      <c r="L22"/>
      <c r="M22"/>
      <c r="N22"/>
      <c r="O22"/>
      <c r="P22"/>
    </row>
    <row r="23" spans="1:16">
      <c r="B23"/>
      <c r="C23"/>
      <c r="D23"/>
      <c r="E23"/>
      <c r="F23"/>
      <c r="G23"/>
      <c r="H23"/>
      <c r="I23"/>
      <c r="J23"/>
      <c r="K23"/>
      <c r="L23"/>
      <c r="M23"/>
      <c r="N23"/>
      <c r="O23"/>
      <c r="P23"/>
    </row>
    <row r="24" spans="1:16">
      <c r="B24"/>
      <c r="C24"/>
      <c r="D24"/>
      <c r="E24"/>
      <c r="F24"/>
      <c r="G24"/>
      <c r="H24"/>
      <c r="I24"/>
      <c r="J24"/>
      <c r="K24"/>
      <c r="L24"/>
      <c r="M24"/>
      <c r="N24"/>
      <c r="O24"/>
      <c r="P24"/>
    </row>
  </sheetData>
  <mergeCells count="5">
    <mergeCell ref="A3:P3"/>
    <mergeCell ref="A4:A5"/>
    <mergeCell ref="B4:F4"/>
    <mergeCell ref="G4:K4"/>
    <mergeCell ref="L4:P4"/>
  </mergeCells>
  <pageMargins left="0.7" right="0.7" top="0.75" bottom="0.75" header="0.3" footer="0.3"/>
  <pageSetup paperSize="9" scale="68" fitToHeight="0" orientation="landscape" horizontalDpi="300" verticalDpi="3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1A2BB-3A0C-4A2C-8D7F-A41B63CE5242}">
  <sheetPr>
    <pageSetUpPr fitToPage="1"/>
  </sheetPr>
  <dimension ref="A1:B88"/>
  <sheetViews>
    <sheetView showGridLines="0" zoomScaleNormal="100" workbookViewId="0">
      <selection activeCell="B6" sqref="B6"/>
    </sheetView>
  </sheetViews>
  <sheetFormatPr defaultColWidth="8.5703125" defaultRowHeight="15"/>
  <cols>
    <col min="1" max="1" width="38.42578125" style="20" customWidth="1"/>
    <col min="2" max="2" width="78.5703125" style="20" customWidth="1"/>
    <col min="3" max="16384" width="8.5703125" style="20"/>
  </cols>
  <sheetData>
    <row r="1" spans="1:2" s="141" customFormat="1" ht="30.75">
      <c r="A1" s="139" t="s">
        <v>443</v>
      </c>
      <c r="B1" s="140"/>
    </row>
    <row r="2" spans="1:2" s="141" customFormat="1" ht="30.75">
      <c r="A2" s="139"/>
      <c r="B2" s="140"/>
    </row>
    <row r="3" spans="1:2" s="141" customFormat="1" ht="24" thickBot="1">
      <c r="A3" s="370" t="s">
        <v>542</v>
      </c>
      <c r="B3" s="370"/>
    </row>
    <row r="4" spans="1:2" ht="15.75" thickBot="1">
      <c r="A4" s="142" t="s">
        <v>445</v>
      </c>
      <c r="B4" s="143" t="s">
        <v>446</v>
      </c>
    </row>
    <row r="5" spans="1:2" ht="15.75" thickBot="1">
      <c r="A5" s="144" t="s">
        <v>447</v>
      </c>
      <c r="B5" s="143" t="s">
        <v>543</v>
      </c>
    </row>
    <row r="6" spans="1:2" ht="15.75" thickBot="1">
      <c r="A6" s="144" t="s">
        <v>448</v>
      </c>
      <c r="B6" s="145">
        <v>44043</v>
      </c>
    </row>
    <row r="7" spans="1:2" ht="15.75" thickBot="1">
      <c r="A7" s="142" t="s">
        <v>449</v>
      </c>
      <c r="B7" s="143" t="s">
        <v>450</v>
      </c>
    </row>
    <row r="8" spans="1:2" ht="15.75" thickBot="1">
      <c r="A8" s="146"/>
      <c r="B8" s="146"/>
    </row>
    <row r="9" spans="1:2" ht="15.75" thickBot="1">
      <c r="A9" s="369" t="s">
        <v>451</v>
      </c>
      <c r="B9" s="369"/>
    </row>
    <row r="10" spans="1:2" s="149" customFormat="1" ht="15.75" thickBot="1">
      <c r="A10" s="147" t="s">
        <v>452</v>
      </c>
      <c r="B10" s="148" t="s">
        <v>468</v>
      </c>
    </row>
    <row r="11" spans="1:2" s="149" customFormat="1" ht="15.75" thickBot="1">
      <c r="A11" s="148" t="s">
        <v>454</v>
      </c>
      <c r="B11" s="148" t="s">
        <v>455</v>
      </c>
    </row>
    <row r="12" spans="1:2" s="149" customFormat="1" ht="15.75" thickBot="1">
      <c r="A12" s="148" t="s">
        <v>454</v>
      </c>
      <c r="B12" s="148" t="s">
        <v>456</v>
      </c>
    </row>
    <row r="13" spans="1:2" s="149" customFormat="1" ht="15.75" thickBot="1">
      <c r="A13" s="148" t="s">
        <v>454</v>
      </c>
      <c r="B13" s="148" t="s">
        <v>458</v>
      </c>
    </row>
    <row r="14" spans="1:2" s="149" customFormat="1" ht="15.75" thickBot="1">
      <c r="A14" s="148" t="s">
        <v>454</v>
      </c>
      <c r="B14" s="148" t="s">
        <v>544</v>
      </c>
    </row>
    <row r="15" spans="1:2" s="149" customFormat="1" ht="15.75" thickBot="1">
      <c r="A15" s="148" t="s">
        <v>454</v>
      </c>
      <c r="B15" s="148" t="s">
        <v>460</v>
      </c>
    </row>
    <row r="16" spans="1:2" s="149" customFormat="1" ht="15.75" thickBot="1">
      <c r="A16" s="147" t="s">
        <v>461</v>
      </c>
      <c r="B16" s="148" t="s">
        <v>468</v>
      </c>
    </row>
    <row r="17" spans="1:2" s="149" customFormat="1" ht="15.75" thickBot="1">
      <c r="A17" s="148" t="s">
        <v>454</v>
      </c>
      <c r="B17" s="148" t="s">
        <v>462</v>
      </c>
    </row>
    <row r="18" spans="1:2" s="149" customFormat="1" ht="15.75" thickBot="1">
      <c r="A18" s="148" t="s">
        <v>454</v>
      </c>
      <c r="B18" s="148" t="s">
        <v>463</v>
      </c>
    </row>
    <row r="19" spans="1:2" s="149" customFormat="1" ht="15.75" thickBot="1">
      <c r="A19" s="148" t="s">
        <v>454</v>
      </c>
      <c r="B19" s="148" t="s">
        <v>464</v>
      </c>
    </row>
    <row r="20" spans="1:2" s="149" customFormat="1" ht="60.75" thickBot="1">
      <c r="A20" s="148" t="s">
        <v>454</v>
      </c>
      <c r="B20" s="148" t="s">
        <v>465</v>
      </c>
    </row>
    <row r="21" spans="1:2" s="149" customFormat="1" ht="15.75" thickBot="1">
      <c r="A21" s="148" t="s">
        <v>454</v>
      </c>
      <c r="B21" s="148" t="s">
        <v>466</v>
      </c>
    </row>
    <row r="22" spans="1:2" s="149" customFormat="1" ht="15.75" thickBot="1">
      <c r="A22" s="147" t="s">
        <v>467</v>
      </c>
      <c r="B22" s="148" t="s">
        <v>453</v>
      </c>
    </row>
    <row r="23" spans="1:2" s="149" customFormat="1" ht="15.75" thickBot="1">
      <c r="A23" s="148" t="s">
        <v>454</v>
      </c>
      <c r="B23" s="148" t="s">
        <v>469</v>
      </c>
    </row>
    <row r="24" spans="1:2" s="149" customFormat="1" ht="15.75" thickBot="1">
      <c r="A24" s="148" t="s">
        <v>454</v>
      </c>
      <c r="B24" s="148" t="s">
        <v>470</v>
      </c>
    </row>
    <row r="25" spans="1:2" s="149" customFormat="1" ht="15.75" thickBot="1">
      <c r="A25" s="148" t="s">
        <v>454</v>
      </c>
      <c r="B25" s="148" t="s">
        <v>471</v>
      </c>
    </row>
    <row r="26" spans="1:2" s="149" customFormat="1" ht="15.75" thickBot="1">
      <c r="A26" s="148" t="s">
        <v>454</v>
      </c>
      <c r="B26" s="148" t="s">
        <v>472</v>
      </c>
    </row>
    <row r="27" spans="1:2" s="151" customFormat="1" ht="30.75" thickBot="1">
      <c r="A27" s="150" t="s">
        <v>457</v>
      </c>
      <c r="B27" s="150" t="s">
        <v>473</v>
      </c>
    </row>
    <row r="28" spans="1:2" s="149" customFormat="1" ht="15.75" thickBot="1">
      <c r="A28" s="147" t="s">
        <v>474</v>
      </c>
      <c r="B28" s="148" t="s">
        <v>468</v>
      </c>
    </row>
    <row r="29" spans="1:2" s="151" customFormat="1" ht="30.75" thickBot="1">
      <c r="A29" s="150" t="s">
        <v>454</v>
      </c>
      <c r="B29" s="150" t="s">
        <v>475</v>
      </c>
    </row>
    <row r="30" spans="1:2" s="151" customFormat="1" ht="30.75" thickBot="1">
      <c r="A30" s="150" t="s">
        <v>454</v>
      </c>
      <c r="B30" s="150" t="s">
        <v>476</v>
      </c>
    </row>
    <row r="31" spans="1:2" s="149" customFormat="1" ht="15.75" thickBot="1">
      <c r="A31" s="148" t="s">
        <v>454</v>
      </c>
      <c r="B31" s="161" t="s">
        <v>477</v>
      </c>
    </row>
    <row r="32" spans="1:2" s="151" customFormat="1" ht="30.75" thickBot="1">
      <c r="A32" s="150" t="s">
        <v>454</v>
      </c>
      <c r="B32" s="150" t="s">
        <v>478</v>
      </c>
    </row>
    <row r="33" spans="1:2" s="149" customFormat="1" ht="15.75" thickBot="1">
      <c r="A33" s="148" t="s">
        <v>454</v>
      </c>
      <c r="B33" s="148" t="s">
        <v>479</v>
      </c>
    </row>
    <row r="34" spans="1:2" s="149" customFormat="1" ht="15.75" thickBot="1">
      <c r="A34" s="147" t="s">
        <v>480</v>
      </c>
      <c r="B34" s="148" t="s">
        <v>545</v>
      </c>
    </row>
    <row r="35" spans="1:2" s="149" customFormat="1" ht="15.75" thickBot="1">
      <c r="A35" s="148" t="s">
        <v>457</v>
      </c>
      <c r="B35" s="148" t="s">
        <v>481</v>
      </c>
    </row>
    <row r="36" spans="1:2" s="149" customFormat="1" ht="15.75" thickBot="1">
      <c r="A36" s="148" t="s">
        <v>454</v>
      </c>
      <c r="B36" s="148" t="s">
        <v>482</v>
      </c>
    </row>
    <row r="37" spans="1:2" s="149" customFormat="1" ht="15.75" thickBot="1">
      <c r="A37" s="148" t="s">
        <v>454</v>
      </c>
      <c r="B37" s="148" t="s">
        <v>483</v>
      </c>
    </row>
    <row r="38" spans="1:2" s="149" customFormat="1" ht="30.75" thickBot="1">
      <c r="A38" s="148" t="s">
        <v>457</v>
      </c>
      <c r="B38" s="148" t="s">
        <v>484</v>
      </c>
    </row>
    <row r="39" spans="1:2" s="149" customFormat="1" ht="15.75" thickBot="1">
      <c r="A39" s="148" t="s">
        <v>457</v>
      </c>
      <c r="B39" s="148" t="s">
        <v>485</v>
      </c>
    </row>
    <row r="40" spans="1:2" ht="15.75" thickBot="1">
      <c r="A40" s="152"/>
      <c r="B40" s="152"/>
    </row>
    <row r="41" spans="1:2" ht="15.75" thickBot="1">
      <c r="A41" s="371" t="s">
        <v>486</v>
      </c>
      <c r="B41" s="371"/>
    </row>
    <row r="42" spans="1:2" s="151" customFormat="1" ht="45.75" thickBot="1">
      <c r="A42" s="153" t="s">
        <v>487</v>
      </c>
      <c r="B42" s="150" t="s">
        <v>488</v>
      </c>
    </row>
    <row r="43" spans="1:2" s="149" customFormat="1" ht="90.75" thickBot="1">
      <c r="A43" s="153"/>
      <c r="B43" s="150" t="s">
        <v>489</v>
      </c>
    </row>
    <row r="44" spans="1:2" s="151" customFormat="1" ht="45.75" thickBot="1">
      <c r="A44" s="153" t="s">
        <v>490</v>
      </c>
      <c r="B44" s="150" t="s">
        <v>491</v>
      </c>
    </row>
    <row r="45" spans="1:2" s="151" customFormat="1" ht="60.75" thickBot="1">
      <c r="A45" s="150" t="s">
        <v>69</v>
      </c>
      <c r="B45" s="150" t="s">
        <v>492</v>
      </c>
    </row>
    <row r="46" spans="1:2" s="149" customFormat="1" ht="15.75" thickBot="1">
      <c r="A46" s="148" t="s">
        <v>69</v>
      </c>
      <c r="B46" s="148" t="s">
        <v>493</v>
      </c>
    </row>
    <row r="47" spans="1:2" s="149" customFormat="1" ht="30.75" thickBot="1">
      <c r="A47" s="148" t="s">
        <v>69</v>
      </c>
      <c r="B47" s="148" t="s">
        <v>494</v>
      </c>
    </row>
    <row r="48" spans="1:2" s="149" customFormat="1" ht="15.75" thickBot="1">
      <c r="A48" s="148" t="s">
        <v>69</v>
      </c>
      <c r="B48" s="148" t="s">
        <v>495</v>
      </c>
    </row>
    <row r="49" spans="1:2" s="149" customFormat="1" ht="30.75" thickBot="1">
      <c r="A49" s="148" t="s">
        <v>69</v>
      </c>
      <c r="B49" s="148" t="s">
        <v>496</v>
      </c>
    </row>
    <row r="50" spans="1:2" s="149" customFormat="1" ht="30.75" thickBot="1">
      <c r="A50" s="148" t="s">
        <v>69</v>
      </c>
      <c r="B50" s="148" t="s">
        <v>497</v>
      </c>
    </row>
    <row r="51" spans="1:2" s="151" customFormat="1" ht="30.75" thickBot="1">
      <c r="A51" s="150" t="s">
        <v>69</v>
      </c>
      <c r="B51" s="150" t="s">
        <v>498</v>
      </c>
    </row>
    <row r="52" spans="1:2" s="151" customFormat="1" ht="60.75" thickBot="1">
      <c r="A52" s="150" t="s">
        <v>69</v>
      </c>
      <c r="B52" s="150" t="s">
        <v>499</v>
      </c>
    </row>
    <row r="53" spans="1:2" s="149" customFormat="1" ht="30.75" thickBot="1">
      <c r="A53" s="148" t="s">
        <v>69</v>
      </c>
      <c r="B53" s="148" t="s">
        <v>500</v>
      </c>
    </row>
    <row r="54" spans="1:2" s="151" customFormat="1" ht="30.75" thickBot="1">
      <c r="A54" s="150" t="s">
        <v>69</v>
      </c>
      <c r="B54" s="150" t="s">
        <v>501</v>
      </c>
    </row>
    <row r="55" spans="1:2" s="151" customFormat="1" ht="30.75" thickBot="1">
      <c r="A55" s="150" t="s">
        <v>69</v>
      </c>
      <c r="B55" s="150" t="s">
        <v>502</v>
      </c>
    </row>
    <row r="56" spans="1:2" s="149" customFormat="1" ht="30.75" thickBot="1">
      <c r="A56" s="148" t="s">
        <v>69</v>
      </c>
      <c r="B56" s="148" t="s">
        <v>503</v>
      </c>
    </row>
    <row r="57" spans="1:2" s="149" customFormat="1" ht="30.75" thickBot="1">
      <c r="A57" s="148" t="s">
        <v>69</v>
      </c>
      <c r="B57" s="148" t="s">
        <v>504</v>
      </c>
    </row>
    <row r="58" spans="1:2" ht="15.75" thickBot="1">
      <c r="A58" s="154"/>
      <c r="B58" s="154"/>
    </row>
    <row r="59" spans="1:2" s="151" customFormat="1" ht="15.75" thickBot="1">
      <c r="A59" s="371" t="s">
        <v>505</v>
      </c>
      <c r="B59" s="371"/>
    </row>
    <row r="60" spans="1:2" s="151" customFormat="1" ht="15.75" thickBot="1">
      <c r="A60" s="155" t="s">
        <v>506</v>
      </c>
      <c r="B60" s="156" t="s">
        <v>507</v>
      </c>
    </row>
    <row r="61" spans="1:2" s="151" customFormat="1" ht="45.75" thickBot="1">
      <c r="A61" s="157" t="s">
        <v>508</v>
      </c>
      <c r="B61" s="157" t="s">
        <v>546</v>
      </c>
    </row>
    <row r="62" spans="1:2" s="149" customFormat="1" ht="30.75" thickBot="1">
      <c r="A62" s="157" t="s">
        <v>510</v>
      </c>
      <c r="B62" s="157" t="s">
        <v>547</v>
      </c>
    </row>
    <row r="63" spans="1:2" s="151" customFormat="1" ht="45.75" thickBot="1">
      <c r="A63" s="157" t="s">
        <v>512</v>
      </c>
      <c r="B63" s="157" t="s">
        <v>548</v>
      </c>
    </row>
    <row r="64" spans="1:2" s="151" customFormat="1" ht="15.75" thickBot="1">
      <c r="A64" s="158"/>
      <c r="B64" s="159"/>
    </row>
    <row r="65" spans="1:2" s="151" customFormat="1" ht="15.75" thickBot="1">
      <c r="A65" s="155" t="s">
        <v>514</v>
      </c>
      <c r="B65" s="156" t="s">
        <v>507</v>
      </c>
    </row>
    <row r="66" spans="1:2" s="149" customFormat="1" ht="30.75" thickBot="1">
      <c r="A66" s="157" t="s">
        <v>515</v>
      </c>
      <c r="B66" s="157" t="s">
        <v>549</v>
      </c>
    </row>
    <row r="67" spans="1:2" s="151" customFormat="1" ht="75.75" thickBot="1">
      <c r="A67" s="157" t="s">
        <v>517</v>
      </c>
      <c r="B67" s="157" t="s">
        <v>550</v>
      </c>
    </row>
    <row r="68" spans="1:2" s="151" customFormat="1" ht="15.75" thickBot="1">
      <c r="A68" s="158"/>
      <c r="B68" s="159"/>
    </row>
    <row r="69" spans="1:2" s="151" customFormat="1" ht="15.75" thickBot="1">
      <c r="A69" s="155" t="s">
        <v>519</v>
      </c>
      <c r="B69" s="156" t="s">
        <v>507</v>
      </c>
    </row>
    <row r="70" spans="1:2" s="151" customFormat="1" ht="30.75" thickBot="1">
      <c r="A70" s="157" t="s">
        <v>520</v>
      </c>
      <c r="B70" s="157" t="s">
        <v>551</v>
      </c>
    </row>
    <row r="71" spans="1:2" s="149" customFormat="1" ht="60.75" thickBot="1">
      <c r="A71" s="157" t="s">
        <v>522</v>
      </c>
      <c r="B71" s="157" t="s">
        <v>523</v>
      </c>
    </row>
    <row r="72" spans="1:2" s="151" customFormat="1" ht="45.75" thickBot="1">
      <c r="A72" s="157" t="s">
        <v>524</v>
      </c>
      <c r="B72" s="157" t="s">
        <v>550</v>
      </c>
    </row>
    <row r="73" spans="1:2" s="151" customFormat="1" ht="15.75" thickBot="1">
      <c r="A73" s="158"/>
      <c r="B73" s="159"/>
    </row>
    <row r="74" spans="1:2" s="149" customFormat="1" ht="15.75" thickBot="1">
      <c r="A74" s="155" t="s">
        <v>525</v>
      </c>
      <c r="B74" s="156" t="s">
        <v>507</v>
      </c>
    </row>
    <row r="75" spans="1:2" s="151" customFormat="1" ht="45.75" thickBot="1">
      <c r="A75" s="157" t="s">
        <v>526</v>
      </c>
      <c r="B75" s="157" t="s">
        <v>527</v>
      </c>
    </row>
    <row r="76" spans="1:2" s="151" customFormat="1" ht="15.75" thickBot="1">
      <c r="A76" s="158"/>
      <c r="B76" s="159"/>
    </row>
    <row r="77" spans="1:2" s="151" customFormat="1" ht="15.75" thickBot="1">
      <c r="A77" s="155" t="s">
        <v>528</v>
      </c>
      <c r="B77" s="156" t="s">
        <v>507</v>
      </c>
    </row>
    <row r="78" spans="1:2" s="149" customFormat="1" ht="30.75" thickBot="1">
      <c r="A78" s="157" t="s">
        <v>529</v>
      </c>
      <c r="B78" s="157" t="s">
        <v>550</v>
      </c>
    </row>
    <row r="79" spans="1:2" s="149" customFormat="1" ht="45.75" thickBot="1">
      <c r="A79" s="157" t="s">
        <v>530</v>
      </c>
      <c r="B79" s="157" t="s">
        <v>550</v>
      </c>
    </row>
    <row r="80" spans="1:2" s="151" customFormat="1" ht="15.75" thickBot="1">
      <c r="A80" s="158"/>
      <c r="B80" s="159"/>
    </row>
    <row r="81" spans="1:2" s="151" customFormat="1" ht="15.75" thickBot="1">
      <c r="A81" s="155" t="s">
        <v>531</v>
      </c>
      <c r="B81" s="156" t="s">
        <v>507</v>
      </c>
    </row>
    <row r="82" spans="1:2" s="149" customFormat="1" ht="30.75" thickBot="1">
      <c r="A82" s="156" t="s">
        <v>532</v>
      </c>
      <c r="B82" s="156" t="s">
        <v>533</v>
      </c>
    </row>
    <row r="83" spans="1:2" s="151" customFormat="1" ht="45.75" thickBot="1">
      <c r="A83" s="157" t="s">
        <v>534</v>
      </c>
      <c r="B83" s="157" t="s">
        <v>457</v>
      </c>
    </row>
    <row r="84" spans="1:2" s="151" customFormat="1" ht="15.75" thickBot="1">
      <c r="A84" s="158"/>
      <c r="B84" s="159"/>
    </row>
    <row r="85" spans="1:2" s="151" customFormat="1" ht="15.75" thickBot="1">
      <c r="A85" s="155" t="s">
        <v>535</v>
      </c>
      <c r="B85" s="156" t="s">
        <v>507</v>
      </c>
    </row>
    <row r="86" spans="1:2" s="151" customFormat="1" ht="30.75" thickBot="1">
      <c r="A86" s="157" t="s">
        <v>536</v>
      </c>
      <c r="B86" s="157" t="s">
        <v>533</v>
      </c>
    </row>
    <row r="87" spans="1:2" s="151" customFormat="1" ht="75.75" thickBot="1">
      <c r="A87" s="157" t="s">
        <v>537</v>
      </c>
      <c r="B87" s="157" t="s">
        <v>457</v>
      </c>
    </row>
    <row r="88" spans="1:2" s="151" customFormat="1">
      <c r="A88" s="160"/>
      <c r="B88" s="160"/>
    </row>
  </sheetData>
  <mergeCells count="4">
    <mergeCell ref="A3:B3"/>
    <mergeCell ref="A9:B9"/>
    <mergeCell ref="A41:B41"/>
    <mergeCell ref="A59:B59"/>
  </mergeCells>
  <pageMargins left="0.74803149606299213" right="0.74803149606299213" top="0.98425196850393704" bottom="0.98425196850393704" header="0.23622047244094491" footer="0.31496062992125984"/>
  <pageSetup paperSize="9" fitToHeight="0" orientation="landscape" verticalDpi="300" r:id="rId1"/>
  <rowBreaks count="4" manualBreakCount="4">
    <brk id="27" max="1" man="1"/>
    <brk id="40" max="16383" man="1"/>
    <brk id="58" max="16383" man="1"/>
    <brk id="73" max="1"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2EB3C-4BA1-42AA-A330-60B635A065C7}">
  <sheetPr>
    <pageSetUpPr fitToPage="1"/>
  </sheetPr>
  <dimension ref="A1:N68"/>
  <sheetViews>
    <sheetView zoomScale="90" zoomScaleNormal="90" workbookViewId="0"/>
  </sheetViews>
  <sheetFormatPr defaultColWidth="9.140625" defaultRowHeight="15"/>
  <cols>
    <col min="1" max="1" width="29.42578125" style="114" customWidth="1"/>
    <col min="2" max="3" width="10.42578125" style="114" customWidth="1"/>
    <col min="4" max="4" width="10" style="114" customWidth="1"/>
    <col min="5" max="5" width="10.42578125" style="114" customWidth="1"/>
    <col min="6" max="6" width="10.140625" style="114" customWidth="1"/>
    <col min="7" max="7" width="10" style="114" customWidth="1"/>
    <col min="8" max="8" width="10.42578125" style="114" customWidth="1"/>
    <col min="9" max="11" width="10.140625" style="114" customWidth="1"/>
    <col min="12" max="12" width="9.85546875" style="114" customWidth="1"/>
    <col min="13" max="13" width="10" style="114" customWidth="1"/>
    <col min="14" max="14" width="10.42578125" style="114" customWidth="1"/>
    <col min="15" max="16384" width="9.140625" style="114"/>
  </cols>
  <sheetData>
    <row r="1" spans="1:14" s="96" customFormat="1">
      <c r="A1" s="80"/>
    </row>
    <row r="2" spans="1:14" s="88" customFormat="1">
      <c r="A2" s="84"/>
    </row>
    <row r="3" spans="1:14" ht="14.65" customHeight="1">
      <c r="A3" s="304" t="s">
        <v>10</v>
      </c>
      <c r="B3" s="319"/>
      <c r="C3" s="319"/>
      <c r="D3" s="319"/>
      <c r="E3" s="319"/>
      <c r="F3" s="319"/>
      <c r="G3" s="319"/>
      <c r="H3" s="319"/>
      <c r="I3" s="319"/>
      <c r="J3" s="319"/>
      <c r="K3" s="319"/>
      <c r="L3" s="319"/>
      <c r="M3" s="319"/>
      <c r="N3" s="320"/>
    </row>
    <row r="4" spans="1:14">
      <c r="A4" s="119" t="s">
        <v>11</v>
      </c>
      <c r="B4" s="22" t="s">
        <v>13</v>
      </c>
      <c r="C4" s="22" t="s">
        <v>14</v>
      </c>
      <c r="D4" s="22" t="s">
        <v>15</v>
      </c>
      <c r="E4" s="22" t="s">
        <v>16</v>
      </c>
      <c r="F4" s="22" t="s">
        <v>17</v>
      </c>
      <c r="G4" s="22" t="s">
        <v>18</v>
      </c>
      <c r="H4" s="22" t="s">
        <v>19</v>
      </c>
      <c r="I4" s="22" t="s">
        <v>20</v>
      </c>
      <c r="J4" s="22" t="s">
        <v>21</v>
      </c>
      <c r="K4" s="22" t="s">
        <v>22</v>
      </c>
      <c r="L4" s="22" t="s">
        <v>23</v>
      </c>
      <c r="M4" s="22" t="s">
        <v>24</v>
      </c>
      <c r="N4" s="22" t="s">
        <v>552</v>
      </c>
    </row>
    <row r="5" spans="1:14">
      <c r="A5" s="118" t="s">
        <v>25</v>
      </c>
      <c r="B5" s="2">
        <v>891</v>
      </c>
      <c r="C5" s="2">
        <v>801</v>
      </c>
      <c r="D5" s="2">
        <v>880</v>
      </c>
      <c r="E5" s="2">
        <v>861</v>
      </c>
      <c r="F5" s="2">
        <v>778</v>
      </c>
      <c r="G5" s="2">
        <v>824</v>
      </c>
      <c r="H5" s="2">
        <v>788</v>
      </c>
      <c r="I5" s="2">
        <v>685</v>
      </c>
      <c r="J5" s="2">
        <v>681</v>
      </c>
      <c r="K5" s="2">
        <v>810</v>
      </c>
      <c r="L5" s="2">
        <v>788</v>
      </c>
      <c r="M5" s="2">
        <v>585</v>
      </c>
      <c r="N5" s="2">
        <v>768</v>
      </c>
    </row>
    <row r="6" spans="1:14">
      <c r="A6" s="118" t="s">
        <v>26</v>
      </c>
      <c r="B6" s="2">
        <v>247</v>
      </c>
      <c r="C6" s="2">
        <v>215</v>
      </c>
      <c r="D6" s="2">
        <v>216</v>
      </c>
      <c r="E6" s="2">
        <v>224</v>
      </c>
      <c r="F6" s="2">
        <v>209</v>
      </c>
      <c r="G6" s="2">
        <v>204</v>
      </c>
      <c r="H6" s="2">
        <v>218</v>
      </c>
      <c r="I6" s="2">
        <v>156</v>
      </c>
      <c r="J6" s="2">
        <v>166</v>
      </c>
      <c r="K6" s="2">
        <v>218</v>
      </c>
      <c r="L6" s="2">
        <v>233</v>
      </c>
      <c r="M6" s="2">
        <v>124</v>
      </c>
      <c r="N6" s="2">
        <v>184</v>
      </c>
    </row>
    <row r="7" spans="1:14">
      <c r="A7" s="118" t="s">
        <v>27</v>
      </c>
      <c r="B7" s="2">
        <v>1748</v>
      </c>
      <c r="C7" s="2">
        <v>1446</v>
      </c>
      <c r="D7" s="2">
        <v>1716</v>
      </c>
      <c r="E7" s="2">
        <v>1752</v>
      </c>
      <c r="F7" s="2">
        <v>1702</v>
      </c>
      <c r="G7" s="2">
        <v>1584</v>
      </c>
      <c r="H7" s="2">
        <v>1641</v>
      </c>
      <c r="I7" s="2">
        <v>1304</v>
      </c>
      <c r="J7" s="2">
        <v>1412</v>
      </c>
      <c r="K7" s="2">
        <v>1650</v>
      </c>
      <c r="L7" s="2">
        <v>1543</v>
      </c>
      <c r="M7" s="2">
        <v>1103</v>
      </c>
      <c r="N7" s="2">
        <v>1384</v>
      </c>
    </row>
    <row r="8" spans="1:14">
      <c r="A8" s="118" t="s">
        <v>28</v>
      </c>
      <c r="B8" s="2">
        <v>3003</v>
      </c>
      <c r="C8" s="2">
        <v>2657</v>
      </c>
      <c r="D8" s="2">
        <v>3023</v>
      </c>
      <c r="E8" s="2">
        <v>3133</v>
      </c>
      <c r="F8" s="2">
        <v>2983</v>
      </c>
      <c r="G8" s="2">
        <v>3066</v>
      </c>
      <c r="H8" s="2">
        <v>2933</v>
      </c>
      <c r="I8" s="2">
        <v>2376</v>
      </c>
      <c r="J8" s="2">
        <v>2511</v>
      </c>
      <c r="K8" s="2">
        <v>2971</v>
      </c>
      <c r="L8" s="2">
        <v>2640</v>
      </c>
      <c r="M8" s="2">
        <v>1853</v>
      </c>
      <c r="N8" s="2">
        <v>2542</v>
      </c>
    </row>
    <row r="9" spans="1:14">
      <c r="A9" s="118" t="s">
        <v>29</v>
      </c>
      <c r="B9" s="2">
        <v>1948</v>
      </c>
      <c r="C9" s="2">
        <v>1516</v>
      </c>
      <c r="D9" s="2">
        <v>1725</v>
      </c>
      <c r="E9" s="2">
        <v>1752</v>
      </c>
      <c r="F9" s="2">
        <v>1784</v>
      </c>
      <c r="G9" s="2">
        <v>1816</v>
      </c>
      <c r="H9" s="2">
        <v>1852</v>
      </c>
      <c r="I9" s="2">
        <v>1504</v>
      </c>
      <c r="J9" s="2">
        <v>1532</v>
      </c>
      <c r="K9" s="2">
        <v>1796</v>
      </c>
      <c r="L9" s="2">
        <v>1714</v>
      </c>
      <c r="M9" s="2">
        <v>1129</v>
      </c>
      <c r="N9" s="2">
        <v>1429</v>
      </c>
    </row>
    <row r="10" spans="1:14">
      <c r="A10" s="118" t="s">
        <v>30</v>
      </c>
      <c r="B10" s="2">
        <v>311</v>
      </c>
      <c r="C10" s="2">
        <v>262</v>
      </c>
      <c r="D10" s="2">
        <v>240</v>
      </c>
      <c r="E10" s="2">
        <v>255</v>
      </c>
      <c r="F10" s="2">
        <v>277</v>
      </c>
      <c r="G10" s="2">
        <v>242</v>
      </c>
      <c r="H10" s="2">
        <v>242</v>
      </c>
      <c r="I10" s="2">
        <v>190</v>
      </c>
      <c r="J10" s="2">
        <v>217</v>
      </c>
      <c r="K10" s="2">
        <v>286</v>
      </c>
      <c r="L10" s="2">
        <v>247</v>
      </c>
      <c r="M10" s="2">
        <v>156</v>
      </c>
      <c r="N10" s="2">
        <v>248</v>
      </c>
    </row>
    <row r="11" spans="1:14">
      <c r="A11" s="118" t="s">
        <v>31</v>
      </c>
      <c r="B11" s="2">
        <v>87</v>
      </c>
      <c r="C11" s="2">
        <v>76</v>
      </c>
      <c r="D11" s="2">
        <v>92</v>
      </c>
      <c r="E11" s="2">
        <v>80</v>
      </c>
      <c r="F11" s="2">
        <v>73</v>
      </c>
      <c r="G11" s="2">
        <v>85</v>
      </c>
      <c r="H11" s="2">
        <v>101</v>
      </c>
      <c r="I11" s="2">
        <v>77</v>
      </c>
      <c r="J11" s="2">
        <v>105</v>
      </c>
      <c r="K11" s="2">
        <v>84</v>
      </c>
      <c r="L11" s="2">
        <v>89</v>
      </c>
      <c r="M11" s="2">
        <v>103</v>
      </c>
      <c r="N11" s="2">
        <v>83</v>
      </c>
    </row>
    <row r="12" spans="1:14">
      <c r="A12" s="118" t="s">
        <v>32</v>
      </c>
      <c r="B12" s="2">
        <v>656</v>
      </c>
      <c r="C12" s="2">
        <v>584</v>
      </c>
      <c r="D12" s="2">
        <v>626</v>
      </c>
      <c r="E12" s="2">
        <v>693</v>
      </c>
      <c r="F12" s="2">
        <v>612</v>
      </c>
      <c r="G12" s="2">
        <v>641</v>
      </c>
      <c r="H12" s="2">
        <v>726</v>
      </c>
      <c r="I12" s="2">
        <v>552</v>
      </c>
      <c r="J12" s="2">
        <v>516</v>
      </c>
      <c r="K12" s="2">
        <v>696</v>
      </c>
      <c r="L12" s="2">
        <v>709</v>
      </c>
      <c r="M12" s="2">
        <v>418</v>
      </c>
      <c r="N12" s="2">
        <v>491</v>
      </c>
    </row>
    <row r="13" spans="1:14">
      <c r="A13" s="118" t="s">
        <v>33</v>
      </c>
      <c r="B13" s="2">
        <v>139</v>
      </c>
      <c r="C13" s="2">
        <v>103</v>
      </c>
      <c r="D13" s="2">
        <v>115</v>
      </c>
      <c r="E13" s="2">
        <v>103</v>
      </c>
      <c r="F13" s="2">
        <v>103</v>
      </c>
      <c r="G13" s="2">
        <v>132</v>
      </c>
      <c r="H13" s="2">
        <v>134</v>
      </c>
      <c r="I13" s="2">
        <v>125</v>
      </c>
      <c r="J13" s="2">
        <v>123</v>
      </c>
      <c r="K13" s="2">
        <v>126</v>
      </c>
      <c r="L13" s="2">
        <v>129</v>
      </c>
      <c r="M13" s="2">
        <v>84</v>
      </c>
      <c r="N13" s="2">
        <v>172</v>
      </c>
    </row>
    <row r="14" spans="1:14">
      <c r="A14" s="117" t="s">
        <v>6</v>
      </c>
      <c r="B14" s="2">
        <v>9030</v>
      </c>
      <c r="C14" s="2">
        <v>7660</v>
      </c>
      <c r="D14" s="2">
        <v>8633</v>
      </c>
      <c r="E14" s="2">
        <v>8853</v>
      </c>
      <c r="F14" s="2">
        <v>8521</v>
      </c>
      <c r="G14" s="2">
        <v>8594</v>
      </c>
      <c r="H14" s="2">
        <v>8635</v>
      </c>
      <c r="I14" s="2">
        <v>6969</v>
      </c>
      <c r="J14" s="2">
        <v>7263</v>
      </c>
      <c r="K14" s="2">
        <v>8637</v>
      </c>
      <c r="L14" s="2">
        <v>8092</v>
      </c>
      <c r="M14" s="2">
        <v>5555</v>
      </c>
      <c r="N14" s="2">
        <v>7301</v>
      </c>
    </row>
    <row r="15" spans="1:14">
      <c r="A15" s="122"/>
      <c r="B15" s="122"/>
      <c r="C15" s="122"/>
      <c r="D15" s="122"/>
      <c r="E15" s="122"/>
      <c r="F15" s="122"/>
      <c r="G15" s="122"/>
      <c r="H15" s="122"/>
      <c r="I15" s="122"/>
      <c r="J15" s="122"/>
      <c r="K15" s="122"/>
      <c r="L15" s="122"/>
      <c r="M15" s="122"/>
      <c r="N15" s="122"/>
    </row>
    <row r="16" spans="1:14">
      <c r="A16" s="304" t="s">
        <v>34</v>
      </c>
      <c r="B16" s="319"/>
      <c r="C16" s="319"/>
      <c r="D16" s="319"/>
      <c r="E16" s="319"/>
      <c r="F16" s="319"/>
      <c r="G16" s="319"/>
      <c r="H16" s="319"/>
      <c r="I16" s="319"/>
      <c r="J16" s="319"/>
      <c r="K16" s="319"/>
      <c r="L16" s="319"/>
      <c r="M16" s="319"/>
      <c r="N16" s="320"/>
    </row>
    <row r="17" spans="1:14">
      <c r="A17" s="119" t="s">
        <v>11</v>
      </c>
      <c r="B17" s="22" t="s">
        <v>13</v>
      </c>
      <c r="C17" s="22" t="s">
        <v>14</v>
      </c>
      <c r="D17" s="22" t="s">
        <v>15</v>
      </c>
      <c r="E17" s="22" t="s">
        <v>16</v>
      </c>
      <c r="F17" s="22" t="s">
        <v>17</v>
      </c>
      <c r="G17" s="22" t="s">
        <v>18</v>
      </c>
      <c r="H17" s="22" t="s">
        <v>19</v>
      </c>
      <c r="I17" s="22" t="s">
        <v>20</v>
      </c>
      <c r="J17" s="22" t="s">
        <v>21</v>
      </c>
      <c r="K17" s="22" t="s">
        <v>22</v>
      </c>
      <c r="L17" s="22" t="s">
        <v>23</v>
      </c>
      <c r="M17" s="22" t="s">
        <v>24</v>
      </c>
      <c r="N17" s="22" t="s">
        <v>552</v>
      </c>
    </row>
    <row r="18" spans="1:14">
      <c r="A18" s="118" t="s">
        <v>25</v>
      </c>
      <c r="B18" s="2">
        <v>625</v>
      </c>
      <c r="C18" s="2">
        <v>542</v>
      </c>
      <c r="D18" s="2">
        <v>648</v>
      </c>
      <c r="E18" s="2">
        <v>588</v>
      </c>
      <c r="F18" s="2">
        <v>546</v>
      </c>
      <c r="G18" s="2">
        <v>592</v>
      </c>
      <c r="H18" s="2">
        <v>536</v>
      </c>
      <c r="I18" s="2">
        <v>476</v>
      </c>
      <c r="J18" s="2">
        <v>470</v>
      </c>
      <c r="K18" s="2">
        <v>541</v>
      </c>
      <c r="L18" s="2">
        <v>548</v>
      </c>
      <c r="M18" s="2">
        <v>399</v>
      </c>
      <c r="N18" s="2">
        <v>561</v>
      </c>
    </row>
    <row r="19" spans="1:14">
      <c r="A19" s="118" t="s">
        <v>26</v>
      </c>
      <c r="B19" s="2">
        <v>171</v>
      </c>
      <c r="C19" s="2">
        <v>151</v>
      </c>
      <c r="D19" s="2">
        <v>152</v>
      </c>
      <c r="E19" s="2">
        <v>159</v>
      </c>
      <c r="F19" s="2">
        <v>152</v>
      </c>
      <c r="G19" s="2">
        <v>147</v>
      </c>
      <c r="H19" s="2">
        <v>158</v>
      </c>
      <c r="I19" s="2">
        <v>115</v>
      </c>
      <c r="J19" s="2">
        <v>128</v>
      </c>
      <c r="K19" s="2">
        <v>171</v>
      </c>
      <c r="L19" s="2">
        <v>158</v>
      </c>
      <c r="M19" s="2">
        <v>87</v>
      </c>
      <c r="N19" s="2">
        <v>128</v>
      </c>
    </row>
    <row r="20" spans="1:14">
      <c r="A20" s="118" t="s">
        <v>27</v>
      </c>
      <c r="B20" s="2">
        <v>1232</v>
      </c>
      <c r="C20" s="2">
        <v>1002</v>
      </c>
      <c r="D20" s="2">
        <v>1257</v>
      </c>
      <c r="E20" s="2">
        <v>1183</v>
      </c>
      <c r="F20" s="2">
        <v>1197</v>
      </c>
      <c r="G20" s="2">
        <v>1124</v>
      </c>
      <c r="H20" s="2">
        <v>1166</v>
      </c>
      <c r="I20" s="2">
        <v>944</v>
      </c>
      <c r="J20" s="2">
        <v>983</v>
      </c>
      <c r="K20" s="2">
        <v>1165</v>
      </c>
      <c r="L20" s="2">
        <v>1043</v>
      </c>
      <c r="M20" s="2">
        <v>769</v>
      </c>
      <c r="N20" s="2">
        <v>951</v>
      </c>
    </row>
    <row r="21" spans="1:14">
      <c r="A21" s="118" t="s">
        <v>28</v>
      </c>
      <c r="B21" s="2">
        <v>2202</v>
      </c>
      <c r="C21" s="2">
        <v>1924</v>
      </c>
      <c r="D21" s="2">
        <v>2227</v>
      </c>
      <c r="E21" s="2">
        <v>2255</v>
      </c>
      <c r="F21" s="2">
        <v>2143</v>
      </c>
      <c r="G21" s="2">
        <v>2268</v>
      </c>
      <c r="H21" s="2">
        <v>2128</v>
      </c>
      <c r="I21" s="2">
        <v>1669</v>
      </c>
      <c r="J21" s="2">
        <v>1807</v>
      </c>
      <c r="K21" s="2">
        <v>2181</v>
      </c>
      <c r="L21" s="2">
        <v>1896</v>
      </c>
      <c r="M21" s="2">
        <v>1383</v>
      </c>
      <c r="N21" s="2">
        <v>1895</v>
      </c>
    </row>
    <row r="22" spans="1:14">
      <c r="A22" s="118" t="s">
        <v>29</v>
      </c>
      <c r="B22" s="2">
        <v>1279</v>
      </c>
      <c r="C22" s="2">
        <v>946</v>
      </c>
      <c r="D22" s="2">
        <v>1195</v>
      </c>
      <c r="E22" s="2">
        <v>1188</v>
      </c>
      <c r="F22" s="2">
        <v>1187</v>
      </c>
      <c r="G22" s="2">
        <v>1225</v>
      </c>
      <c r="H22" s="2">
        <v>1253</v>
      </c>
      <c r="I22" s="2">
        <v>1001</v>
      </c>
      <c r="J22" s="2">
        <v>1079</v>
      </c>
      <c r="K22" s="2">
        <v>1230</v>
      </c>
      <c r="L22" s="2">
        <v>1164</v>
      </c>
      <c r="M22" s="2">
        <v>780</v>
      </c>
      <c r="N22" s="2">
        <v>993</v>
      </c>
    </row>
    <row r="23" spans="1:14">
      <c r="A23" s="118" t="s">
        <v>30</v>
      </c>
      <c r="B23" s="2">
        <v>48</v>
      </c>
      <c r="C23" s="2">
        <v>38</v>
      </c>
      <c r="D23" s="2">
        <v>38</v>
      </c>
      <c r="E23" s="2">
        <v>40</v>
      </c>
      <c r="F23" s="2">
        <v>56</v>
      </c>
      <c r="G23" s="2">
        <v>56</v>
      </c>
      <c r="H23" s="2">
        <v>44</v>
      </c>
      <c r="I23" s="2">
        <v>27</v>
      </c>
      <c r="J23" s="2">
        <v>43</v>
      </c>
      <c r="K23" s="2">
        <v>52</v>
      </c>
      <c r="L23" s="2">
        <v>34</v>
      </c>
      <c r="M23" s="2">
        <v>35</v>
      </c>
      <c r="N23" s="2">
        <v>68</v>
      </c>
    </row>
    <row r="24" spans="1:14">
      <c r="A24" s="118" t="s">
        <v>31</v>
      </c>
      <c r="B24" s="2">
        <v>58</v>
      </c>
      <c r="C24" s="2">
        <v>54</v>
      </c>
      <c r="D24" s="2">
        <v>60</v>
      </c>
      <c r="E24" s="2">
        <v>51</v>
      </c>
      <c r="F24" s="2">
        <v>48</v>
      </c>
      <c r="G24" s="2">
        <v>59</v>
      </c>
      <c r="H24" s="2">
        <v>70</v>
      </c>
      <c r="I24" s="2">
        <v>44</v>
      </c>
      <c r="J24" s="2">
        <v>71</v>
      </c>
      <c r="K24" s="2">
        <v>55</v>
      </c>
      <c r="L24" s="2">
        <v>53</v>
      </c>
      <c r="M24" s="2">
        <v>44</v>
      </c>
      <c r="N24" s="2">
        <v>54</v>
      </c>
    </row>
    <row r="25" spans="1:14">
      <c r="A25" s="118" t="s">
        <v>32</v>
      </c>
      <c r="B25" s="2">
        <v>313</v>
      </c>
      <c r="C25" s="2">
        <v>277</v>
      </c>
      <c r="D25" s="2">
        <v>299</v>
      </c>
      <c r="E25" s="2">
        <v>335</v>
      </c>
      <c r="F25" s="2">
        <v>293</v>
      </c>
      <c r="G25" s="2">
        <v>323</v>
      </c>
      <c r="H25" s="2">
        <v>339</v>
      </c>
      <c r="I25" s="2">
        <v>282</v>
      </c>
      <c r="J25" s="2">
        <v>260</v>
      </c>
      <c r="K25" s="2">
        <v>337</v>
      </c>
      <c r="L25" s="2">
        <v>320</v>
      </c>
      <c r="M25" s="2">
        <v>236</v>
      </c>
      <c r="N25" s="2">
        <v>261</v>
      </c>
    </row>
    <row r="26" spans="1:14">
      <c r="A26" s="118" t="s">
        <v>33</v>
      </c>
      <c r="B26" s="2">
        <v>83</v>
      </c>
      <c r="C26" s="2">
        <v>62</v>
      </c>
      <c r="D26" s="2">
        <v>65</v>
      </c>
      <c r="E26" s="2">
        <v>75</v>
      </c>
      <c r="F26" s="2">
        <v>64</v>
      </c>
      <c r="G26" s="2">
        <v>79</v>
      </c>
      <c r="H26" s="2">
        <v>77</v>
      </c>
      <c r="I26" s="2">
        <v>79</v>
      </c>
      <c r="J26" s="2">
        <v>66</v>
      </c>
      <c r="K26" s="2">
        <v>81</v>
      </c>
      <c r="L26" s="2">
        <v>84</v>
      </c>
      <c r="M26" s="2">
        <v>42</v>
      </c>
      <c r="N26" s="2">
        <v>121</v>
      </c>
    </row>
    <row r="27" spans="1:14">
      <c r="A27" s="117" t="s">
        <v>6</v>
      </c>
      <c r="B27" s="2">
        <v>6011</v>
      </c>
      <c r="C27" s="2">
        <v>4996</v>
      </c>
      <c r="D27" s="2">
        <v>5941</v>
      </c>
      <c r="E27" s="2">
        <v>5874</v>
      </c>
      <c r="F27" s="2">
        <v>5686</v>
      </c>
      <c r="G27" s="2">
        <v>5873</v>
      </c>
      <c r="H27" s="2">
        <v>5771</v>
      </c>
      <c r="I27" s="2">
        <v>4637</v>
      </c>
      <c r="J27" s="2">
        <v>4907</v>
      </c>
      <c r="K27" s="2">
        <v>5813</v>
      </c>
      <c r="L27" s="2">
        <v>5300</v>
      </c>
      <c r="M27" s="2">
        <v>3775</v>
      </c>
      <c r="N27" s="2">
        <v>5032</v>
      </c>
    </row>
    <row r="28" spans="1:14">
      <c r="A28" s="122"/>
      <c r="B28" s="121"/>
      <c r="C28" s="121"/>
      <c r="D28" s="121"/>
      <c r="E28" s="121"/>
      <c r="F28" s="121"/>
      <c r="G28" s="121"/>
      <c r="H28" s="121"/>
      <c r="I28" s="121"/>
      <c r="J28" s="121"/>
      <c r="K28" s="121"/>
      <c r="L28" s="121"/>
      <c r="M28" s="121"/>
      <c r="N28" s="120"/>
    </row>
    <row r="29" spans="1:14">
      <c r="A29" s="304" t="s">
        <v>35</v>
      </c>
      <c r="B29" s="319"/>
      <c r="C29" s="319"/>
      <c r="D29" s="319"/>
      <c r="E29" s="319"/>
      <c r="F29" s="319"/>
      <c r="G29" s="319"/>
      <c r="H29" s="319"/>
      <c r="I29" s="319"/>
      <c r="J29" s="319"/>
      <c r="K29" s="319"/>
      <c r="L29" s="319"/>
      <c r="M29" s="319"/>
      <c r="N29" s="320"/>
    </row>
    <row r="30" spans="1:14">
      <c r="A30" s="119" t="s">
        <v>11</v>
      </c>
      <c r="B30" s="22" t="s">
        <v>13</v>
      </c>
      <c r="C30" s="22" t="s">
        <v>14</v>
      </c>
      <c r="D30" s="22" t="s">
        <v>15</v>
      </c>
      <c r="E30" s="22" t="s">
        <v>16</v>
      </c>
      <c r="F30" s="22" t="s">
        <v>17</v>
      </c>
      <c r="G30" s="22" t="s">
        <v>18</v>
      </c>
      <c r="H30" s="22" t="s">
        <v>19</v>
      </c>
      <c r="I30" s="22" t="s">
        <v>20</v>
      </c>
      <c r="J30" s="22" t="s">
        <v>21</v>
      </c>
      <c r="K30" s="22" t="s">
        <v>22</v>
      </c>
      <c r="L30" s="22" t="s">
        <v>23</v>
      </c>
      <c r="M30" s="22" t="s">
        <v>24</v>
      </c>
      <c r="N30" s="22" t="s">
        <v>552</v>
      </c>
    </row>
    <row r="31" spans="1:14">
      <c r="A31" s="118" t="s">
        <v>25</v>
      </c>
      <c r="B31" s="2">
        <v>62</v>
      </c>
      <c r="C31" s="2">
        <v>68</v>
      </c>
      <c r="D31" s="2">
        <v>65</v>
      </c>
      <c r="E31" s="2">
        <v>73</v>
      </c>
      <c r="F31" s="2">
        <v>54</v>
      </c>
      <c r="G31" s="2">
        <v>60</v>
      </c>
      <c r="H31" s="2">
        <v>64</v>
      </c>
      <c r="I31" s="2">
        <v>57</v>
      </c>
      <c r="J31" s="2">
        <v>62</v>
      </c>
      <c r="K31" s="2">
        <v>60</v>
      </c>
      <c r="L31" s="2">
        <v>76</v>
      </c>
      <c r="M31" s="2">
        <v>58</v>
      </c>
      <c r="N31" s="2">
        <v>58</v>
      </c>
    </row>
    <row r="32" spans="1:14">
      <c r="A32" s="118" t="s">
        <v>26</v>
      </c>
      <c r="B32" s="2">
        <v>13</v>
      </c>
      <c r="C32" s="2">
        <v>11</v>
      </c>
      <c r="D32" s="2">
        <v>12</v>
      </c>
      <c r="E32" s="2">
        <v>12</v>
      </c>
      <c r="F32" s="2">
        <v>13</v>
      </c>
      <c r="G32" s="2">
        <v>15</v>
      </c>
      <c r="H32" s="2">
        <v>21</v>
      </c>
      <c r="I32" s="2">
        <v>10</v>
      </c>
      <c r="J32" s="2">
        <v>12</v>
      </c>
      <c r="K32" s="2">
        <v>14</v>
      </c>
      <c r="L32" s="2">
        <v>14</v>
      </c>
      <c r="M32" s="2">
        <v>7</v>
      </c>
      <c r="N32" s="2">
        <v>17</v>
      </c>
    </row>
    <row r="33" spans="1:14">
      <c r="A33" s="118" t="s">
        <v>27</v>
      </c>
      <c r="B33" s="2">
        <v>158</v>
      </c>
      <c r="C33" s="2">
        <v>131</v>
      </c>
      <c r="D33" s="2">
        <v>138</v>
      </c>
      <c r="E33" s="2">
        <v>167</v>
      </c>
      <c r="F33" s="2">
        <v>140</v>
      </c>
      <c r="G33" s="2">
        <v>143</v>
      </c>
      <c r="H33" s="2">
        <v>141</v>
      </c>
      <c r="I33" s="2">
        <v>107</v>
      </c>
      <c r="J33" s="2">
        <v>133</v>
      </c>
      <c r="K33" s="2">
        <v>150</v>
      </c>
      <c r="L33" s="2">
        <v>157</v>
      </c>
      <c r="M33" s="2">
        <v>125</v>
      </c>
      <c r="N33" s="2">
        <v>136</v>
      </c>
    </row>
    <row r="34" spans="1:14">
      <c r="A34" s="118" t="s">
        <v>28</v>
      </c>
      <c r="B34" s="2">
        <v>242</v>
      </c>
      <c r="C34" s="2">
        <v>219</v>
      </c>
      <c r="D34" s="2">
        <v>279</v>
      </c>
      <c r="E34" s="2">
        <v>263</v>
      </c>
      <c r="F34" s="2">
        <v>242</v>
      </c>
      <c r="G34" s="2">
        <v>266</v>
      </c>
      <c r="H34" s="2">
        <v>255</v>
      </c>
      <c r="I34" s="2">
        <v>202</v>
      </c>
      <c r="J34" s="2">
        <v>218</v>
      </c>
      <c r="K34" s="2">
        <v>249</v>
      </c>
      <c r="L34" s="2">
        <v>235</v>
      </c>
      <c r="M34" s="2">
        <v>166</v>
      </c>
      <c r="N34" s="2">
        <v>211</v>
      </c>
    </row>
    <row r="35" spans="1:14">
      <c r="A35" s="118" t="s">
        <v>29</v>
      </c>
      <c r="B35" s="2">
        <v>155</v>
      </c>
      <c r="C35" s="2">
        <v>137</v>
      </c>
      <c r="D35" s="2">
        <v>127</v>
      </c>
      <c r="E35" s="2">
        <v>105</v>
      </c>
      <c r="F35" s="2">
        <v>147</v>
      </c>
      <c r="G35" s="2">
        <v>143</v>
      </c>
      <c r="H35" s="2">
        <v>142</v>
      </c>
      <c r="I35" s="2">
        <v>125</v>
      </c>
      <c r="J35" s="2">
        <v>128</v>
      </c>
      <c r="K35" s="2">
        <v>136</v>
      </c>
      <c r="L35" s="2">
        <v>116</v>
      </c>
      <c r="M35" s="2">
        <v>95</v>
      </c>
      <c r="N35" s="2">
        <v>131</v>
      </c>
    </row>
    <row r="36" spans="1:14">
      <c r="A36" s="118" t="s">
        <v>30</v>
      </c>
      <c r="B36" s="2">
        <v>43</v>
      </c>
      <c r="C36" s="2">
        <v>36</v>
      </c>
      <c r="D36" s="2">
        <v>41</v>
      </c>
      <c r="E36" s="2">
        <v>40</v>
      </c>
      <c r="F36" s="2">
        <v>33</v>
      </c>
      <c r="G36" s="2">
        <v>32</v>
      </c>
      <c r="H36" s="2">
        <v>35</v>
      </c>
      <c r="I36" s="2">
        <v>33</v>
      </c>
      <c r="J36" s="2">
        <v>27</v>
      </c>
      <c r="K36" s="2">
        <v>39</v>
      </c>
      <c r="L36" s="2">
        <v>42</v>
      </c>
      <c r="M36" s="2">
        <v>25</v>
      </c>
      <c r="N36" s="2">
        <v>39</v>
      </c>
    </row>
    <row r="37" spans="1:14">
      <c r="A37" s="118" t="s">
        <v>31</v>
      </c>
      <c r="B37" s="2">
        <v>6</v>
      </c>
      <c r="C37" s="2">
        <v>2</v>
      </c>
      <c r="D37" s="2">
        <v>5</v>
      </c>
      <c r="E37" s="2">
        <v>6</v>
      </c>
      <c r="F37" s="2">
        <v>8</v>
      </c>
      <c r="G37" s="2">
        <v>7</v>
      </c>
      <c r="H37" s="2">
        <v>7</v>
      </c>
      <c r="I37" s="2">
        <v>5</v>
      </c>
      <c r="J37" s="2">
        <v>6</v>
      </c>
      <c r="K37" s="2">
        <v>3</v>
      </c>
      <c r="L37" s="2">
        <v>3</v>
      </c>
      <c r="M37" s="2">
        <v>26</v>
      </c>
      <c r="N37" s="2">
        <v>9</v>
      </c>
    </row>
    <row r="38" spans="1:14">
      <c r="A38" s="118" t="s">
        <v>32</v>
      </c>
      <c r="B38" s="2">
        <v>41</v>
      </c>
      <c r="C38" s="2">
        <v>30</v>
      </c>
      <c r="D38" s="2">
        <v>41</v>
      </c>
      <c r="E38" s="2">
        <v>44</v>
      </c>
      <c r="F38" s="2">
        <v>37</v>
      </c>
      <c r="G38" s="2">
        <v>39</v>
      </c>
      <c r="H38" s="2">
        <v>51</v>
      </c>
      <c r="I38" s="2">
        <v>44</v>
      </c>
      <c r="J38" s="2">
        <v>35</v>
      </c>
      <c r="K38" s="2">
        <v>56</v>
      </c>
      <c r="L38" s="2">
        <v>53</v>
      </c>
      <c r="M38" s="2">
        <v>36</v>
      </c>
      <c r="N38" s="2">
        <v>30</v>
      </c>
    </row>
    <row r="39" spans="1:14">
      <c r="A39" s="118" t="s">
        <v>33</v>
      </c>
      <c r="B39" s="2">
        <v>7</v>
      </c>
      <c r="C39" s="2">
        <v>1</v>
      </c>
      <c r="D39" s="2">
        <v>7</v>
      </c>
      <c r="E39" s="2">
        <v>3</v>
      </c>
      <c r="F39" s="2">
        <v>1</v>
      </c>
      <c r="G39" s="2">
        <v>3</v>
      </c>
      <c r="H39" s="2">
        <v>1</v>
      </c>
      <c r="I39" s="2">
        <v>5</v>
      </c>
      <c r="J39" s="2">
        <v>2</v>
      </c>
      <c r="K39" s="2">
        <v>4</v>
      </c>
      <c r="L39" s="2">
        <v>4</v>
      </c>
      <c r="M39" s="2">
        <v>5</v>
      </c>
      <c r="N39" s="2">
        <v>8</v>
      </c>
    </row>
    <row r="40" spans="1:14">
      <c r="A40" s="117" t="s">
        <v>6</v>
      </c>
      <c r="B40" s="2">
        <v>727</v>
      </c>
      <c r="C40" s="2">
        <v>635</v>
      </c>
      <c r="D40" s="2">
        <v>715</v>
      </c>
      <c r="E40" s="2">
        <v>713</v>
      </c>
      <c r="F40" s="2">
        <v>675</v>
      </c>
      <c r="G40" s="2">
        <v>708</v>
      </c>
      <c r="H40" s="2">
        <v>717</v>
      </c>
      <c r="I40" s="2">
        <v>588</v>
      </c>
      <c r="J40" s="2">
        <v>623</v>
      </c>
      <c r="K40" s="2">
        <v>711</v>
      </c>
      <c r="L40" s="2">
        <v>700</v>
      </c>
      <c r="M40" s="2">
        <v>543</v>
      </c>
      <c r="N40" s="2">
        <v>639</v>
      </c>
    </row>
    <row r="41" spans="1:14">
      <c r="B41" s="115"/>
      <c r="C41" s="115"/>
      <c r="D41" s="115"/>
      <c r="E41" s="115"/>
      <c r="F41" s="115"/>
      <c r="G41" s="115"/>
      <c r="H41" s="115"/>
      <c r="I41" s="115"/>
      <c r="J41" s="115"/>
      <c r="K41" s="115"/>
      <c r="L41" s="115"/>
      <c r="M41" s="115"/>
      <c r="N41" s="115"/>
    </row>
    <row r="42" spans="1:14">
      <c r="A42" s="304" t="s">
        <v>36</v>
      </c>
      <c r="B42" s="319"/>
      <c r="C42" s="319"/>
      <c r="D42" s="319"/>
      <c r="E42" s="319"/>
      <c r="F42" s="319"/>
      <c r="G42" s="319"/>
      <c r="H42" s="319"/>
      <c r="I42" s="319"/>
      <c r="J42" s="319"/>
      <c r="K42" s="319"/>
      <c r="L42" s="319"/>
      <c r="M42" s="319"/>
      <c r="N42" s="320"/>
    </row>
    <row r="43" spans="1:14">
      <c r="A43" s="119" t="s">
        <v>11</v>
      </c>
      <c r="B43" s="22" t="s">
        <v>13</v>
      </c>
      <c r="C43" s="22" t="s">
        <v>14</v>
      </c>
      <c r="D43" s="22" t="s">
        <v>15</v>
      </c>
      <c r="E43" s="22" t="s">
        <v>16</v>
      </c>
      <c r="F43" s="22" t="s">
        <v>17</v>
      </c>
      <c r="G43" s="22" t="s">
        <v>18</v>
      </c>
      <c r="H43" s="22" t="s">
        <v>19</v>
      </c>
      <c r="I43" s="22" t="s">
        <v>20</v>
      </c>
      <c r="J43" s="22" t="s">
        <v>21</v>
      </c>
      <c r="K43" s="22" t="s">
        <v>22</v>
      </c>
      <c r="L43" s="22" t="s">
        <v>23</v>
      </c>
      <c r="M43" s="22" t="s">
        <v>24</v>
      </c>
      <c r="N43" s="22" t="s">
        <v>552</v>
      </c>
    </row>
    <row r="44" spans="1:14">
      <c r="A44" s="118" t="s">
        <v>25</v>
      </c>
      <c r="B44" s="2">
        <v>85</v>
      </c>
      <c r="C44" s="2">
        <v>67</v>
      </c>
      <c r="D44" s="2">
        <v>69</v>
      </c>
      <c r="E44" s="2">
        <v>68</v>
      </c>
      <c r="F44" s="2">
        <v>64</v>
      </c>
      <c r="G44" s="2">
        <v>68</v>
      </c>
      <c r="H44" s="2">
        <v>67</v>
      </c>
      <c r="I44" s="2">
        <v>54</v>
      </c>
      <c r="J44" s="2">
        <v>66</v>
      </c>
      <c r="K44" s="2">
        <v>94</v>
      </c>
      <c r="L44" s="2">
        <v>67</v>
      </c>
      <c r="M44" s="2">
        <v>54</v>
      </c>
      <c r="N44" s="2">
        <v>60</v>
      </c>
    </row>
    <row r="45" spans="1:14">
      <c r="A45" s="118" t="s">
        <v>26</v>
      </c>
      <c r="B45" s="2">
        <v>24</v>
      </c>
      <c r="C45" s="2">
        <v>18</v>
      </c>
      <c r="D45" s="2">
        <v>16</v>
      </c>
      <c r="E45" s="2">
        <v>20</v>
      </c>
      <c r="F45" s="2">
        <v>14</v>
      </c>
      <c r="G45" s="2">
        <v>13</v>
      </c>
      <c r="H45" s="2">
        <v>13</v>
      </c>
      <c r="I45" s="2">
        <v>11</v>
      </c>
      <c r="J45" s="2">
        <v>12</v>
      </c>
      <c r="K45" s="2">
        <v>10</v>
      </c>
      <c r="L45" s="2">
        <v>27</v>
      </c>
      <c r="M45" s="2">
        <v>9</v>
      </c>
      <c r="N45" s="2">
        <v>10</v>
      </c>
    </row>
    <row r="46" spans="1:14">
      <c r="A46" s="118" t="s">
        <v>27</v>
      </c>
      <c r="B46" s="2">
        <v>131</v>
      </c>
      <c r="C46" s="2">
        <v>107</v>
      </c>
      <c r="D46" s="2">
        <v>117</v>
      </c>
      <c r="E46" s="2">
        <v>120</v>
      </c>
      <c r="F46" s="2">
        <v>132</v>
      </c>
      <c r="G46" s="2">
        <v>133</v>
      </c>
      <c r="H46" s="2">
        <v>116</v>
      </c>
      <c r="I46" s="2">
        <v>82</v>
      </c>
      <c r="J46" s="2">
        <v>133</v>
      </c>
      <c r="K46" s="2">
        <v>129</v>
      </c>
      <c r="L46" s="2">
        <v>127</v>
      </c>
      <c r="M46" s="2">
        <v>66</v>
      </c>
      <c r="N46" s="2">
        <v>86</v>
      </c>
    </row>
    <row r="47" spans="1:14">
      <c r="A47" s="118" t="s">
        <v>28</v>
      </c>
      <c r="B47" s="2">
        <v>225</v>
      </c>
      <c r="C47" s="2">
        <v>191</v>
      </c>
      <c r="D47" s="2">
        <v>228</v>
      </c>
      <c r="E47" s="2">
        <v>268</v>
      </c>
      <c r="F47" s="2">
        <v>274</v>
      </c>
      <c r="G47" s="2">
        <v>223</v>
      </c>
      <c r="H47" s="2">
        <v>261</v>
      </c>
      <c r="I47" s="2">
        <v>210</v>
      </c>
      <c r="J47" s="2">
        <v>226</v>
      </c>
      <c r="K47" s="2">
        <v>233</v>
      </c>
      <c r="L47" s="2">
        <v>209</v>
      </c>
      <c r="M47" s="2">
        <v>111</v>
      </c>
      <c r="N47" s="2">
        <v>146</v>
      </c>
    </row>
    <row r="48" spans="1:14">
      <c r="A48" s="118" t="s">
        <v>29</v>
      </c>
      <c r="B48" s="2">
        <v>165</v>
      </c>
      <c r="C48" s="2">
        <v>139</v>
      </c>
      <c r="D48" s="2">
        <v>150</v>
      </c>
      <c r="E48" s="2">
        <v>149</v>
      </c>
      <c r="F48" s="2">
        <v>144</v>
      </c>
      <c r="G48" s="2">
        <v>160</v>
      </c>
      <c r="H48" s="2">
        <v>165</v>
      </c>
      <c r="I48" s="2">
        <v>130</v>
      </c>
      <c r="J48" s="2">
        <v>141</v>
      </c>
      <c r="K48" s="2">
        <v>146</v>
      </c>
      <c r="L48" s="2">
        <v>137</v>
      </c>
      <c r="M48" s="2">
        <v>76</v>
      </c>
      <c r="N48" s="2">
        <v>95</v>
      </c>
    </row>
    <row r="49" spans="1:14">
      <c r="A49" s="118" t="s">
        <v>30</v>
      </c>
      <c r="B49" s="2">
        <v>67</v>
      </c>
      <c r="C49" s="2">
        <v>58</v>
      </c>
      <c r="D49" s="2">
        <v>41</v>
      </c>
      <c r="E49" s="2">
        <v>48</v>
      </c>
      <c r="F49" s="2">
        <v>61</v>
      </c>
      <c r="G49" s="2">
        <v>48</v>
      </c>
      <c r="H49" s="2">
        <v>46</v>
      </c>
      <c r="I49" s="2">
        <v>35</v>
      </c>
      <c r="J49" s="2">
        <v>45</v>
      </c>
      <c r="K49" s="2">
        <v>63</v>
      </c>
      <c r="L49" s="2">
        <v>48</v>
      </c>
      <c r="M49" s="2">
        <v>29</v>
      </c>
      <c r="N49" s="2">
        <v>29</v>
      </c>
    </row>
    <row r="50" spans="1:14">
      <c r="A50" s="118" t="s">
        <v>31</v>
      </c>
      <c r="B50" s="2">
        <v>9</v>
      </c>
      <c r="C50" s="2">
        <v>5</v>
      </c>
      <c r="D50" s="2">
        <v>8</v>
      </c>
      <c r="E50" s="2">
        <v>7</v>
      </c>
      <c r="F50" s="2">
        <v>4</v>
      </c>
      <c r="G50" s="2">
        <v>8</v>
      </c>
      <c r="H50" s="2">
        <v>7</v>
      </c>
      <c r="I50" s="2">
        <v>5</v>
      </c>
      <c r="J50" s="2">
        <v>9</v>
      </c>
      <c r="K50" s="2">
        <v>6</v>
      </c>
      <c r="L50" s="2">
        <v>6</v>
      </c>
      <c r="M50" s="2">
        <v>8</v>
      </c>
      <c r="N50" s="2">
        <v>4</v>
      </c>
    </row>
    <row r="51" spans="1:14">
      <c r="A51" s="118" t="s">
        <v>32</v>
      </c>
      <c r="B51" s="2">
        <v>29</v>
      </c>
      <c r="C51" s="2">
        <v>31</v>
      </c>
      <c r="D51" s="2">
        <v>35</v>
      </c>
      <c r="E51" s="2">
        <v>26</v>
      </c>
      <c r="F51" s="2">
        <v>33</v>
      </c>
      <c r="G51" s="2">
        <v>43</v>
      </c>
      <c r="H51" s="2">
        <v>36</v>
      </c>
      <c r="I51" s="2">
        <v>35</v>
      </c>
      <c r="J51" s="2">
        <v>37</v>
      </c>
      <c r="K51" s="2">
        <v>53</v>
      </c>
      <c r="L51" s="2">
        <v>39</v>
      </c>
      <c r="M51" s="2">
        <v>13</v>
      </c>
      <c r="N51" s="2">
        <v>18</v>
      </c>
    </row>
    <row r="52" spans="1:14">
      <c r="A52" s="118" t="s">
        <v>33</v>
      </c>
      <c r="B52" s="2">
        <v>12</v>
      </c>
      <c r="C52" s="2">
        <v>10</v>
      </c>
      <c r="D52" s="2">
        <v>11</v>
      </c>
      <c r="E52" s="2">
        <v>6</v>
      </c>
      <c r="F52" s="2">
        <v>5</v>
      </c>
      <c r="G52" s="2">
        <v>15</v>
      </c>
      <c r="H52" s="2">
        <v>8</v>
      </c>
      <c r="I52" s="2">
        <v>6</v>
      </c>
      <c r="J52" s="2">
        <v>6</v>
      </c>
      <c r="K52" s="2">
        <v>9</v>
      </c>
      <c r="L52" s="2">
        <v>11</v>
      </c>
      <c r="M52" s="2">
        <v>6</v>
      </c>
      <c r="N52" s="2">
        <v>9</v>
      </c>
    </row>
    <row r="53" spans="1:14">
      <c r="A53" s="117" t="s">
        <v>6</v>
      </c>
      <c r="B53" s="2">
        <v>747</v>
      </c>
      <c r="C53" s="2">
        <v>626</v>
      </c>
      <c r="D53" s="2">
        <v>675</v>
      </c>
      <c r="E53" s="2">
        <v>712</v>
      </c>
      <c r="F53" s="2">
        <v>731</v>
      </c>
      <c r="G53" s="2">
        <v>711</v>
      </c>
      <c r="H53" s="2">
        <v>719</v>
      </c>
      <c r="I53" s="2">
        <v>568</v>
      </c>
      <c r="J53" s="2">
        <v>675</v>
      </c>
      <c r="K53" s="2">
        <v>743</v>
      </c>
      <c r="L53" s="2">
        <v>671</v>
      </c>
      <c r="M53" s="2">
        <v>372</v>
      </c>
      <c r="N53" s="2">
        <v>457</v>
      </c>
    </row>
    <row r="54" spans="1:14">
      <c r="B54" s="115"/>
      <c r="C54" s="115"/>
      <c r="D54" s="115"/>
      <c r="E54" s="115"/>
      <c r="F54" s="115"/>
      <c r="G54" s="115"/>
      <c r="H54" s="115"/>
      <c r="I54" s="115"/>
      <c r="J54" s="115"/>
      <c r="K54" s="115"/>
      <c r="L54" s="115"/>
      <c r="M54" s="115"/>
      <c r="N54" s="115"/>
    </row>
    <row r="55" spans="1:14">
      <c r="A55" s="304" t="s">
        <v>37</v>
      </c>
      <c r="B55" s="319"/>
      <c r="C55" s="319"/>
      <c r="D55" s="319"/>
      <c r="E55" s="319"/>
      <c r="F55" s="319"/>
      <c r="G55" s="319"/>
      <c r="H55" s="319"/>
      <c r="I55" s="319"/>
      <c r="J55" s="319"/>
      <c r="K55" s="319"/>
      <c r="L55" s="319"/>
      <c r="M55" s="319"/>
      <c r="N55" s="320"/>
    </row>
    <row r="56" spans="1:14">
      <c r="A56" s="119" t="s">
        <v>11</v>
      </c>
      <c r="B56" s="22" t="s">
        <v>13</v>
      </c>
      <c r="C56" s="22" t="s">
        <v>14</v>
      </c>
      <c r="D56" s="22" t="s">
        <v>15</v>
      </c>
      <c r="E56" s="22" t="s">
        <v>16</v>
      </c>
      <c r="F56" s="22" t="s">
        <v>17</v>
      </c>
      <c r="G56" s="22" t="s">
        <v>18</v>
      </c>
      <c r="H56" s="22" t="s">
        <v>19</v>
      </c>
      <c r="I56" s="22" t="s">
        <v>20</v>
      </c>
      <c r="J56" s="22" t="s">
        <v>21</v>
      </c>
      <c r="K56" s="22" t="s">
        <v>22</v>
      </c>
      <c r="L56" s="22" t="s">
        <v>23</v>
      </c>
      <c r="M56" s="22" t="s">
        <v>24</v>
      </c>
      <c r="N56" s="22" t="s">
        <v>552</v>
      </c>
    </row>
    <row r="57" spans="1:14">
      <c r="A57" s="118" t="s">
        <v>25</v>
      </c>
      <c r="B57" s="2">
        <v>119</v>
      </c>
      <c r="C57" s="2">
        <v>124</v>
      </c>
      <c r="D57" s="2">
        <v>98</v>
      </c>
      <c r="E57" s="2">
        <v>132</v>
      </c>
      <c r="F57" s="2">
        <v>114</v>
      </c>
      <c r="G57" s="2">
        <v>104</v>
      </c>
      <c r="H57" s="2">
        <v>121</v>
      </c>
      <c r="I57" s="2">
        <v>98</v>
      </c>
      <c r="J57" s="2">
        <v>83</v>
      </c>
      <c r="K57" s="2">
        <v>115</v>
      </c>
      <c r="L57" s="2">
        <v>97</v>
      </c>
      <c r="M57" s="2">
        <v>74</v>
      </c>
      <c r="N57" s="2">
        <v>89</v>
      </c>
    </row>
    <row r="58" spans="1:14">
      <c r="A58" s="118" t="s">
        <v>26</v>
      </c>
      <c r="B58" s="2">
        <v>39</v>
      </c>
      <c r="C58" s="2">
        <v>35</v>
      </c>
      <c r="D58" s="2">
        <v>36</v>
      </c>
      <c r="E58" s="2">
        <v>33</v>
      </c>
      <c r="F58" s="2">
        <v>30</v>
      </c>
      <c r="G58" s="2">
        <v>29</v>
      </c>
      <c r="H58" s="2">
        <v>26</v>
      </c>
      <c r="I58" s="2">
        <v>20</v>
      </c>
      <c r="J58" s="2">
        <v>14</v>
      </c>
      <c r="K58" s="2">
        <v>23</v>
      </c>
      <c r="L58" s="2">
        <v>34</v>
      </c>
      <c r="M58" s="2">
        <v>21</v>
      </c>
      <c r="N58" s="2">
        <v>29</v>
      </c>
    </row>
    <row r="59" spans="1:14">
      <c r="A59" s="118" t="s">
        <v>27</v>
      </c>
      <c r="B59" s="2">
        <v>227</v>
      </c>
      <c r="C59" s="2">
        <v>206</v>
      </c>
      <c r="D59" s="2">
        <v>204</v>
      </c>
      <c r="E59" s="2">
        <v>282</v>
      </c>
      <c r="F59" s="2">
        <v>233</v>
      </c>
      <c r="G59" s="2">
        <v>184</v>
      </c>
      <c r="H59" s="2">
        <v>218</v>
      </c>
      <c r="I59" s="2">
        <v>171</v>
      </c>
      <c r="J59" s="2">
        <v>163</v>
      </c>
      <c r="K59" s="2">
        <v>206</v>
      </c>
      <c r="L59" s="2">
        <v>216</v>
      </c>
      <c r="M59" s="2">
        <v>143</v>
      </c>
      <c r="N59" s="2">
        <v>211</v>
      </c>
    </row>
    <row r="60" spans="1:14">
      <c r="A60" s="118" t="s">
        <v>28</v>
      </c>
      <c r="B60" s="2">
        <v>334</v>
      </c>
      <c r="C60" s="2">
        <v>323</v>
      </c>
      <c r="D60" s="2">
        <v>289</v>
      </c>
      <c r="E60" s="2">
        <v>347</v>
      </c>
      <c r="F60" s="2">
        <v>324</v>
      </c>
      <c r="G60" s="2">
        <v>309</v>
      </c>
      <c r="H60" s="2">
        <v>289</v>
      </c>
      <c r="I60" s="2">
        <v>295</v>
      </c>
      <c r="J60" s="2">
        <v>260</v>
      </c>
      <c r="K60" s="2">
        <v>308</v>
      </c>
      <c r="L60" s="2">
        <v>300</v>
      </c>
      <c r="M60" s="2">
        <v>193</v>
      </c>
      <c r="N60" s="2">
        <v>290</v>
      </c>
    </row>
    <row r="61" spans="1:14">
      <c r="A61" s="118" t="s">
        <v>29</v>
      </c>
      <c r="B61" s="2">
        <v>349</v>
      </c>
      <c r="C61" s="2">
        <v>294</v>
      </c>
      <c r="D61" s="2">
        <v>253</v>
      </c>
      <c r="E61" s="2">
        <v>310</v>
      </c>
      <c r="F61" s="2">
        <v>306</v>
      </c>
      <c r="G61" s="2">
        <v>288</v>
      </c>
      <c r="H61" s="2">
        <v>292</v>
      </c>
      <c r="I61" s="2">
        <v>248</v>
      </c>
      <c r="J61" s="2">
        <v>184</v>
      </c>
      <c r="K61" s="2">
        <v>284</v>
      </c>
      <c r="L61" s="2">
        <v>297</v>
      </c>
      <c r="M61" s="2">
        <v>178</v>
      </c>
      <c r="N61" s="2">
        <v>210</v>
      </c>
    </row>
    <row r="62" spans="1:14">
      <c r="A62" s="118" t="s">
        <v>30</v>
      </c>
      <c r="B62" s="2">
        <v>153</v>
      </c>
      <c r="C62" s="2">
        <v>130</v>
      </c>
      <c r="D62" s="2">
        <v>120</v>
      </c>
      <c r="E62" s="2">
        <v>127</v>
      </c>
      <c r="F62" s="2">
        <v>127</v>
      </c>
      <c r="G62" s="2">
        <v>106</v>
      </c>
      <c r="H62" s="2">
        <v>117</v>
      </c>
      <c r="I62" s="2">
        <v>95</v>
      </c>
      <c r="J62" s="2">
        <v>102</v>
      </c>
      <c r="K62" s="2">
        <v>132</v>
      </c>
      <c r="L62" s="2">
        <v>123</v>
      </c>
      <c r="M62" s="2">
        <v>67</v>
      </c>
      <c r="N62" s="2">
        <v>112</v>
      </c>
    </row>
    <row r="63" spans="1:14">
      <c r="A63" s="118" t="s">
        <v>31</v>
      </c>
      <c r="B63" s="2">
        <v>14</v>
      </c>
      <c r="C63" s="2">
        <v>15</v>
      </c>
      <c r="D63" s="2">
        <v>19</v>
      </c>
      <c r="E63" s="2">
        <v>16</v>
      </c>
      <c r="F63" s="2">
        <v>13</v>
      </c>
      <c r="G63" s="2">
        <v>11</v>
      </c>
      <c r="H63" s="2">
        <v>17</v>
      </c>
      <c r="I63" s="2">
        <v>23</v>
      </c>
      <c r="J63" s="2">
        <v>19</v>
      </c>
      <c r="K63" s="2">
        <v>20</v>
      </c>
      <c r="L63" s="2">
        <v>27</v>
      </c>
      <c r="M63" s="2">
        <v>25</v>
      </c>
      <c r="N63" s="2">
        <v>16</v>
      </c>
    </row>
    <row r="64" spans="1:14">
      <c r="A64" s="118" t="s">
        <v>32</v>
      </c>
      <c r="B64" s="2">
        <v>273</v>
      </c>
      <c r="C64" s="2">
        <v>246</v>
      </c>
      <c r="D64" s="2">
        <v>251</v>
      </c>
      <c r="E64" s="2">
        <v>288</v>
      </c>
      <c r="F64" s="2">
        <v>249</v>
      </c>
      <c r="G64" s="2">
        <v>236</v>
      </c>
      <c r="H64" s="2">
        <v>300</v>
      </c>
      <c r="I64" s="2">
        <v>191</v>
      </c>
      <c r="J64" s="2">
        <v>184</v>
      </c>
      <c r="K64" s="2">
        <v>250</v>
      </c>
      <c r="L64" s="2">
        <v>297</v>
      </c>
      <c r="M64" s="2">
        <v>133</v>
      </c>
      <c r="N64" s="2">
        <v>182</v>
      </c>
    </row>
    <row r="65" spans="1:14">
      <c r="A65" s="118" t="s">
        <v>33</v>
      </c>
      <c r="B65" s="2">
        <v>37</v>
      </c>
      <c r="C65" s="2">
        <v>30</v>
      </c>
      <c r="D65" s="2">
        <v>32</v>
      </c>
      <c r="E65" s="2">
        <v>19</v>
      </c>
      <c r="F65" s="2">
        <v>33</v>
      </c>
      <c r="G65" s="2">
        <v>35</v>
      </c>
      <c r="H65" s="2">
        <v>48</v>
      </c>
      <c r="I65" s="2">
        <v>35</v>
      </c>
      <c r="J65" s="2">
        <v>49</v>
      </c>
      <c r="K65" s="2">
        <v>32</v>
      </c>
      <c r="L65" s="2">
        <v>30</v>
      </c>
      <c r="M65" s="2">
        <v>31</v>
      </c>
      <c r="N65" s="2">
        <v>34</v>
      </c>
    </row>
    <row r="66" spans="1:14">
      <c r="A66" s="117" t="s">
        <v>6</v>
      </c>
      <c r="B66" s="2">
        <v>1545</v>
      </c>
      <c r="C66" s="2">
        <v>1403</v>
      </c>
      <c r="D66" s="2">
        <v>1302</v>
      </c>
      <c r="E66" s="2">
        <v>1554</v>
      </c>
      <c r="F66" s="2">
        <v>1429</v>
      </c>
      <c r="G66" s="2">
        <v>1302</v>
      </c>
      <c r="H66" s="2">
        <v>1428</v>
      </c>
      <c r="I66" s="2">
        <v>1176</v>
      </c>
      <c r="J66" s="2">
        <v>1058</v>
      </c>
      <c r="K66" s="2">
        <v>1370</v>
      </c>
      <c r="L66" s="2">
        <v>1421</v>
      </c>
      <c r="M66" s="2">
        <v>865</v>
      </c>
      <c r="N66" s="2">
        <v>1173</v>
      </c>
    </row>
    <row r="67" spans="1:14" s="116" customFormat="1">
      <c r="A67" s="114"/>
      <c r="B67" s="115"/>
      <c r="C67" s="115"/>
      <c r="D67" s="115"/>
      <c r="E67" s="115"/>
      <c r="F67" s="115"/>
      <c r="G67" s="115"/>
      <c r="H67" s="115"/>
      <c r="I67" s="115"/>
      <c r="J67" s="115"/>
      <c r="K67" s="115"/>
      <c r="L67" s="115"/>
      <c r="M67" s="115"/>
      <c r="N67" s="115"/>
    </row>
    <row r="68" spans="1:14">
      <c r="B68" s="115"/>
      <c r="C68" s="115"/>
      <c r="D68" s="115"/>
      <c r="E68" s="115"/>
      <c r="F68" s="115"/>
      <c r="G68" s="115"/>
      <c r="H68" s="115"/>
      <c r="I68" s="115"/>
      <c r="J68" s="115"/>
      <c r="K68" s="115"/>
      <c r="L68" s="115"/>
      <c r="M68" s="115"/>
      <c r="N68" s="115"/>
    </row>
  </sheetData>
  <mergeCells count="5">
    <mergeCell ref="A3:N3"/>
    <mergeCell ref="A29:N29"/>
    <mergeCell ref="A16:N16"/>
    <mergeCell ref="A42:N42"/>
    <mergeCell ref="A55:N55"/>
  </mergeCells>
  <pageMargins left="0.75" right="0.75" top="1" bottom="1" header="0.3" footer="0.3"/>
  <pageSetup paperSize="9" scale="72" fitToHeight="0" pageOrder="overThenDown" orientation="landscape" horizontalDpi="300" verticalDpi="300" r:id="rId1"/>
  <headerFooter>
    <oddHeader>&amp;L _x000D_ _x000D_ &amp;C &amp;20 Number of Claims &amp;RReport run by: lozanoma_x000D_Run Date: 05APR2018</oddHeader>
    <oddFooter>&amp;C&amp;9For Official Use Only _x000D__x000D_Source Data:  &amp;L&amp;9Report produced by Information Analysis Team _x000D_ _x000D_State Insurance Regulatory Authority &amp;R&amp;9 Page &amp;P of &amp;N</oddFooter>
  </headerFooter>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35281-2D5C-416E-ACD9-B42977A642ED}">
  <dimension ref="A1:F5"/>
  <sheetViews>
    <sheetView workbookViewId="0"/>
  </sheetViews>
  <sheetFormatPr defaultRowHeight="15"/>
  <cols>
    <col min="1" max="1" width="16" bestFit="1" customWidth="1"/>
  </cols>
  <sheetData>
    <row r="1" spans="1:6">
      <c r="A1" s="105" t="s">
        <v>205</v>
      </c>
      <c r="B1" s="106" t="s">
        <v>206</v>
      </c>
      <c r="C1" s="96" t="s">
        <v>207</v>
      </c>
      <c r="D1" s="96" t="s">
        <v>208</v>
      </c>
      <c r="E1" s="96" t="s">
        <v>209</v>
      </c>
      <c r="F1" s="96" t="s">
        <v>210</v>
      </c>
    </row>
    <row r="2" spans="1:6">
      <c r="A2" s="96" t="s">
        <v>2</v>
      </c>
      <c r="B2" s="107">
        <v>0.63</v>
      </c>
      <c r="C2" s="107">
        <v>0.76</v>
      </c>
      <c r="D2" s="107">
        <v>0.8</v>
      </c>
      <c r="E2" s="107">
        <v>0.83</v>
      </c>
      <c r="F2" s="107">
        <v>0.9</v>
      </c>
    </row>
    <row r="3" spans="1:6">
      <c r="A3" s="96" t="s">
        <v>211</v>
      </c>
      <c r="B3" s="107">
        <v>0.68</v>
      </c>
      <c r="C3" s="107">
        <v>0.81</v>
      </c>
      <c r="D3" s="107">
        <v>0.86</v>
      </c>
      <c r="E3" s="107">
        <v>0.89</v>
      </c>
      <c r="F3" s="107">
        <v>0.91</v>
      </c>
    </row>
    <row r="4" spans="1:6">
      <c r="A4" s="96" t="s">
        <v>212</v>
      </c>
      <c r="B4" s="107">
        <v>0.72</v>
      </c>
      <c r="C4" s="107">
        <v>0.82</v>
      </c>
      <c r="D4" s="107">
        <v>0.86</v>
      </c>
      <c r="E4" s="107">
        <v>0.87</v>
      </c>
      <c r="F4" s="107">
        <v>0.89</v>
      </c>
    </row>
    <row r="5" spans="1:6">
      <c r="A5" s="96" t="s">
        <v>3</v>
      </c>
      <c r="B5" s="107">
        <v>0.69</v>
      </c>
      <c r="C5" s="107">
        <v>0.78</v>
      </c>
      <c r="D5" s="107">
        <v>0.84</v>
      </c>
      <c r="E5" s="107">
        <v>0.85</v>
      </c>
      <c r="F5" s="107">
        <v>0.9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0E90F-6AA3-4A34-B510-ACE764C50043}">
  <sheetPr>
    <pageSetUpPr fitToPage="1"/>
  </sheetPr>
  <dimension ref="A1:AS137"/>
  <sheetViews>
    <sheetView zoomScale="70" zoomScaleNormal="70" workbookViewId="0">
      <pane xSplit="1" topLeftCell="B1" activePane="topRight" state="frozen"/>
      <selection activeCell="F1" sqref="F1:G1"/>
      <selection pane="topRight" activeCell="A2" sqref="A2"/>
    </sheetView>
  </sheetViews>
  <sheetFormatPr defaultColWidth="9.140625" defaultRowHeight="15"/>
  <cols>
    <col min="1" max="1" width="30.42578125" style="127" customWidth="1"/>
    <col min="2" max="2" width="22" style="96" customWidth="1"/>
    <col min="3" max="3" width="20.140625" style="96" customWidth="1"/>
    <col min="4" max="4" width="20.85546875" style="96" customWidth="1"/>
    <col min="5" max="5" width="20.42578125" style="96" customWidth="1"/>
    <col min="6" max="6" width="20.140625" style="96" customWidth="1"/>
    <col min="7" max="7" width="19.42578125" style="96" customWidth="1"/>
    <col min="8" max="8" width="19.5703125" style="96" customWidth="1"/>
    <col min="9" max="9" width="20.5703125" style="96" customWidth="1"/>
    <col min="10" max="10" width="20.42578125" style="96" customWidth="1"/>
    <col min="11" max="11" width="19.5703125" style="96" customWidth="1"/>
    <col min="12" max="12" width="21" style="96" customWidth="1"/>
    <col min="13" max="13" width="20.5703125" style="96" customWidth="1"/>
    <col min="14" max="14" width="20.140625" style="96" customWidth="1"/>
    <col min="15" max="15" width="8.85546875" style="20" bestFit="1" customWidth="1"/>
    <col min="16" max="16" width="16.42578125" style="20" customWidth="1"/>
    <col min="17" max="20" width="9.140625" style="20"/>
    <col min="21" max="21" width="18" style="20" bestFit="1" customWidth="1"/>
    <col min="22" max="45" width="9.140625" style="20"/>
    <col min="46" max="16384" width="9.140625" style="96"/>
  </cols>
  <sheetData>
    <row r="1" spans="1:21" customFormat="1"/>
    <row r="2" spans="1:21" customFormat="1"/>
    <row r="3" spans="1:21" s="20" customFormat="1">
      <c r="A3" s="321" t="s">
        <v>56</v>
      </c>
      <c r="B3" s="321"/>
      <c r="C3" s="321"/>
      <c r="D3" s="321"/>
      <c r="E3" s="321"/>
      <c r="F3" s="321"/>
      <c r="G3" s="321"/>
      <c r="H3" s="321"/>
      <c r="I3" s="321"/>
      <c r="J3" s="321"/>
      <c r="K3" s="321"/>
      <c r="L3" s="321"/>
      <c r="M3" s="321"/>
      <c r="N3" s="322"/>
      <c r="P3" s="137"/>
      <c r="Q3" s="137"/>
      <c r="R3" s="137"/>
      <c r="S3" s="137"/>
      <c r="T3" s="137"/>
    </row>
    <row r="4" spans="1:21" s="20" customFormat="1">
      <c r="A4" s="123" t="s">
        <v>57</v>
      </c>
      <c r="B4" s="194" t="s">
        <v>13</v>
      </c>
      <c r="C4" s="194" t="s">
        <v>14</v>
      </c>
      <c r="D4" s="194" t="s">
        <v>15</v>
      </c>
      <c r="E4" s="194" t="s">
        <v>16</v>
      </c>
      <c r="F4" s="194" t="s">
        <v>17</v>
      </c>
      <c r="G4" s="194" t="s">
        <v>18</v>
      </c>
      <c r="H4" s="194" t="s">
        <v>19</v>
      </c>
      <c r="I4" s="194" t="s">
        <v>20</v>
      </c>
      <c r="J4" s="194" t="s">
        <v>21</v>
      </c>
      <c r="K4" s="194" t="s">
        <v>22</v>
      </c>
      <c r="L4" s="194" t="s">
        <v>23</v>
      </c>
      <c r="M4" s="194" t="s">
        <v>24</v>
      </c>
      <c r="N4" s="194" t="s">
        <v>552</v>
      </c>
      <c r="P4" s="137"/>
      <c r="Q4" s="137"/>
      <c r="R4" s="137"/>
      <c r="S4" s="137"/>
      <c r="T4" s="137"/>
    </row>
    <row r="5" spans="1:21" s="20" customFormat="1">
      <c r="A5" s="124" t="s">
        <v>58</v>
      </c>
      <c r="B5" s="19">
        <v>35515146.32</v>
      </c>
      <c r="C5" s="19">
        <v>41904691.770000003</v>
      </c>
      <c r="D5" s="19">
        <v>45313447.950000003</v>
      </c>
      <c r="E5" s="19">
        <v>39502743.859999999</v>
      </c>
      <c r="F5" s="19">
        <v>46345033.659999996</v>
      </c>
      <c r="G5" s="19">
        <v>54269827.450000003</v>
      </c>
      <c r="H5" s="19">
        <v>53542564</v>
      </c>
      <c r="I5" s="19">
        <v>43552462.770000003</v>
      </c>
      <c r="J5" s="19">
        <v>41546511.689999998</v>
      </c>
      <c r="K5" s="19">
        <v>31824751.16</v>
      </c>
      <c r="L5" s="19">
        <v>46039662.149999999</v>
      </c>
      <c r="M5" s="19">
        <v>42469058.340000004</v>
      </c>
      <c r="N5" s="19">
        <v>43359297.689999998</v>
      </c>
      <c r="P5" s="137"/>
      <c r="Q5" s="137"/>
      <c r="R5" s="137"/>
      <c r="S5" s="137"/>
      <c r="T5" s="137"/>
    </row>
    <row r="6" spans="1:21" s="20" customFormat="1">
      <c r="A6" s="124" t="s">
        <v>59</v>
      </c>
      <c r="B6" s="19">
        <v>2365000</v>
      </c>
      <c r="C6" s="19">
        <v>2171110</v>
      </c>
      <c r="D6" s="19">
        <v>1111000</v>
      </c>
      <c r="E6" s="19">
        <v>1951594.35</v>
      </c>
      <c r="F6" s="19">
        <v>3027578.76</v>
      </c>
      <c r="G6" s="19">
        <v>2456671.9500000002</v>
      </c>
      <c r="H6" s="19">
        <v>1678405.65</v>
      </c>
      <c r="I6" s="19">
        <v>1595000</v>
      </c>
      <c r="J6" s="19">
        <v>1067000</v>
      </c>
      <c r="K6" s="19">
        <v>1103000</v>
      </c>
      <c r="L6" s="19">
        <v>1009000</v>
      </c>
      <c r="M6" s="19">
        <v>840000</v>
      </c>
      <c r="N6" s="19">
        <v>1645000</v>
      </c>
      <c r="P6" s="137"/>
      <c r="Q6" s="137"/>
      <c r="R6" s="137"/>
      <c r="S6" s="137"/>
      <c r="T6" s="137"/>
    </row>
    <row r="7" spans="1:21" s="20" customFormat="1">
      <c r="A7" s="124" t="s">
        <v>60</v>
      </c>
      <c r="B7" s="19">
        <v>7354719.4400000004</v>
      </c>
      <c r="C7" s="19">
        <v>4863993.24</v>
      </c>
      <c r="D7" s="19">
        <v>4873231.03</v>
      </c>
      <c r="E7" s="19">
        <v>3773578.77</v>
      </c>
      <c r="F7" s="19">
        <v>5586891.0199999996</v>
      </c>
      <c r="G7" s="19">
        <v>4470129.93</v>
      </c>
      <c r="H7" s="19">
        <v>8772778.6600000001</v>
      </c>
      <c r="I7" s="19">
        <v>7221206.96</v>
      </c>
      <c r="J7" s="19">
        <v>3580664.9</v>
      </c>
      <c r="K7" s="19">
        <v>2539849.35</v>
      </c>
      <c r="L7" s="19">
        <v>2170293.4500000002</v>
      </c>
      <c r="M7" s="19">
        <v>4845283.1900000004</v>
      </c>
      <c r="N7" s="19">
        <v>5754913.7699999996</v>
      </c>
      <c r="P7" s="137"/>
      <c r="Q7" s="137"/>
      <c r="R7" s="137"/>
      <c r="S7" s="137"/>
      <c r="T7" s="137"/>
    </row>
    <row r="8" spans="1:21" s="20" customFormat="1">
      <c r="A8" s="124" t="s">
        <v>61</v>
      </c>
      <c r="B8" s="19">
        <v>6646613.4000000004</v>
      </c>
      <c r="C8" s="19">
        <v>6262156.0300000003</v>
      </c>
      <c r="D8" s="19">
        <v>7761501.2599999998</v>
      </c>
      <c r="E8" s="19">
        <v>7575825.9000000004</v>
      </c>
      <c r="F8" s="19">
        <v>7246436.46</v>
      </c>
      <c r="G8" s="19">
        <v>7953716.8700000001</v>
      </c>
      <c r="H8" s="19">
        <v>7912369.3099999996</v>
      </c>
      <c r="I8" s="19">
        <v>7457487.6799999997</v>
      </c>
      <c r="J8" s="19">
        <v>6352734.2199999997</v>
      </c>
      <c r="K8" s="19">
        <v>6518072.7699999996</v>
      </c>
      <c r="L8" s="19">
        <v>7080805.6699999999</v>
      </c>
      <c r="M8" s="19">
        <v>7066671.6799999997</v>
      </c>
      <c r="N8" s="19">
        <v>6578871.1100000003</v>
      </c>
      <c r="P8" s="137"/>
      <c r="Q8" s="137"/>
      <c r="R8" s="137"/>
      <c r="S8" s="137"/>
      <c r="T8" s="137"/>
    </row>
    <row r="9" spans="1:21" s="20" customFormat="1">
      <c r="A9" s="124" t="s">
        <v>62</v>
      </c>
      <c r="B9" s="19">
        <v>5665553.6799999997</v>
      </c>
      <c r="C9" s="19">
        <v>6518378.1699999999</v>
      </c>
      <c r="D9" s="19">
        <v>6219375.9900000002</v>
      </c>
      <c r="E9" s="19">
        <v>5502737.8399999999</v>
      </c>
      <c r="F9" s="19">
        <v>4792448.12</v>
      </c>
      <c r="G9" s="19">
        <v>5601619.7000000002</v>
      </c>
      <c r="H9" s="19">
        <v>5577696.7699999996</v>
      </c>
      <c r="I9" s="19">
        <v>4949566.88</v>
      </c>
      <c r="J9" s="19">
        <v>3643314.52</v>
      </c>
      <c r="K9" s="19">
        <v>4087734.18</v>
      </c>
      <c r="L9" s="19">
        <v>5286832.84</v>
      </c>
      <c r="M9" s="19">
        <v>6292842.7000000002</v>
      </c>
      <c r="N9" s="19">
        <v>5584423.8399999999</v>
      </c>
      <c r="P9" s="137"/>
      <c r="Q9" s="137"/>
      <c r="R9" s="137"/>
      <c r="S9" s="137"/>
      <c r="T9" s="137"/>
    </row>
    <row r="10" spans="1:21" s="20" customFormat="1">
      <c r="A10" s="124" t="s">
        <v>63</v>
      </c>
      <c r="B10" s="19">
        <v>82504811.189999998</v>
      </c>
      <c r="C10" s="19">
        <v>72665997.769999996</v>
      </c>
      <c r="D10" s="19">
        <v>98695326.950000003</v>
      </c>
      <c r="E10" s="19">
        <v>87369056.670000002</v>
      </c>
      <c r="F10" s="19">
        <v>81989632.799999997</v>
      </c>
      <c r="G10" s="19">
        <v>87788089.590000004</v>
      </c>
      <c r="H10" s="19">
        <v>86740795.109999999</v>
      </c>
      <c r="I10" s="19">
        <v>83232730.239999995</v>
      </c>
      <c r="J10" s="19">
        <v>69542118.969999999</v>
      </c>
      <c r="K10" s="19">
        <v>79421158.790000007</v>
      </c>
      <c r="L10" s="19">
        <v>76376533.329999998</v>
      </c>
      <c r="M10" s="19">
        <v>74836433.430000007</v>
      </c>
      <c r="N10" s="19">
        <v>64056295.530000001</v>
      </c>
      <c r="P10" s="137"/>
      <c r="Q10" s="137"/>
      <c r="R10" s="137"/>
      <c r="S10" s="137"/>
      <c r="T10" s="137"/>
    </row>
    <row r="11" spans="1:21" s="20" customFormat="1">
      <c r="A11" s="124" t="s">
        <v>64</v>
      </c>
      <c r="B11" s="19">
        <v>12315195.060000001</v>
      </c>
      <c r="C11" s="19">
        <v>12518258.65</v>
      </c>
      <c r="D11" s="19">
        <v>15006066.779999999</v>
      </c>
      <c r="E11" s="19">
        <v>13154694.779999999</v>
      </c>
      <c r="F11" s="19">
        <v>13107703.83</v>
      </c>
      <c r="G11" s="19">
        <v>15193397.68</v>
      </c>
      <c r="H11" s="19">
        <v>14070592.640000001</v>
      </c>
      <c r="I11" s="19">
        <v>14755853.710000001</v>
      </c>
      <c r="J11" s="19">
        <v>10836981.32</v>
      </c>
      <c r="K11" s="19">
        <v>11880653.17</v>
      </c>
      <c r="L11" s="19">
        <v>13698323.470000001</v>
      </c>
      <c r="M11" s="19">
        <v>14924543.43</v>
      </c>
      <c r="N11" s="19">
        <v>12760348.810000001</v>
      </c>
      <c r="P11" s="137"/>
      <c r="Q11" s="137"/>
      <c r="R11" s="137"/>
      <c r="S11" s="137"/>
      <c r="T11" s="137"/>
    </row>
    <row r="12" spans="1:21" s="20" customFormat="1">
      <c r="A12" s="124" t="s">
        <v>65</v>
      </c>
      <c r="B12" s="19">
        <v>16340240.810000001</v>
      </c>
      <c r="C12" s="19">
        <v>13003686.42</v>
      </c>
      <c r="D12" s="19">
        <v>15304392.050000001</v>
      </c>
      <c r="E12" s="19">
        <v>15299021.02</v>
      </c>
      <c r="F12" s="19">
        <v>14276401.619999999</v>
      </c>
      <c r="G12" s="19">
        <v>17644187.870000001</v>
      </c>
      <c r="H12" s="19">
        <v>17063053.239999998</v>
      </c>
      <c r="I12" s="19">
        <v>18929031.489999998</v>
      </c>
      <c r="J12" s="19">
        <v>12677682.76</v>
      </c>
      <c r="K12" s="19">
        <v>14768358.789999999</v>
      </c>
      <c r="L12" s="19">
        <v>14412427.050000001</v>
      </c>
      <c r="M12" s="19">
        <v>17111013.940000001</v>
      </c>
      <c r="N12" s="19">
        <v>14632785.810000001</v>
      </c>
      <c r="P12" s="137"/>
      <c r="Q12" s="137"/>
      <c r="R12" s="137"/>
      <c r="S12" s="137"/>
      <c r="T12" s="137"/>
    </row>
    <row r="13" spans="1:21" s="20" customFormat="1">
      <c r="A13" s="124" t="s">
        <v>66</v>
      </c>
      <c r="B13" s="19">
        <v>116895256.81999999</v>
      </c>
      <c r="C13" s="19">
        <v>107087474.66</v>
      </c>
      <c r="D13" s="19">
        <v>123860160.25</v>
      </c>
      <c r="E13" s="19">
        <v>115192617.37</v>
      </c>
      <c r="F13" s="19">
        <v>117551905.98</v>
      </c>
      <c r="G13" s="19">
        <v>130328283.66</v>
      </c>
      <c r="H13" s="19">
        <v>117308694.25</v>
      </c>
      <c r="I13" s="19">
        <v>135874192.72999999</v>
      </c>
      <c r="J13" s="19">
        <v>119287162.02</v>
      </c>
      <c r="K13" s="19">
        <v>119375487.84</v>
      </c>
      <c r="L13" s="19">
        <v>130994847.88</v>
      </c>
      <c r="M13" s="19">
        <v>132199395.61</v>
      </c>
      <c r="N13" s="19">
        <v>125840401.81999999</v>
      </c>
      <c r="P13" s="137"/>
      <c r="Q13" s="137"/>
      <c r="R13" s="137"/>
      <c r="S13" s="137"/>
      <c r="T13" s="137"/>
      <c r="U13" s="136"/>
    </row>
    <row r="14" spans="1:21" s="20" customFormat="1">
      <c r="A14" s="124" t="s">
        <v>67</v>
      </c>
      <c r="B14" s="19">
        <v>7000615.8899999997</v>
      </c>
      <c r="C14" s="19">
        <v>6044550.29</v>
      </c>
      <c r="D14" s="19">
        <v>6889278.0499999998</v>
      </c>
      <c r="E14" s="19">
        <v>6648329.0499999998</v>
      </c>
      <c r="F14" s="19">
        <v>6408265.4799999995</v>
      </c>
      <c r="G14" s="19">
        <v>6999476.7999999998</v>
      </c>
      <c r="H14" s="19">
        <v>6620085.4400000004</v>
      </c>
      <c r="I14" s="19">
        <v>6482615.8799999999</v>
      </c>
      <c r="J14" s="19">
        <v>5276163.96</v>
      </c>
      <c r="K14" s="19">
        <v>5939608.4199999999</v>
      </c>
      <c r="L14" s="19">
        <v>5640099.4500000002</v>
      </c>
      <c r="M14" s="19">
        <v>4883297.24</v>
      </c>
      <c r="N14" s="19">
        <v>3451106.91</v>
      </c>
      <c r="P14" s="137"/>
      <c r="Q14" s="137"/>
      <c r="R14" s="137"/>
      <c r="S14" s="137"/>
      <c r="T14" s="137"/>
    </row>
    <row r="15" spans="1:21" s="20" customFormat="1">
      <c r="A15" s="125" t="s">
        <v>6</v>
      </c>
      <c r="B15" s="40">
        <v>292603152.61000001</v>
      </c>
      <c r="C15" s="40">
        <v>273040297</v>
      </c>
      <c r="D15" s="40">
        <v>325033780.31</v>
      </c>
      <c r="E15" s="40">
        <v>295970199.61000001</v>
      </c>
      <c r="F15" s="40">
        <v>300332297.73000002</v>
      </c>
      <c r="G15" s="40">
        <v>332705401.50000006</v>
      </c>
      <c r="H15" s="40">
        <v>319287035.06999999</v>
      </c>
      <c r="I15" s="40">
        <v>324050148.34000003</v>
      </c>
      <c r="J15" s="40">
        <v>273810334.35999995</v>
      </c>
      <c r="K15" s="40">
        <v>277458674.46999997</v>
      </c>
      <c r="L15" s="40">
        <v>302708825.29000002</v>
      </c>
      <c r="M15" s="40">
        <v>305468539.56</v>
      </c>
      <c r="N15" s="40">
        <v>283663445.29000002</v>
      </c>
      <c r="P15" s="137"/>
      <c r="Q15" s="137"/>
      <c r="R15" s="137"/>
      <c r="S15" s="137"/>
      <c r="T15" s="137"/>
      <c r="U15" s="240"/>
    </row>
    <row r="16" spans="1:21" s="20" customFormat="1">
      <c r="A16" s="137"/>
      <c r="B16" s="137"/>
      <c r="C16" s="137"/>
      <c r="D16" s="137"/>
      <c r="E16" s="137"/>
      <c r="F16" s="137"/>
      <c r="G16" s="137"/>
      <c r="H16" s="137"/>
      <c r="I16" s="137"/>
      <c r="J16" s="137"/>
      <c r="K16" s="137"/>
      <c r="L16" s="137"/>
      <c r="M16" s="137"/>
      <c r="N16" s="137"/>
      <c r="P16" s="137"/>
      <c r="Q16" s="137"/>
      <c r="R16" s="137"/>
      <c r="S16" s="137"/>
      <c r="T16" s="137"/>
    </row>
    <row r="17" spans="1:20" s="20" customFormat="1">
      <c r="A17" s="126"/>
      <c r="B17" s="137"/>
      <c r="C17" s="137"/>
      <c r="D17" s="137"/>
      <c r="E17" s="137"/>
      <c r="F17" s="137"/>
      <c r="G17" s="137"/>
      <c r="H17" s="137"/>
      <c r="I17" s="137"/>
      <c r="J17" s="137"/>
      <c r="K17" s="137"/>
      <c r="L17" s="137"/>
      <c r="M17" s="137"/>
      <c r="N17" s="137"/>
      <c r="P17" s="137"/>
      <c r="Q17" s="137"/>
      <c r="R17" s="137"/>
      <c r="S17" s="137"/>
      <c r="T17" s="137"/>
    </row>
    <row r="18" spans="1:20" s="20" customFormat="1">
      <c r="A18" s="321" t="s">
        <v>68</v>
      </c>
      <c r="B18" s="321"/>
      <c r="C18" s="321"/>
      <c r="D18" s="321"/>
      <c r="E18" s="321"/>
      <c r="F18" s="321"/>
      <c r="G18" s="321"/>
      <c r="H18" s="321"/>
      <c r="I18" s="321"/>
      <c r="J18" s="321"/>
      <c r="K18" s="321"/>
      <c r="L18" s="321"/>
      <c r="M18" s="321"/>
      <c r="N18" s="322"/>
      <c r="P18" s="137"/>
      <c r="Q18" s="137"/>
      <c r="R18" s="137"/>
      <c r="S18" s="137"/>
      <c r="T18" s="137"/>
    </row>
    <row r="19" spans="1:20" s="20" customFormat="1">
      <c r="A19" s="123" t="s">
        <v>57</v>
      </c>
      <c r="B19" s="194" t="s">
        <v>13</v>
      </c>
      <c r="C19" s="194" t="s">
        <v>14</v>
      </c>
      <c r="D19" s="194" t="s">
        <v>15</v>
      </c>
      <c r="E19" s="194" t="s">
        <v>16</v>
      </c>
      <c r="F19" s="194" t="s">
        <v>17</v>
      </c>
      <c r="G19" s="194" t="s">
        <v>18</v>
      </c>
      <c r="H19" s="194" t="s">
        <v>19</v>
      </c>
      <c r="I19" s="194" t="s">
        <v>20</v>
      </c>
      <c r="J19" s="194" t="s">
        <v>21</v>
      </c>
      <c r="K19" s="194" t="s">
        <v>22</v>
      </c>
      <c r="L19" s="194" t="s">
        <v>23</v>
      </c>
      <c r="M19" s="194" t="s">
        <v>24</v>
      </c>
      <c r="N19" s="194" t="s">
        <v>552</v>
      </c>
      <c r="P19" s="137"/>
    </row>
    <row r="20" spans="1:20" s="20" customFormat="1">
      <c r="A20" s="124" t="s">
        <v>58</v>
      </c>
      <c r="B20" s="19">
        <v>23662508.440000001</v>
      </c>
      <c r="C20" s="19">
        <v>27692004.48</v>
      </c>
      <c r="D20" s="19">
        <v>29750914.219999999</v>
      </c>
      <c r="E20" s="19">
        <v>25463534.199999999</v>
      </c>
      <c r="F20" s="19">
        <v>28793188.859999999</v>
      </c>
      <c r="G20" s="19">
        <v>33330560.489999998</v>
      </c>
      <c r="H20" s="19">
        <v>32214161.600000001</v>
      </c>
      <c r="I20" s="19">
        <v>26401002.98</v>
      </c>
      <c r="J20" s="19">
        <v>25694778.079999998</v>
      </c>
      <c r="K20" s="19">
        <v>24121514.469999999</v>
      </c>
      <c r="L20" s="19">
        <v>34102386.270000003</v>
      </c>
      <c r="M20" s="19">
        <v>28584041.949999999</v>
      </c>
      <c r="N20" s="19">
        <v>25513601.780000001</v>
      </c>
    </row>
    <row r="21" spans="1:20" s="20" customFormat="1">
      <c r="A21" s="124" t="s">
        <v>59</v>
      </c>
      <c r="B21" s="19">
        <v>700000</v>
      </c>
      <c r="C21" s="19">
        <v>302000</v>
      </c>
      <c r="D21" s="19" t="s">
        <v>553</v>
      </c>
      <c r="E21" s="19">
        <v>450000</v>
      </c>
      <c r="F21" s="19">
        <v>1612578.76</v>
      </c>
      <c r="G21" s="19">
        <v>1275000</v>
      </c>
      <c r="H21" s="19">
        <v>550000</v>
      </c>
      <c r="I21" s="19">
        <v>225000</v>
      </c>
      <c r="J21" s="19">
        <v>217000</v>
      </c>
      <c r="K21" s="19">
        <v>135000</v>
      </c>
      <c r="L21" s="19">
        <v>650000</v>
      </c>
      <c r="M21" s="19">
        <v>435000</v>
      </c>
      <c r="N21" s="19">
        <v>392500</v>
      </c>
    </row>
    <row r="22" spans="1:20" s="20" customFormat="1">
      <c r="A22" s="124" t="s">
        <v>60</v>
      </c>
      <c r="B22" s="19">
        <v>6533448.1399999997</v>
      </c>
      <c r="C22" s="19">
        <v>2427695</v>
      </c>
      <c r="D22" s="19">
        <v>3487903.25</v>
      </c>
      <c r="E22" s="19">
        <v>2116218.87</v>
      </c>
      <c r="F22" s="19">
        <v>3932123.54</v>
      </c>
      <c r="G22" s="19">
        <v>2804492.99</v>
      </c>
      <c r="H22" s="19">
        <v>7127499.75</v>
      </c>
      <c r="I22" s="19">
        <v>7129379.2599999998</v>
      </c>
      <c r="J22" s="19">
        <v>2696857.73</v>
      </c>
      <c r="K22" s="19">
        <v>2412664.27</v>
      </c>
      <c r="L22" s="19">
        <v>1553126.08</v>
      </c>
      <c r="M22" s="19">
        <v>4029855.95</v>
      </c>
      <c r="N22" s="19">
        <v>4818411.7699999996</v>
      </c>
    </row>
    <row r="23" spans="1:20" s="20" customFormat="1">
      <c r="A23" s="124" t="s">
        <v>61</v>
      </c>
      <c r="B23" s="19">
        <v>3670082.4</v>
      </c>
      <c r="C23" s="19">
        <v>3605920.69</v>
      </c>
      <c r="D23" s="19">
        <v>5006123</v>
      </c>
      <c r="E23" s="19">
        <v>4711700.1399999997</v>
      </c>
      <c r="F23" s="19">
        <v>4496555.84</v>
      </c>
      <c r="G23" s="19">
        <v>4901492.4800000004</v>
      </c>
      <c r="H23" s="19">
        <v>4849542.1500000004</v>
      </c>
      <c r="I23" s="19">
        <v>4747645.16</v>
      </c>
      <c r="J23" s="19">
        <v>3930009.09</v>
      </c>
      <c r="K23" s="19">
        <v>4116803.45</v>
      </c>
      <c r="L23" s="19">
        <v>4280080.6100000003</v>
      </c>
      <c r="M23" s="19">
        <v>4519562.08</v>
      </c>
      <c r="N23" s="19">
        <v>4118449.05</v>
      </c>
    </row>
    <row r="24" spans="1:20" s="20" customFormat="1">
      <c r="A24" s="124" t="s">
        <v>62</v>
      </c>
      <c r="B24" s="19">
        <v>3309591.51</v>
      </c>
      <c r="C24" s="19">
        <v>2817685.88</v>
      </c>
      <c r="D24" s="19">
        <v>2957251.19</v>
      </c>
      <c r="E24" s="19">
        <v>3055313.6</v>
      </c>
      <c r="F24" s="19">
        <v>2437026.13</v>
      </c>
      <c r="G24" s="19">
        <v>2847363.09</v>
      </c>
      <c r="H24" s="19">
        <v>2409387.2599999998</v>
      </c>
      <c r="I24" s="19">
        <v>2644375.92</v>
      </c>
      <c r="J24" s="19">
        <v>1928996.77</v>
      </c>
      <c r="K24" s="19">
        <v>2136946.2999999998</v>
      </c>
      <c r="L24" s="19">
        <v>2811017.65</v>
      </c>
      <c r="M24" s="19">
        <v>3025891.93</v>
      </c>
      <c r="N24" s="19">
        <v>2978769.92</v>
      </c>
    </row>
    <row r="25" spans="1:20" s="20" customFormat="1">
      <c r="A25" s="124" t="s">
        <v>63</v>
      </c>
      <c r="B25" s="19">
        <v>58222960.770000003</v>
      </c>
      <c r="C25" s="19">
        <v>50476844.07</v>
      </c>
      <c r="D25" s="19">
        <v>73524871.430000007</v>
      </c>
      <c r="E25" s="19">
        <v>63599254.170000002</v>
      </c>
      <c r="F25" s="19">
        <v>59369360.18</v>
      </c>
      <c r="G25" s="19">
        <v>63786817</v>
      </c>
      <c r="H25" s="19">
        <v>61774611.049999997</v>
      </c>
      <c r="I25" s="19">
        <v>60326710</v>
      </c>
      <c r="J25" s="19">
        <v>48273902.229999997</v>
      </c>
      <c r="K25" s="19">
        <v>57693371.07</v>
      </c>
      <c r="L25" s="19">
        <v>52194100.329999998</v>
      </c>
      <c r="M25" s="19">
        <v>54575317.939999998</v>
      </c>
      <c r="N25" s="19">
        <v>44299087.5</v>
      </c>
    </row>
    <row r="26" spans="1:20" s="20" customFormat="1">
      <c r="A26" s="124" t="s">
        <v>64</v>
      </c>
      <c r="B26" s="19">
        <v>8898562.6500000004</v>
      </c>
      <c r="C26" s="19">
        <v>8730674.3599999994</v>
      </c>
      <c r="D26" s="19">
        <v>11130421.380000001</v>
      </c>
      <c r="E26" s="19">
        <v>9518963.8200000003</v>
      </c>
      <c r="F26" s="19">
        <v>9544360.6400000006</v>
      </c>
      <c r="G26" s="19">
        <v>10710098.550000001</v>
      </c>
      <c r="H26" s="19">
        <v>10302162.060000001</v>
      </c>
      <c r="I26" s="19">
        <v>10803789.050000001</v>
      </c>
      <c r="J26" s="19">
        <v>8000172.8399999999</v>
      </c>
      <c r="K26" s="19">
        <v>9076073.4100000001</v>
      </c>
      <c r="L26" s="19">
        <v>9635142.3000000007</v>
      </c>
      <c r="M26" s="19">
        <v>11174227.300000001</v>
      </c>
      <c r="N26" s="19">
        <v>9388690.7699999996</v>
      </c>
    </row>
    <row r="27" spans="1:20" s="20" customFormat="1">
      <c r="A27" s="124" t="s">
        <v>65</v>
      </c>
      <c r="B27" s="19">
        <v>12192484.630000001</v>
      </c>
      <c r="C27" s="19">
        <v>9043114.4800000004</v>
      </c>
      <c r="D27" s="19">
        <v>9597168.6300000008</v>
      </c>
      <c r="E27" s="19">
        <v>10622047.960000001</v>
      </c>
      <c r="F27" s="19">
        <v>9442513.5899999999</v>
      </c>
      <c r="G27" s="19">
        <v>12321234.609999999</v>
      </c>
      <c r="H27" s="19">
        <v>11087768.130000001</v>
      </c>
      <c r="I27" s="19">
        <v>13159625.65</v>
      </c>
      <c r="J27" s="19">
        <v>8166872.4400000004</v>
      </c>
      <c r="K27" s="19">
        <v>10844089.24</v>
      </c>
      <c r="L27" s="19">
        <v>9716043.6899999995</v>
      </c>
      <c r="M27" s="19">
        <v>10767178.699999999</v>
      </c>
      <c r="N27" s="19">
        <v>9665870.4600000009</v>
      </c>
    </row>
    <row r="28" spans="1:20" s="20" customFormat="1">
      <c r="A28" s="124" t="s">
        <v>66</v>
      </c>
      <c r="B28" s="19">
        <v>75621473.329999998</v>
      </c>
      <c r="C28" s="19">
        <v>69351301.620000005</v>
      </c>
      <c r="D28" s="19">
        <v>82191129.180000007</v>
      </c>
      <c r="E28" s="19">
        <v>76118113.109999999</v>
      </c>
      <c r="F28" s="19">
        <v>77964263.150000006</v>
      </c>
      <c r="G28" s="19">
        <v>91531502.829999998</v>
      </c>
      <c r="H28" s="19">
        <v>79995065.870000005</v>
      </c>
      <c r="I28" s="19">
        <v>93798245.920000002</v>
      </c>
      <c r="J28" s="19">
        <v>82491332.299999997</v>
      </c>
      <c r="K28" s="19">
        <v>79091550.829999998</v>
      </c>
      <c r="L28" s="19">
        <v>88579665.799999997</v>
      </c>
      <c r="M28" s="19">
        <v>88293565.510000005</v>
      </c>
      <c r="N28" s="19">
        <v>88218712.489999995</v>
      </c>
    </row>
    <row r="29" spans="1:20" s="20" customFormat="1">
      <c r="A29" s="124" t="s">
        <v>67</v>
      </c>
      <c r="B29" s="19">
        <v>5104933.25</v>
      </c>
      <c r="C29" s="19">
        <v>4497703.9300000006</v>
      </c>
      <c r="D29" s="19">
        <v>5168965.55</v>
      </c>
      <c r="E29" s="19">
        <v>5048272.12</v>
      </c>
      <c r="F29" s="19">
        <v>4785419.74</v>
      </c>
      <c r="G29" s="19">
        <v>5236290.1100000003</v>
      </c>
      <c r="H29" s="19">
        <v>4843801.6100000003</v>
      </c>
      <c r="I29" s="19">
        <v>4803793.43</v>
      </c>
      <c r="J29" s="19">
        <v>3830687.1</v>
      </c>
      <c r="K29" s="19">
        <v>4454186.99</v>
      </c>
      <c r="L29" s="19">
        <v>4182830.3499999996</v>
      </c>
      <c r="M29" s="19">
        <v>3605163.64</v>
      </c>
      <c r="N29" s="19">
        <v>2431595.66</v>
      </c>
    </row>
    <row r="30" spans="1:20" s="20" customFormat="1" ht="18.75">
      <c r="A30" s="125" t="s">
        <v>6</v>
      </c>
      <c r="B30" s="40">
        <v>197916045.12</v>
      </c>
      <c r="C30" s="40">
        <v>178944944.51000002</v>
      </c>
      <c r="D30" s="40">
        <v>222814747.83000001</v>
      </c>
      <c r="E30" s="40">
        <v>200703417.99000001</v>
      </c>
      <c r="F30" s="40">
        <v>202377390.43000001</v>
      </c>
      <c r="G30" s="40">
        <v>228744852.15000001</v>
      </c>
      <c r="H30" s="40">
        <v>215153999.48000002</v>
      </c>
      <c r="I30" s="40">
        <v>224039567.37</v>
      </c>
      <c r="J30" s="40">
        <v>185230608.58000001</v>
      </c>
      <c r="K30" s="40">
        <v>194082200.03</v>
      </c>
      <c r="L30" s="40">
        <v>207704393.07999998</v>
      </c>
      <c r="M30" s="40">
        <v>209009805</v>
      </c>
      <c r="N30" s="40">
        <v>191825689.40000001</v>
      </c>
      <c r="O30" s="195"/>
      <c r="P30" s="195"/>
    </row>
    <row r="31" spans="1:20" s="20" customFormat="1">
      <c r="A31" s="126"/>
    </row>
    <row r="32" spans="1:20" s="20" customFormat="1">
      <c r="A32" s="126"/>
    </row>
    <row r="33" spans="1:16" s="20" customFormat="1">
      <c r="A33" s="321" t="s">
        <v>70</v>
      </c>
      <c r="B33" s="321"/>
      <c r="C33" s="321"/>
      <c r="D33" s="321"/>
      <c r="E33" s="321"/>
      <c r="F33" s="321"/>
      <c r="G33" s="321"/>
      <c r="H33" s="321"/>
      <c r="I33" s="321"/>
      <c r="J33" s="321"/>
      <c r="K33" s="321"/>
      <c r="L33" s="321"/>
      <c r="M33" s="321"/>
      <c r="N33" s="322"/>
    </row>
    <row r="34" spans="1:16" s="20" customFormat="1">
      <c r="A34" s="123" t="s">
        <v>57</v>
      </c>
      <c r="B34" s="194" t="s">
        <v>13</v>
      </c>
      <c r="C34" s="194" t="s">
        <v>14</v>
      </c>
      <c r="D34" s="194" t="s">
        <v>15</v>
      </c>
      <c r="E34" s="194" t="s">
        <v>16</v>
      </c>
      <c r="F34" s="194" t="s">
        <v>17</v>
      </c>
      <c r="G34" s="194" t="s">
        <v>18</v>
      </c>
      <c r="H34" s="194" t="s">
        <v>19</v>
      </c>
      <c r="I34" s="194" t="s">
        <v>20</v>
      </c>
      <c r="J34" s="194" t="s">
        <v>21</v>
      </c>
      <c r="K34" s="194" t="s">
        <v>22</v>
      </c>
      <c r="L34" s="194" t="s">
        <v>23</v>
      </c>
      <c r="M34" s="194" t="s">
        <v>24</v>
      </c>
      <c r="N34" s="194" t="s">
        <v>552</v>
      </c>
    </row>
    <row r="35" spans="1:16" s="20" customFormat="1">
      <c r="A35" s="124" t="s">
        <v>58</v>
      </c>
      <c r="B35" s="19">
        <v>1871859.82</v>
      </c>
      <c r="C35" s="19">
        <v>4664473.07</v>
      </c>
      <c r="D35" s="19">
        <v>2799029.89</v>
      </c>
      <c r="E35" s="19">
        <v>2057313.71</v>
      </c>
      <c r="F35" s="19">
        <v>3595996.14</v>
      </c>
      <c r="G35" s="19">
        <v>3488986.53</v>
      </c>
      <c r="H35" s="19">
        <v>7352886.8499999996</v>
      </c>
      <c r="I35" s="19">
        <v>3554851.82</v>
      </c>
      <c r="J35" s="19">
        <v>3327822.57</v>
      </c>
      <c r="K35" s="19">
        <v>2338732.34</v>
      </c>
      <c r="L35" s="19">
        <v>1318325.83</v>
      </c>
      <c r="M35" s="19">
        <v>3745712.81</v>
      </c>
      <c r="N35" s="19">
        <v>3607105.42</v>
      </c>
    </row>
    <row r="36" spans="1:16" s="20" customFormat="1">
      <c r="A36" s="124" t="s">
        <v>59</v>
      </c>
      <c r="B36" s="19" t="s">
        <v>553</v>
      </c>
      <c r="C36" s="19" t="s">
        <v>553</v>
      </c>
      <c r="D36" s="19" t="s">
        <v>553</v>
      </c>
      <c r="E36" s="19">
        <v>575000</v>
      </c>
      <c r="F36" s="19" t="s">
        <v>553</v>
      </c>
      <c r="G36" s="19">
        <v>40000</v>
      </c>
      <c r="H36" s="19">
        <v>335000</v>
      </c>
      <c r="I36" s="19" t="s">
        <v>553</v>
      </c>
      <c r="J36" s="19" t="s">
        <v>553</v>
      </c>
      <c r="K36" s="19" t="s">
        <v>553</v>
      </c>
      <c r="L36" s="19" t="s">
        <v>553</v>
      </c>
      <c r="M36" s="19" t="s">
        <v>553</v>
      </c>
      <c r="N36" s="19" t="s">
        <v>553</v>
      </c>
    </row>
    <row r="37" spans="1:16" s="20" customFormat="1">
      <c r="A37" s="124" t="s">
        <v>60</v>
      </c>
      <c r="B37" s="19">
        <v>19251.8</v>
      </c>
      <c r="C37" s="19">
        <v>8687.2000000000007</v>
      </c>
      <c r="D37" s="19">
        <v>6346.2</v>
      </c>
      <c r="E37" s="19">
        <v>825042.4</v>
      </c>
      <c r="F37" s="19">
        <v>5621.2</v>
      </c>
      <c r="G37" s="19">
        <v>16493.830000000002</v>
      </c>
      <c r="H37" s="19">
        <v>6384.2</v>
      </c>
      <c r="I37" s="19">
        <v>7485.1</v>
      </c>
      <c r="J37" s="19">
        <v>6051.35</v>
      </c>
      <c r="K37" s="19">
        <v>17229.55</v>
      </c>
      <c r="L37" s="19">
        <v>17618.23</v>
      </c>
      <c r="M37" s="19">
        <v>765703.9</v>
      </c>
      <c r="N37" s="19">
        <v>6851.32</v>
      </c>
    </row>
    <row r="38" spans="1:16" s="20" customFormat="1">
      <c r="A38" s="124" t="s">
        <v>61</v>
      </c>
      <c r="B38" s="19">
        <v>739593.69</v>
      </c>
      <c r="C38" s="19">
        <v>693921.37</v>
      </c>
      <c r="D38" s="19">
        <v>645769.68999999994</v>
      </c>
      <c r="E38" s="19">
        <v>734148.41</v>
      </c>
      <c r="F38" s="19">
        <v>646302.62</v>
      </c>
      <c r="G38" s="19">
        <v>786052.64</v>
      </c>
      <c r="H38" s="19">
        <v>885588.38</v>
      </c>
      <c r="I38" s="19">
        <v>660084.1</v>
      </c>
      <c r="J38" s="19">
        <v>612524.06999999995</v>
      </c>
      <c r="K38" s="19">
        <v>610323.9</v>
      </c>
      <c r="L38" s="19">
        <v>736721.82</v>
      </c>
      <c r="M38" s="19">
        <v>623595.80000000005</v>
      </c>
      <c r="N38" s="19">
        <v>615779.42000000004</v>
      </c>
    </row>
    <row r="39" spans="1:16" s="20" customFormat="1">
      <c r="A39" s="124" t="s">
        <v>62</v>
      </c>
      <c r="B39" s="19">
        <v>572476.52</v>
      </c>
      <c r="C39" s="19">
        <v>495371.71</v>
      </c>
      <c r="D39" s="19">
        <v>456299.12</v>
      </c>
      <c r="E39" s="19">
        <v>536349.47</v>
      </c>
      <c r="F39" s="19">
        <v>465470.66</v>
      </c>
      <c r="G39" s="19">
        <v>431495.22</v>
      </c>
      <c r="H39" s="19">
        <v>600984.06999999995</v>
      </c>
      <c r="I39" s="19">
        <v>418201.81</v>
      </c>
      <c r="J39" s="19">
        <v>367275.89</v>
      </c>
      <c r="K39" s="19">
        <v>360367.94</v>
      </c>
      <c r="L39" s="19">
        <v>656380.98</v>
      </c>
      <c r="M39" s="19">
        <v>551202.36</v>
      </c>
      <c r="N39" s="19">
        <v>676927.91</v>
      </c>
    </row>
    <row r="40" spans="1:16" s="20" customFormat="1">
      <c r="A40" s="124" t="s">
        <v>63</v>
      </c>
      <c r="B40" s="19">
        <v>5356776.82</v>
      </c>
      <c r="C40" s="19">
        <v>5548670.5899999999</v>
      </c>
      <c r="D40" s="19">
        <v>6386190.5899999999</v>
      </c>
      <c r="E40" s="19">
        <v>5690663.9800000004</v>
      </c>
      <c r="F40" s="19">
        <v>5263985.4800000004</v>
      </c>
      <c r="G40" s="19">
        <v>5444062.8300000001</v>
      </c>
      <c r="H40" s="19">
        <v>6260376.75</v>
      </c>
      <c r="I40" s="19">
        <v>5139690.43</v>
      </c>
      <c r="J40" s="19">
        <v>4865314.47</v>
      </c>
      <c r="K40" s="19">
        <v>5086313.1500000004</v>
      </c>
      <c r="L40" s="19">
        <v>5963500.6200000001</v>
      </c>
      <c r="M40" s="19">
        <v>4866716.46</v>
      </c>
      <c r="N40" s="19">
        <v>4986585.3</v>
      </c>
    </row>
    <row r="41" spans="1:16" s="20" customFormat="1">
      <c r="A41" s="124" t="s">
        <v>64</v>
      </c>
      <c r="B41" s="19">
        <v>404278.71</v>
      </c>
      <c r="C41" s="19">
        <v>462373.69</v>
      </c>
      <c r="D41" s="19">
        <v>487953.1</v>
      </c>
      <c r="E41" s="19">
        <v>446076.9</v>
      </c>
      <c r="F41" s="19">
        <v>464017.38</v>
      </c>
      <c r="G41" s="19">
        <v>566101.35</v>
      </c>
      <c r="H41" s="19">
        <v>523570.59</v>
      </c>
      <c r="I41" s="19">
        <v>457165.83</v>
      </c>
      <c r="J41" s="19">
        <v>457625.57</v>
      </c>
      <c r="K41" s="19">
        <v>424645.96</v>
      </c>
      <c r="L41" s="19">
        <v>568857.65</v>
      </c>
      <c r="M41" s="19">
        <v>461959.37</v>
      </c>
      <c r="N41" s="19">
        <v>517764.68</v>
      </c>
    </row>
    <row r="42" spans="1:16" s="20" customFormat="1">
      <c r="A42" s="124" t="s">
        <v>65</v>
      </c>
      <c r="B42" s="19">
        <v>893706.28</v>
      </c>
      <c r="C42" s="19">
        <v>858779.67</v>
      </c>
      <c r="D42" s="19">
        <v>1131567.8999999999</v>
      </c>
      <c r="E42" s="19">
        <v>1072273.1000000001</v>
      </c>
      <c r="F42" s="19">
        <v>867287.29</v>
      </c>
      <c r="G42" s="19">
        <v>904758.48</v>
      </c>
      <c r="H42" s="19">
        <v>1564856.4</v>
      </c>
      <c r="I42" s="19">
        <v>993952.4</v>
      </c>
      <c r="J42" s="19">
        <v>1369318.83</v>
      </c>
      <c r="K42" s="19">
        <v>592291.54</v>
      </c>
      <c r="L42" s="19">
        <v>600533.27</v>
      </c>
      <c r="M42" s="19">
        <v>1484989.14</v>
      </c>
      <c r="N42" s="19">
        <v>975795.43</v>
      </c>
    </row>
    <row r="43" spans="1:16" s="20" customFormat="1">
      <c r="A43" s="124" t="s">
        <v>66</v>
      </c>
      <c r="B43" s="19">
        <v>6777777.4299999997</v>
      </c>
      <c r="C43" s="19">
        <v>5875774.5300000003</v>
      </c>
      <c r="D43" s="19">
        <v>6134053.7000000002</v>
      </c>
      <c r="E43" s="19">
        <v>5766911.9900000002</v>
      </c>
      <c r="F43" s="19">
        <v>5818227.9299999997</v>
      </c>
      <c r="G43" s="19">
        <v>6092269.7699999996</v>
      </c>
      <c r="H43" s="19">
        <v>5629259.75</v>
      </c>
      <c r="I43" s="19">
        <v>5967354.3499999996</v>
      </c>
      <c r="J43" s="19">
        <v>5605847.5899999999</v>
      </c>
      <c r="K43" s="19">
        <v>5768428.9900000002</v>
      </c>
      <c r="L43" s="19">
        <v>6140603.7300000004</v>
      </c>
      <c r="M43" s="19">
        <v>7002248.9100000001</v>
      </c>
      <c r="N43" s="19">
        <v>6436772.7800000003</v>
      </c>
    </row>
    <row r="44" spans="1:16" s="20" customFormat="1">
      <c r="A44" s="124" t="s">
        <v>67</v>
      </c>
      <c r="B44" s="19">
        <v>484158.81</v>
      </c>
      <c r="C44" s="19">
        <v>273734.77</v>
      </c>
      <c r="D44" s="19">
        <v>256184.62</v>
      </c>
      <c r="E44" s="19">
        <v>208287.53</v>
      </c>
      <c r="F44" s="19">
        <v>263431.36</v>
      </c>
      <c r="G44" s="19">
        <v>313197.65999999997</v>
      </c>
      <c r="H44" s="19">
        <v>269064.06</v>
      </c>
      <c r="I44" s="19">
        <v>205520.8</v>
      </c>
      <c r="J44" s="19">
        <v>191913.62</v>
      </c>
      <c r="K44" s="19">
        <v>257281.68</v>
      </c>
      <c r="L44" s="19">
        <v>216207.26</v>
      </c>
      <c r="M44" s="19">
        <v>212295.46</v>
      </c>
      <c r="N44" s="19">
        <v>169012.4</v>
      </c>
    </row>
    <row r="45" spans="1:16" s="20" customFormat="1" ht="18.75">
      <c r="A45" s="125" t="s">
        <v>6</v>
      </c>
      <c r="B45" s="40">
        <v>17119879.879999999</v>
      </c>
      <c r="C45" s="40">
        <v>18881786.600000001</v>
      </c>
      <c r="D45" s="40">
        <v>18303394.810000002</v>
      </c>
      <c r="E45" s="40">
        <v>17912067.490000002</v>
      </c>
      <c r="F45" s="40">
        <v>17390340.060000002</v>
      </c>
      <c r="G45" s="40">
        <v>18083418.309999999</v>
      </c>
      <c r="H45" s="40">
        <v>23427971.049999997</v>
      </c>
      <c r="I45" s="40">
        <v>17404306.639999997</v>
      </c>
      <c r="J45" s="40">
        <v>16803693.960000001</v>
      </c>
      <c r="K45" s="40">
        <v>15455615.049999999</v>
      </c>
      <c r="L45" s="40">
        <v>16218749.390000001</v>
      </c>
      <c r="M45" s="40">
        <v>19714424.210000001</v>
      </c>
      <c r="N45" s="40">
        <v>17992594.66</v>
      </c>
      <c r="O45" s="195"/>
      <c r="P45" s="195"/>
    </row>
    <row r="46" spans="1:16" s="20" customFormat="1">
      <c r="A46" s="126"/>
    </row>
    <row r="47" spans="1:16" s="20" customFormat="1">
      <c r="A47" s="126"/>
    </row>
    <row r="48" spans="1:16" s="20" customFormat="1">
      <c r="A48" s="323" t="s">
        <v>71</v>
      </c>
      <c r="B48" s="323"/>
      <c r="C48" s="323"/>
      <c r="D48" s="323"/>
      <c r="E48" s="323"/>
      <c r="F48" s="323"/>
      <c r="G48" s="323"/>
      <c r="H48" s="323"/>
      <c r="I48" s="323"/>
      <c r="J48" s="323"/>
      <c r="K48" s="323"/>
      <c r="L48" s="323"/>
      <c r="M48" s="323"/>
      <c r="N48" s="324"/>
    </row>
    <row r="49" spans="1:16" s="20" customFormat="1">
      <c r="A49" s="123" t="s">
        <v>57</v>
      </c>
      <c r="B49" s="90" t="s">
        <v>13</v>
      </c>
      <c r="C49" s="90" t="s">
        <v>14</v>
      </c>
      <c r="D49" s="90" t="s">
        <v>15</v>
      </c>
      <c r="E49" s="90" t="s">
        <v>16</v>
      </c>
      <c r="F49" s="90" t="s">
        <v>17</v>
      </c>
      <c r="G49" s="90" t="s">
        <v>18</v>
      </c>
      <c r="H49" s="90" t="s">
        <v>19</v>
      </c>
      <c r="I49" s="90" t="s">
        <v>20</v>
      </c>
      <c r="J49" s="90" t="s">
        <v>21</v>
      </c>
      <c r="K49" s="90" t="s">
        <v>22</v>
      </c>
      <c r="L49" s="90" t="s">
        <v>23</v>
      </c>
      <c r="M49" s="90" t="s">
        <v>24</v>
      </c>
      <c r="N49" s="90" t="s">
        <v>552</v>
      </c>
    </row>
    <row r="50" spans="1:16" s="20" customFormat="1">
      <c r="A50" s="124" t="s">
        <v>58</v>
      </c>
      <c r="B50" s="19">
        <v>1010852.54</v>
      </c>
      <c r="C50" s="19">
        <v>1563488.16</v>
      </c>
      <c r="D50" s="19">
        <v>1428345.82</v>
      </c>
      <c r="E50" s="19">
        <v>946285.61</v>
      </c>
      <c r="F50" s="19">
        <v>2969913.83</v>
      </c>
      <c r="G50" s="19">
        <v>3965388.9</v>
      </c>
      <c r="H50" s="19">
        <v>1521473.57</v>
      </c>
      <c r="I50" s="19">
        <v>2025209.38</v>
      </c>
      <c r="J50" s="19">
        <v>3687684.03</v>
      </c>
      <c r="K50" s="19">
        <v>1030755.29</v>
      </c>
      <c r="L50" s="19">
        <v>1908867.57</v>
      </c>
      <c r="M50" s="19">
        <v>2331845.1800000002</v>
      </c>
      <c r="N50" s="19">
        <v>4912513.34</v>
      </c>
    </row>
    <row r="51" spans="1:16" s="20" customFormat="1">
      <c r="A51" s="124" t="s">
        <v>59</v>
      </c>
      <c r="B51" s="19">
        <v>1665000</v>
      </c>
      <c r="C51" s="19">
        <v>1869110</v>
      </c>
      <c r="D51" s="19">
        <v>1111000</v>
      </c>
      <c r="E51" s="19">
        <v>926594.35</v>
      </c>
      <c r="F51" s="19">
        <v>1415000</v>
      </c>
      <c r="G51" s="19">
        <v>1141671.95</v>
      </c>
      <c r="H51" s="19">
        <v>793405.65</v>
      </c>
      <c r="I51" s="19">
        <v>220000</v>
      </c>
      <c r="J51" s="19">
        <v>850000</v>
      </c>
      <c r="K51" s="19">
        <v>968000</v>
      </c>
      <c r="L51" s="19">
        <v>359000</v>
      </c>
      <c r="M51" s="19">
        <v>405000</v>
      </c>
      <c r="N51" s="19">
        <v>1252500</v>
      </c>
    </row>
    <row r="52" spans="1:16" s="20" customFormat="1">
      <c r="A52" s="124" t="s">
        <v>60</v>
      </c>
      <c r="B52" s="19">
        <v>783459.5</v>
      </c>
      <c r="C52" s="19">
        <v>7685</v>
      </c>
      <c r="D52" s="19">
        <v>865574.85</v>
      </c>
      <c r="E52" s="19">
        <v>10295</v>
      </c>
      <c r="F52" s="19">
        <v>6968.28</v>
      </c>
      <c r="G52" s="19">
        <v>809349.63</v>
      </c>
      <c r="H52" s="19">
        <v>10823.12</v>
      </c>
      <c r="I52" s="19">
        <v>10073.4</v>
      </c>
      <c r="J52" s="19">
        <v>12006.38</v>
      </c>
      <c r="K52" s="19">
        <v>17184.27</v>
      </c>
      <c r="L52" s="19">
        <v>7572.42</v>
      </c>
      <c r="M52" s="19">
        <v>2962</v>
      </c>
      <c r="N52" s="19">
        <v>21293.64</v>
      </c>
    </row>
    <row r="53" spans="1:16" s="20" customFormat="1">
      <c r="A53" s="124" t="s">
        <v>61</v>
      </c>
      <c r="B53" s="19">
        <v>622422.89</v>
      </c>
      <c r="C53" s="19">
        <v>609749.44999999995</v>
      </c>
      <c r="D53" s="19">
        <v>508370.04</v>
      </c>
      <c r="E53" s="19">
        <v>555766.01</v>
      </c>
      <c r="F53" s="19">
        <v>541753.06000000006</v>
      </c>
      <c r="G53" s="19">
        <v>519620.23</v>
      </c>
      <c r="H53" s="19">
        <v>520835.9</v>
      </c>
      <c r="I53" s="19">
        <v>520592.94</v>
      </c>
      <c r="J53" s="19">
        <v>476118.29</v>
      </c>
      <c r="K53" s="19">
        <v>561449.07999999996</v>
      </c>
      <c r="L53" s="19">
        <v>554997.41</v>
      </c>
      <c r="M53" s="19">
        <v>514863.87</v>
      </c>
      <c r="N53" s="19">
        <v>422844.51</v>
      </c>
    </row>
    <row r="54" spans="1:16" s="20" customFormat="1">
      <c r="A54" s="124" t="s">
        <v>62</v>
      </c>
      <c r="B54" s="19">
        <v>623618.80000000005</v>
      </c>
      <c r="C54" s="19">
        <v>1806401.89</v>
      </c>
      <c r="D54" s="19">
        <v>1425195.55</v>
      </c>
      <c r="E54" s="19">
        <v>696970.29</v>
      </c>
      <c r="F54" s="19">
        <v>612725.42000000004</v>
      </c>
      <c r="G54" s="19">
        <v>687845.46</v>
      </c>
      <c r="H54" s="19">
        <v>1121672.71</v>
      </c>
      <c r="I54" s="19">
        <v>472055.03</v>
      </c>
      <c r="J54" s="19">
        <v>407508.11</v>
      </c>
      <c r="K54" s="19">
        <v>490287.54</v>
      </c>
      <c r="L54" s="19">
        <v>411243.7</v>
      </c>
      <c r="M54" s="19">
        <v>1230922.8400000001</v>
      </c>
      <c r="N54" s="19">
        <v>622163.38</v>
      </c>
    </row>
    <row r="55" spans="1:16" s="20" customFormat="1">
      <c r="A55" s="124" t="s">
        <v>63</v>
      </c>
      <c r="B55" s="19">
        <v>4849083.26</v>
      </c>
      <c r="C55" s="19">
        <v>4556128.4800000004</v>
      </c>
      <c r="D55" s="19">
        <v>4662529.07</v>
      </c>
      <c r="E55" s="19">
        <v>4175944.54</v>
      </c>
      <c r="F55" s="19">
        <v>4106878.18</v>
      </c>
      <c r="G55" s="19">
        <v>4451335.63</v>
      </c>
      <c r="H55" s="19">
        <v>4516237.51</v>
      </c>
      <c r="I55" s="19">
        <v>4177987.14</v>
      </c>
      <c r="J55" s="19">
        <v>3941944.99</v>
      </c>
      <c r="K55" s="19">
        <v>4282431.66</v>
      </c>
      <c r="L55" s="19">
        <v>4410084.25</v>
      </c>
      <c r="M55" s="19">
        <v>3620330.48</v>
      </c>
      <c r="N55" s="19">
        <v>3001644.21</v>
      </c>
    </row>
    <row r="56" spans="1:16" s="20" customFormat="1">
      <c r="A56" s="124" t="s">
        <v>64</v>
      </c>
      <c r="B56" s="19">
        <v>741644.85</v>
      </c>
      <c r="C56" s="19">
        <v>804892.59</v>
      </c>
      <c r="D56" s="19">
        <v>743226.45</v>
      </c>
      <c r="E56" s="19">
        <v>750690.46</v>
      </c>
      <c r="F56" s="19">
        <v>666691.64</v>
      </c>
      <c r="G56" s="19">
        <v>666283.48</v>
      </c>
      <c r="H56" s="19">
        <v>688284.82</v>
      </c>
      <c r="I56" s="19">
        <v>637992.31000000006</v>
      </c>
      <c r="J56" s="19">
        <v>558421.31000000006</v>
      </c>
      <c r="K56" s="19">
        <v>607253.09</v>
      </c>
      <c r="L56" s="19">
        <v>670698.74</v>
      </c>
      <c r="M56" s="19">
        <v>729479</v>
      </c>
      <c r="N56" s="19">
        <v>572004.09</v>
      </c>
    </row>
    <row r="57" spans="1:16" s="20" customFormat="1">
      <c r="A57" s="124" t="s">
        <v>65</v>
      </c>
      <c r="B57" s="19">
        <v>628308.89</v>
      </c>
      <c r="C57" s="19">
        <v>653765.59</v>
      </c>
      <c r="D57" s="19">
        <v>1580527.86</v>
      </c>
      <c r="E57" s="19">
        <v>896264.8</v>
      </c>
      <c r="F57" s="19">
        <v>882371.03</v>
      </c>
      <c r="G57" s="19">
        <v>1043951.39</v>
      </c>
      <c r="H57" s="19">
        <v>1096796.52</v>
      </c>
      <c r="I57" s="19">
        <v>1048015.04</v>
      </c>
      <c r="J57" s="19">
        <v>938499.51</v>
      </c>
      <c r="K57" s="19">
        <v>588273.77</v>
      </c>
      <c r="L57" s="19">
        <v>810159.23</v>
      </c>
      <c r="M57" s="19">
        <v>756670.21</v>
      </c>
      <c r="N57" s="19">
        <v>868799.25</v>
      </c>
    </row>
    <row r="58" spans="1:16" s="20" customFormat="1">
      <c r="A58" s="124" t="s">
        <v>66</v>
      </c>
      <c r="B58" s="19">
        <v>5617178.0999999996</v>
      </c>
      <c r="C58" s="19">
        <v>4716065.8</v>
      </c>
      <c r="D58" s="19">
        <v>5510026.4500000002</v>
      </c>
      <c r="E58" s="19">
        <v>4367452.49</v>
      </c>
      <c r="F58" s="19">
        <v>4858224.3</v>
      </c>
      <c r="G58" s="19">
        <v>4745588.5</v>
      </c>
      <c r="H58" s="19">
        <v>4387716.8499999996</v>
      </c>
      <c r="I58" s="19">
        <v>5652651.21</v>
      </c>
      <c r="J58" s="19">
        <v>4854172.22</v>
      </c>
      <c r="K58" s="19">
        <v>4553842.93</v>
      </c>
      <c r="L58" s="19">
        <v>5861427.1200000001</v>
      </c>
      <c r="M58" s="19">
        <v>4599304.01</v>
      </c>
      <c r="N58" s="19">
        <v>4941067.6100000003</v>
      </c>
    </row>
    <row r="59" spans="1:16" s="20" customFormat="1">
      <c r="A59" s="124" t="s">
        <v>67</v>
      </c>
      <c r="B59" s="19">
        <v>274760.5</v>
      </c>
      <c r="C59" s="19">
        <v>227875.64</v>
      </c>
      <c r="D59" s="19">
        <v>287809.73</v>
      </c>
      <c r="E59" s="19">
        <v>350417</v>
      </c>
      <c r="F59" s="19">
        <v>330970.93000000005</v>
      </c>
      <c r="G59" s="19">
        <v>357882.61</v>
      </c>
      <c r="H59" s="19">
        <v>377411.93</v>
      </c>
      <c r="I59" s="19">
        <v>293149.46999999997</v>
      </c>
      <c r="J59" s="19">
        <v>228709.83</v>
      </c>
      <c r="K59" s="19">
        <v>295020.63</v>
      </c>
      <c r="L59" s="19">
        <v>253817.67</v>
      </c>
      <c r="M59" s="19">
        <v>219325.48</v>
      </c>
      <c r="N59" s="19">
        <v>160044.07999999999</v>
      </c>
    </row>
    <row r="60" spans="1:16" s="20" customFormat="1" ht="18.75">
      <c r="A60" s="125" t="s">
        <v>6</v>
      </c>
      <c r="B60" s="40">
        <v>16816329.329999998</v>
      </c>
      <c r="C60" s="40">
        <v>16815162.600000001</v>
      </c>
      <c r="D60" s="40">
        <v>18122605.82</v>
      </c>
      <c r="E60" s="40">
        <v>13676680.550000001</v>
      </c>
      <c r="F60" s="40">
        <v>16391496.669999998</v>
      </c>
      <c r="G60" s="40">
        <v>18388917.780000001</v>
      </c>
      <c r="H60" s="40">
        <v>15034658.58</v>
      </c>
      <c r="I60" s="40">
        <v>15057725.920000004</v>
      </c>
      <c r="J60" s="40">
        <v>15955064.67</v>
      </c>
      <c r="K60" s="40">
        <v>13394498.26</v>
      </c>
      <c r="L60" s="40">
        <v>15247868.110000001</v>
      </c>
      <c r="M60" s="40">
        <v>14410703.070000002</v>
      </c>
      <c r="N60" s="40">
        <v>16774874.109999998</v>
      </c>
      <c r="O60" s="195"/>
      <c r="P60" s="195"/>
    </row>
    <row r="61" spans="1:16" s="20" customFormat="1">
      <c r="A61" s="126"/>
    </row>
    <row r="62" spans="1:16" s="20" customFormat="1">
      <c r="A62" s="126"/>
    </row>
    <row r="63" spans="1:16" s="20" customFormat="1">
      <c r="A63" s="321" t="s">
        <v>72</v>
      </c>
      <c r="B63" s="321"/>
      <c r="C63" s="321"/>
      <c r="D63" s="321"/>
      <c r="E63" s="321"/>
      <c r="F63" s="321"/>
      <c r="G63" s="321"/>
      <c r="H63" s="321"/>
      <c r="I63" s="321"/>
      <c r="J63" s="321"/>
      <c r="K63" s="321"/>
      <c r="L63" s="321"/>
      <c r="M63" s="321"/>
      <c r="N63" s="322"/>
    </row>
    <row r="64" spans="1:16" s="20" customFormat="1">
      <c r="A64" s="123" t="s">
        <v>57</v>
      </c>
      <c r="B64" s="90" t="s">
        <v>13</v>
      </c>
      <c r="C64" s="90" t="s">
        <v>14</v>
      </c>
      <c r="D64" s="90" t="s">
        <v>15</v>
      </c>
      <c r="E64" s="90" t="s">
        <v>16</v>
      </c>
      <c r="F64" s="90" t="s">
        <v>17</v>
      </c>
      <c r="G64" s="90" t="s">
        <v>18</v>
      </c>
      <c r="H64" s="90" t="s">
        <v>19</v>
      </c>
      <c r="I64" s="90" t="s">
        <v>20</v>
      </c>
      <c r="J64" s="90" t="s">
        <v>21</v>
      </c>
      <c r="K64" s="90" t="s">
        <v>22</v>
      </c>
      <c r="L64" s="90" t="s">
        <v>23</v>
      </c>
      <c r="M64" s="90" t="s">
        <v>24</v>
      </c>
      <c r="N64" s="90" t="s">
        <v>552</v>
      </c>
    </row>
    <row r="65" spans="1:16" s="20" customFormat="1">
      <c r="A65" s="124" t="s">
        <v>58</v>
      </c>
      <c r="B65" s="19">
        <v>8969925.5199999996</v>
      </c>
      <c r="C65" s="19">
        <v>7984726.0599999996</v>
      </c>
      <c r="D65" s="19">
        <v>11335158.02</v>
      </c>
      <c r="E65" s="19">
        <v>11035610.34</v>
      </c>
      <c r="F65" s="19">
        <v>10985934.83</v>
      </c>
      <c r="G65" s="19">
        <v>13484891.529999999</v>
      </c>
      <c r="H65" s="19">
        <v>12454041.98</v>
      </c>
      <c r="I65" s="19">
        <v>11571398.59</v>
      </c>
      <c r="J65" s="19">
        <v>8836227.0099999998</v>
      </c>
      <c r="K65" s="19">
        <v>4333749.0599999996</v>
      </c>
      <c r="L65" s="19">
        <v>8710082.4800000004</v>
      </c>
      <c r="M65" s="19">
        <v>7807458.4000000004</v>
      </c>
      <c r="N65" s="19">
        <v>9326077.1500000004</v>
      </c>
    </row>
    <row r="66" spans="1:16" s="20" customFormat="1">
      <c r="A66" s="124" t="s">
        <v>59</v>
      </c>
      <c r="B66" s="19" t="s">
        <v>553</v>
      </c>
      <c r="C66" s="19" t="s">
        <v>553</v>
      </c>
      <c r="D66" s="19" t="s">
        <v>553</v>
      </c>
      <c r="E66" s="19" t="s">
        <v>553</v>
      </c>
      <c r="F66" s="19" t="s">
        <v>553</v>
      </c>
      <c r="G66" s="19" t="s">
        <v>553</v>
      </c>
      <c r="H66" s="19" t="s">
        <v>553</v>
      </c>
      <c r="I66" s="19">
        <v>1150000</v>
      </c>
      <c r="J66" s="19" t="s">
        <v>553</v>
      </c>
      <c r="K66" s="19" t="s">
        <v>553</v>
      </c>
      <c r="L66" s="19" t="s">
        <v>553</v>
      </c>
      <c r="M66" s="19" t="s">
        <v>553</v>
      </c>
      <c r="N66" s="19" t="s">
        <v>553</v>
      </c>
    </row>
    <row r="67" spans="1:16" s="20" customFormat="1">
      <c r="A67" s="124" t="s">
        <v>60</v>
      </c>
      <c r="B67" s="19">
        <v>18560</v>
      </c>
      <c r="C67" s="19">
        <v>2419926.04</v>
      </c>
      <c r="D67" s="19">
        <v>513406.73</v>
      </c>
      <c r="E67" s="19">
        <v>822022.5</v>
      </c>
      <c r="F67" s="19">
        <v>1642178</v>
      </c>
      <c r="G67" s="19">
        <v>839793.48</v>
      </c>
      <c r="H67" s="19">
        <v>1628071.59</v>
      </c>
      <c r="I67" s="19">
        <v>74269.2</v>
      </c>
      <c r="J67" s="19">
        <v>865749.44</v>
      </c>
      <c r="K67" s="19">
        <v>92771.26</v>
      </c>
      <c r="L67" s="19">
        <v>591976.72</v>
      </c>
      <c r="M67" s="19">
        <v>46761.34</v>
      </c>
      <c r="N67" s="19">
        <v>908357.04</v>
      </c>
    </row>
    <row r="68" spans="1:16" s="20" customFormat="1">
      <c r="A68" s="124" t="s">
        <v>61</v>
      </c>
      <c r="B68" s="19">
        <v>1614514.42</v>
      </c>
      <c r="C68" s="19">
        <v>1352564.52</v>
      </c>
      <c r="D68" s="19">
        <v>1601238.53</v>
      </c>
      <c r="E68" s="19">
        <v>1574211.34</v>
      </c>
      <c r="F68" s="19">
        <v>1561824.94</v>
      </c>
      <c r="G68" s="19">
        <v>1746551.52</v>
      </c>
      <c r="H68" s="19">
        <v>1656402.88</v>
      </c>
      <c r="I68" s="19">
        <v>1529165.48</v>
      </c>
      <c r="J68" s="19">
        <v>1334082.77</v>
      </c>
      <c r="K68" s="19">
        <v>1229496.3400000001</v>
      </c>
      <c r="L68" s="19">
        <v>1509005.83</v>
      </c>
      <c r="M68" s="19">
        <v>1408649.93</v>
      </c>
      <c r="N68" s="19">
        <v>1421798.13</v>
      </c>
    </row>
    <row r="69" spans="1:16" s="20" customFormat="1">
      <c r="A69" s="124" t="s">
        <v>62</v>
      </c>
      <c r="B69" s="19">
        <v>1159866.8500000001</v>
      </c>
      <c r="C69" s="19">
        <v>1398918.69</v>
      </c>
      <c r="D69" s="19">
        <v>1380630.13</v>
      </c>
      <c r="E69" s="19">
        <v>1214104.48</v>
      </c>
      <c r="F69" s="19">
        <v>1277225.9099999999</v>
      </c>
      <c r="G69" s="19">
        <v>1634915.93</v>
      </c>
      <c r="H69" s="19">
        <v>1445652.73</v>
      </c>
      <c r="I69" s="19">
        <v>1414934.12</v>
      </c>
      <c r="J69" s="19">
        <v>939533.75</v>
      </c>
      <c r="K69" s="19">
        <v>1100132.3999999999</v>
      </c>
      <c r="L69" s="19">
        <v>1408190.51</v>
      </c>
      <c r="M69" s="19">
        <v>1484825.57</v>
      </c>
      <c r="N69" s="19">
        <v>1306562.6299999999</v>
      </c>
    </row>
    <row r="70" spans="1:16" s="20" customFormat="1">
      <c r="A70" s="124" t="s">
        <v>63</v>
      </c>
      <c r="B70" s="19">
        <v>14075990.34</v>
      </c>
      <c r="C70" s="19">
        <v>12084354.630000001</v>
      </c>
      <c r="D70" s="19">
        <v>14121735.859999999</v>
      </c>
      <c r="E70" s="19">
        <v>13903193.98</v>
      </c>
      <c r="F70" s="19">
        <v>13249408.960000001</v>
      </c>
      <c r="G70" s="19">
        <v>14105874.130000001</v>
      </c>
      <c r="H70" s="19">
        <v>14189569.800000001</v>
      </c>
      <c r="I70" s="19">
        <v>13588342.67</v>
      </c>
      <c r="J70" s="19">
        <v>12460957.279999999</v>
      </c>
      <c r="K70" s="19">
        <v>12359042.91</v>
      </c>
      <c r="L70" s="19">
        <v>13808848.130000001</v>
      </c>
      <c r="M70" s="19">
        <v>11774068.550000001</v>
      </c>
      <c r="N70" s="19">
        <v>11768978.52</v>
      </c>
    </row>
    <row r="71" spans="1:16" s="20" customFormat="1">
      <c r="A71" s="124" t="s">
        <v>64</v>
      </c>
      <c r="B71" s="19">
        <v>2270708.85</v>
      </c>
      <c r="C71" s="19">
        <v>2520318.0099999998</v>
      </c>
      <c r="D71" s="19">
        <v>2644465.85</v>
      </c>
      <c r="E71" s="19">
        <v>2438963.6</v>
      </c>
      <c r="F71" s="19">
        <v>2432634.17</v>
      </c>
      <c r="G71" s="19">
        <v>3250914.3</v>
      </c>
      <c r="H71" s="19">
        <v>2556575.17</v>
      </c>
      <c r="I71" s="19">
        <v>2856906.52</v>
      </c>
      <c r="J71" s="19">
        <v>1820761.6</v>
      </c>
      <c r="K71" s="19">
        <v>1772680.71</v>
      </c>
      <c r="L71" s="19">
        <v>2823624.78</v>
      </c>
      <c r="M71" s="19">
        <v>2558877.7599999998</v>
      </c>
      <c r="N71" s="19">
        <v>2281889.27</v>
      </c>
    </row>
    <row r="72" spans="1:16" s="20" customFormat="1">
      <c r="A72" s="124" t="s">
        <v>65</v>
      </c>
      <c r="B72" s="19">
        <v>2625741.0099999998</v>
      </c>
      <c r="C72" s="19">
        <v>2448026.6800000002</v>
      </c>
      <c r="D72" s="19">
        <v>2995127.66</v>
      </c>
      <c r="E72" s="19">
        <v>2708435.16</v>
      </c>
      <c r="F72" s="19">
        <v>3084229.71</v>
      </c>
      <c r="G72" s="19">
        <v>3374243.39</v>
      </c>
      <c r="H72" s="19">
        <v>3313632.19</v>
      </c>
      <c r="I72" s="19">
        <v>3727438.4</v>
      </c>
      <c r="J72" s="19">
        <v>2202991.98</v>
      </c>
      <c r="K72" s="19">
        <v>2743704.24</v>
      </c>
      <c r="L72" s="19">
        <v>3285690.86</v>
      </c>
      <c r="M72" s="19">
        <v>4102175.89</v>
      </c>
      <c r="N72" s="19">
        <v>3122320.67</v>
      </c>
    </row>
    <row r="73" spans="1:16" s="20" customFormat="1">
      <c r="A73" s="124" t="s">
        <v>66</v>
      </c>
      <c r="B73" s="19">
        <v>28878827.960000001</v>
      </c>
      <c r="C73" s="19">
        <v>27144332.710000001</v>
      </c>
      <c r="D73" s="19">
        <v>30024950.920000002</v>
      </c>
      <c r="E73" s="19">
        <v>28940139.780000001</v>
      </c>
      <c r="F73" s="19">
        <v>28911190.600000001</v>
      </c>
      <c r="G73" s="19">
        <v>27958922.559999999</v>
      </c>
      <c r="H73" s="19">
        <v>27296651.780000001</v>
      </c>
      <c r="I73" s="19">
        <v>30455941.25</v>
      </c>
      <c r="J73" s="19">
        <v>26335809.91</v>
      </c>
      <c r="K73" s="19">
        <v>29961665.09</v>
      </c>
      <c r="L73" s="19">
        <v>30413151.23</v>
      </c>
      <c r="M73" s="19">
        <v>32304277.18</v>
      </c>
      <c r="N73" s="19">
        <v>26243848.940000001</v>
      </c>
    </row>
    <row r="74" spans="1:16" s="20" customFormat="1">
      <c r="A74" s="124" t="s">
        <v>67</v>
      </c>
      <c r="B74" s="19">
        <v>1136763.33</v>
      </c>
      <c r="C74" s="19">
        <v>1045235.95</v>
      </c>
      <c r="D74" s="19">
        <v>1176318.1499999999</v>
      </c>
      <c r="E74" s="19">
        <v>1041352.4</v>
      </c>
      <c r="F74" s="19">
        <v>1028443.45</v>
      </c>
      <c r="G74" s="19">
        <v>1092106.42</v>
      </c>
      <c r="H74" s="19">
        <v>1129807.8400000001</v>
      </c>
      <c r="I74" s="19">
        <v>1180152.18</v>
      </c>
      <c r="J74" s="19">
        <v>1024853.41</v>
      </c>
      <c r="K74" s="19">
        <v>933119.12</v>
      </c>
      <c r="L74" s="19">
        <v>987244.17</v>
      </c>
      <c r="M74" s="19">
        <v>846512.66</v>
      </c>
      <c r="N74" s="19">
        <v>690454.77</v>
      </c>
    </row>
    <row r="75" spans="1:16" s="20" customFormat="1" ht="18.75">
      <c r="A75" s="125" t="s">
        <v>6</v>
      </c>
      <c r="B75" s="40">
        <v>60750898.280000001</v>
      </c>
      <c r="C75" s="40">
        <v>58398403.270000003</v>
      </c>
      <c r="D75" s="40">
        <v>65793031.859999999</v>
      </c>
      <c r="E75" s="40">
        <v>63678033.590000004</v>
      </c>
      <c r="F75" s="40">
        <v>64173070.560000002</v>
      </c>
      <c r="G75" s="40">
        <v>67488213.260000005</v>
      </c>
      <c r="H75" s="40">
        <v>65670405.960000001</v>
      </c>
      <c r="I75" s="40">
        <v>67548548.420000002</v>
      </c>
      <c r="J75" s="40">
        <v>55820967.140000001</v>
      </c>
      <c r="K75" s="40">
        <v>54526361.140000001</v>
      </c>
      <c r="L75" s="40">
        <v>63537814.689999998</v>
      </c>
      <c r="M75" s="40">
        <v>62333607.270000003</v>
      </c>
      <c r="N75" s="40">
        <v>57070287.109999999</v>
      </c>
      <c r="O75" s="195"/>
      <c r="P75" s="195"/>
    </row>
    <row r="76" spans="1:16" s="20" customFormat="1">
      <c r="A76" s="126"/>
    </row>
    <row r="77" spans="1:16" s="20" customFormat="1">
      <c r="A77" s="126"/>
    </row>
    <row r="78" spans="1:16" s="20" customFormat="1">
      <c r="A78" s="126"/>
    </row>
    <row r="79" spans="1:16" s="20" customFormat="1">
      <c r="A79" s="126"/>
    </row>
    <row r="80" spans="1:16" s="20" customFormat="1">
      <c r="A80" s="126"/>
    </row>
    <row r="81" spans="1:1" s="20" customFormat="1">
      <c r="A81" s="126"/>
    </row>
    <row r="82" spans="1:1" s="20" customFormat="1">
      <c r="A82" s="126"/>
    </row>
    <row r="83" spans="1:1" s="20" customFormat="1">
      <c r="A83" s="126"/>
    </row>
    <row r="84" spans="1:1" s="20" customFormat="1">
      <c r="A84" s="126"/>
    </row>
    <row r="85" spans="1:1" s="20" customFormat="1">
      <c r="A85" s="126"/>
    </row>
    <row r="86" spans="1:1" s="20" customFormat="1">
      <c r="A86" s="126"/>
    </row>
    <row r="87" spans="1:1" s="20" customFormat="1">
      <c r="A87" s="126"/>
    </row>
    <row r="88" spans="1:1" s="20" customFormat="1">
      <c r="A88" s="126"/>
    </row>
    <row r="89" spans="1:1" s="20" customFormat="1">
      <c r="A89" s="126"/>
    </row>
    <row r="90" spans="1:1" s="20" customFormat="1">
      <c r="A90" s="126"/>
    </row>
    <row r="91" spans="1:1" s="20" customFormat="1">
      <c r="A91" s="126"/>
    </row>
    <row r="92" spans="1:1" s="20" customFormat="1">
      <c r="A92" s="126"/>
    </row>
    <row r="93" spans="1:1" s="20" customFormat="1">
      <c r="A93" s="126"/>
    </row>
    <row r="94" spans="1:1" s="20" customFormat="1">
      <c r="A94" s="126"/>
    </row>
    <row r="95" spans="1:1" s="20" customFormat="1">
      <c r="A95" s="126"/>
    </row>
    <row r="96" spans="1:1" s="20" customFormat="1">
      <c r="A96" s="126"/>
    </row>
    <row r="97" spans="1:1" s="20" customFormat="1">
      <c r="A97" s="126"/>
    </row>
    <row r="98" spans="1:1" s="20" customFormat="1">
      <c r="A98" s="126"/>
    </row>
    <row r="99" spans="1:1" s="20" customFormat="1">
      <c r="A99" s="126"/>
    </row>
    <row r="100" spans="1:1" s="20" customFormat="1">
      <c r="A100" s="126"/>
    </row>
    <row r="101" spans="1:1" s="20" customFormat="1">
      <c r="A101" s="126"/>
    </row>
    <row r="102" spans="1:1" s="20" customFormat="1">
      <c r="A102" s="126"/>
    </row>
    <row r="103" spans="1:1" s="20" customFormat="1">
      <c r="A103" s="126"/>
    </row>
    <row r="104" spans="1:1" s="20" customFormat="1">
      <c r="A104" s="126"/>
    </row>
    <row r="105" spans="1:1" s="20" customFormat="1">
      <c r="A105" s="126"/>
    </row>
    <row r="106" spans="1:1" s="20" customFormat="1">
      <c r="A106" s="126"/>
    </row>
    <row r="107" spans="1:1" s="20" customFormat="1">
      <c r="A107" s="126"/>
    </row>
    <row r="108" spans="1:1" s="20" customFormat="1">
      <c r="A108" s="126"/>
    </row>
    <row r="109" spans="1:1" s="20" customFormat="1">
      <c r="A109" s="126"/>
    </row>
    <row r="110" spans="1:1" s="20" customFormat="1">
      <c r="A110" s="126"/>
    </row>
    <row r="111" spans="1:1" s="20" customFormat="1">
      <c r="A111" s="126"/>
    </row>
    <row r="112" spans="1:1" s="20" customFormat="1">
      <c r="A112" s="126"/>
    </row>
    <row r="113" spans="1:1" s="20" customFormat="1">
      <c r="A113" s="126"/>
    </row>
    <row r="114" spans="1:1" s="20" customFormat="1">
      <c r="A114" s="126"/>
    </row>
    <row r="115" spans="1:1" s="20" customFormat="1">
      <c r="A115" s="126"/>
    </row>
    <row r="116" spans="1:1" s="20" customFormat="1">
      <c r="A116" s="126"/>
    </row>
    <row r="117" spans="1:1" s="20" customFormat="1">
      <c r="A117" s="126"/>
    </row>
    <row r="118" spans="1:1" s="20" customFormat="1">
      <c r="A118" s="126"/>
    </row>
    <row r="119" spans="1:1" s="20" customFormat="1">
      <c r="A119" s="126"/>
    </row>
    <row r="120" spans="1:1" s="20" customFormat="1">
      <c r="A120" s="126"/>
    </row>
    <row r="121" spans="1:1" s="20" customFormat="1">
      <c r="A121" s="126"/>
    </row>
    <row r="122" spans="1:1" s="20" customFormat="1">
      <c r="A122" s="126"/>
    </row>
    <row r="123" spans="1:1" s="20" customFormat="1">
      <c r="A123" s="126"/>
    </row>
    <row r="124" spans="1:1" s="20" customFormat="1">
      <c r="A124" s="126"/>
    </row>
    <row r="125" spans="1:1" s="20" customFormat="1">
      <c r="A125" s="126"/>
    </row>
    <row r="126" spans="1:1" s="20" customFormat="1">
      <c r="A126" s="126"/>
    </row>
    <row r="127" spans="1:1" s="20" customFormat="1">
      <c r="A127" s="126"/>
    </row>
    <row r="128" spans="1:1" s="20" customFormat="1">
      <c r="A128" s="126"/>
    </row>
    <row r="129" spans="1:1" s="20" customFormat="1">
      <c r="A129" s="126"/>
    </row>
    <row r="130" spans="1:1" s="20" customFormat="1">
      <c r="A130" s="126"/>
    </row>
    <row r="131" spans="1:1" s="20" customFormat="1">
      <c r="A131" s="126"/>
    </row>
    <row r="132" spans="1:1" s="20" customFormat="1">
      <c r="A132" s="126"/>
    </row>
    <row r="133" spans="1:1" s="20" customFormat="1">
      <c r="A133" s="126"/>
    </row>
    <row r="134" spans="1:1" s="20" customFormat="1">
      <c r="A134" s="126"/>
    </row>
    <row r="135" spans="1:1" s="20" customFormat="1">
      <c r="A135" s="126"/>
    </row>
    <row r="136" spans="1:1" s="20" customFormat="1">
      <c r="A136" s="126"/>
    </row>
    <row r="137" spans="1:1" s="20" customFormat="1">
      <c r="A137" s="126"/>
    </row>
  </sheetData>
  <sortState xmlns:xlrd2="http://schemas.microsoft.com/office/spreadsheetml/2017/richdata2" ref="S5:T14">
    <sortCondition descending="1" ref="T5:T14"/>
  </sortState>
  <mergeCells count="5">
    <mergeCell ref="A3:N3"/>
    <mergeCell ref="A18:N18"/>
    <mergeCell ref="A33:N33"/>
    <mergeCell ref="A48:N48"/>
    <mergeCell ref="A63:N63"/>
  </mergeCells>
  <pageMargins left="0.7" right="0.7" top="0.75" bottom="0.75" header="0.3" footer="0.3"/>
  <pageSetup paperSize="9" scale="21" fitToHeight="0" orientation="landscape" horizontalDpi="300" verticalDpi="30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8C6AD-A86B-4CC3-9CBE-C8D5A95CA38B}">
  <dimension ref="A1:K16"/>
  <sheetViews>
    <sheetView zoomScale="86" zoomScaleNormal="86" workbookViewId="0">
      <selection activeCell="C7" sqref="C7"/>
    </sheetView>
  </sheetViews>
  <sheetFormatPr defaultRowHeight="15"/>
  <cols>
    <col min="1" max="1" width="18.140625" bestFit="1" customWidth="1"/>
    <col min="2" max="2" width="4.7109375" bestFit="1" customWidth="1"/>
    <col min="3" max="3" width="19.42578125" customWidth="1"/>
    <col min="4" max="4" width="4.7109375" bestFit="1" customWidth="1"/>
    <col min="5" max="5" width="19.42578125" customWidth="1"/>
    <col min="6" max="6" width="4.7109375" bestFit="1" customWidth="1"/>
    <col min="7" max="7" width="19.42578125" customWidth="1"/>
    <col min="8" max="8" width="4.7109375" bestFit="1" customWidth="1"/>
    <col min="9" max="9" width="19.42578125" customWidth="1"/>
    <col min="10" max="10" width="4.7109375" bestFit="1" customWidth="1"/>
    <col min="11" max="11" width="19.42578125" customWidth="1"/>
  </cols>
  <sheetData>
    <row r="1" spans="1:11">
      <c r="A1" s="97" t="s">
        <v>47</v>
      </c>
      <c r="B1" s="96"/>
      <c r="C1" s="96"/>
      <c r="D1" s="96"/>
      <c r="E1" s="96"/>
      <c r="F1" s="96"/>
      <c r="G1" s="96"/>
      <c r="H1" s="96"/>
      <c r="I1" s="96"/>
      <c r="J1" s="96"/>
      <c r="K1" s="96"/>
    </row>
    <row r="2" spans="1:11">
      <c r="A2" s="236"/>
      <c r="B2" s="304" t="s">
        <v>48</v>
      </c>
      <c r="C2" s="320"/>
      <c r="D2" s="304" t="s">
        <v>49</v>
      </c>
      <c r="E2" s="320"/>
      <c r="F2" s="304" t="s">
        <v>50</v>
      </c>
      <c r="G2" s="320"/>
      <c r="H2" s="304" t="s">
        <v>51</v>
      </c>
      <c r="I2" s="320"/>
      <c r="J2" s="304" t="s">
        <v>52</v>
      </c>
      <c r="K2" s="320"/>
    </row>
    <row r="3" spans="1:11" ht="30">
      <c r="A3" s="236" t="s">
        <v>53</v>
      </c>
      <c r="B3" s="101">
        <v>0.43</v>
      </c>
      <c r="C3" s="98">
        <v>1311947511</v>
      </c>
      <c r="D3" s="101">
        <v>0.56999999999999995</v>
      </c>
      <c r="E3" s="98">
        <v>123273339</v>
      </c>
      <c r="F3" s="101">
        <v>0.30457521872438548</v>
      </c>
      <c r="G3" s="98">
        <v>47552823</v>
      </c>
      <c r="H3" s="101">
        <v>0.57894780329399298</v>
      </c>
      <c r="I3" s="138">
        <v>435896745</v>
      </c>
      <c r="J3" s="101">
        <v>0.46239327760895671</v>
      </c>
      <c r="K3" s="98">
        <v>1918670418</v>
      </c>
    </row>
    <row r="4" spans="1:11" ht="30">
      <c r="A4" s="236" t="s">
        <v>54</v>
      </c>
      <c r="B4" s="101">
        <v>0.26</v>
      </c>
      <c r="C4" s="98">
        <v>781821999</v>
      </c>
      <c r="D4" s="101">
        <v>0.31</v>
      </c>
      <c r="E4" s="98">
        <v>66788052</v>
      </c>
      <c r="F4" s="101">
        <v>0.24814185719352333</v>
      </c>
      <c r="G4" s="98">
        <v>38741976</v>
      </c>
      <c r="H4" s="101">
        <v>0.23735963356163509</v>
      </c>
      <c r="I4" s="138">
        <v>178710915</v>
      </c>
      <c r="J4" s="101">
        <v>0.25691767239662894</v>
      </c>
      <c r="K4" s="98">
        <v>1066062942</v>
      </c>
    </row>
    <row r="5" spans="1:11" ht="30.75" thickBot="1">
      <c r="A5" s="236" t="s">
        <v>55</v>
      </c>
      <c r="B5" s="102">
        <v>0.31</v>
      </c>
      <c r="C5" s="99">
        <v>930631568</v>
      </c>
      <c r="D5" s="102">
        <v>0.12</v>
      </c>
      <c r="E5" s="99">
        <v>25931264</v>
      </c>
      <c r="F5" s="102">
        <v>0.44728292408209119</v>
      </c>
      <c r="G5" s="99">
        <v>69833540</v>
      </c>
      <c r="H5" s="102">
        <v>0.18369256314437196</v>
      </c>
      <c r="I5" s="100">
        <v>138304334</v>
      </c>
      <c r="J5" s="102">
        <v>0.28068904999441435</v>
      </c>
      <c r="K5" s="99">
        <v>1164700706</v>
      </c>
    </row>
    <row r="9" spans="1:11">
      <c r="K9" s="96"/>
    </row>
    <row r="10" spans="1:11">
      <c r="K10" s="96"/>
    </row>
    <row r="11" spans="1:11">
      <c r="K11" s="96"/>
    </row>
    <row r="12" spans="1:11">
      <c r="K12" s="96"/>
    </row>
    <row r="13" spans="1:11">
      <c r="K13" s="96"/>
    </row>
    <row r="15" spans="1:11">
      <c r="K15" s="96"/>
    </row>
    <row r="16" spans="1:11">
      <c r="K16" s="96"/>
    </row>
  </sheetData>
  <mergeCells count="5">
    <mergeCell ref="J2:K2"/>
    <mergeCell ref="B2:C2"/>
    <mergeCell ref="D2:E2"/>
    <mergeCell ref="F2:G2"/>
    <mergeCell ref="H2:I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7E757-3449-45C4-B92F-1355A665085C}">
  <dimension ref="A1:Q87"/>
  <sheetViews>
    <sheetView workbookViewId="0"/>
  </sheetViews>
  <sheetFormatPr defaultColWidth="8.85546875" defaultRowHeight="15"/>
  <cols>
    <col min="1" max="1" width="12.85546875" style="96" bestFit="1" customWidth="1"/>
    <col min="2" max="2" width="5.28515625" style="96" bestFit="1" customWidth="1"/>
    <col min="3" max="3" width="7" style="96" bestFit="1" customWidth="1"/>
    <col min="4" max="4" width="10.28515625" style="96" bestFit="1" customWidth="1"/>
    <col min="5" max="5" width="7.140625" style="96" bestFit="1" customWidth="1"/>
    <col min="6" max="6" width="8.140625" style="96" bestFit="1" customWidth="1"/>
    <col min="7" max="7" width="7.140625" style="96" bestFit="1" customWidth="1"/>
    <col min="8" max="8" width="6.140625" style="96" bestFit="1" customWidth="1"/>
    <col min="9" max="9" width="7.140625" style="96" bestFit="1" customWidth="1"/>
    <col min="10" max="10" width="8.140625" style="96" bestFit="1" customWidth="1"/>
    <col min="11" max="11" width="7.140625" style="96" bestFit="1" customWidth="1"/>
    <col min="12" max="12" width="8.42578125" style="96" bestFit="1" customWidth="1"/>
    <col min="13" max="15" width="8.85546875" style="96"/>
    <col min="16" max="17" width="0" style="96" hidden="1" customWidth="1"/>
    <col min="18" max="16384" width="8.85546875" style="96"/>
  </cols>
  <sheetData>
    <row r="1" spans="1:17">
      <c r="A1" s="196" t="s">
        <v>240</v>
      </c>
      <c r="B1" s="196"/>
      <c r="C1" s="196"/>
      <c r="D1" s="325" t="s">
        <v>241</v>
      </c>
      <c r="E1" s="326"/>
      <c r="F1" s="326"/>
      <c r="G1" s="327"/>
      <c r="H1" s="325" t="s">
        <v>242</v>
      </c>
      <c r="I1" s="326"/>
      <c r="J1" s="326"/>
      <c r="K1" s="327"/>
      <c r="L1" s="196"/>
      <c r="P1" s="96" t="s">
        <v>243</v>
      </c>
      <c r="Q1" s="96" t="s">
        <v>244</v>
      </c>
    </row>
    <row r="2" spans="1:17" ht="60">
      <c r="A2" s="197" t="s">
        <v>245</v>
      </c>
      <c r="B2" s="198" t="s">
        <v>6</v>
      </c>
      <c r="C2" s="199" t="s">
        <v>246</v>
      </c>
      <c r="D2" s="199" t="s">
        <v>247</v>
      </c>
      <c r="E2" s="199" t="s">
        <v>248</v>
      </c>
      <c r="F2" s="199" t="s">
        <v>249</v>
      </c>
      <c r="G2" s="199" t="s">
        <v>250</v>
      </c>
      <c r="H2" s="204" t="s">
        <v>247</v>
      </c>
      <c r="I2" s="204" t="s">
        <v>248</v>
      </c>
      <c r="J2" s="204" t="s">
        <v>249</v>
      </c>
      <c r="K2" s="204" t="s">
        <v>250</v>
      </c>
      <c r="L2" s="205" t="s">
        <v>251</v>
      </c>
      <c r="P2" s="96" t="s">
        <v>252</v>
      </c>
      <c r="Q2" s="96" t="s">
        <v>253</v>
      </c>
    </row>
    <row r="3" spans="1:17" ht="13.9" customHeight="1">
      <c r="A3" s="200">
        <v>43952</v>
      </c>
      <c r="B3" s="201">
        <v>7966</v>
      </c>
      <c r="C3" s="202">
        <v>7898</v>
      </c>
      <c r="D3" s="202">
        <v>38</v>
      </c>
      <c r="E3" s="202">
        <v>14</v>
      </c>
      <c r="F3" s="202">
        <v>11</v>
      </c>
      <c r="G3" s="202">
        <v>5</v>
      </c>
      <c r="H3" s="203">
        <v>4.7702736630680391E-3</v>
      </c>
      <c r="I3" s="203">
        <v>1.7574692442882249E-3</v>
      </c>
      <c r="J3" s="203">
        <v>1.3808686919407481E-3</v>
      </c>
      <c r="K3" s="203">
        <v>6.2766758724579457E-4</v>
      </c>
      <c r="L3" s="203">
        <v>0.99146372081345724</v>
      </c>
      <c r="P3" s="96" t="s">
        <v>254</v>
      </c>
      <c r="Q3" s="96" t="s">
        <v>255</v>
      </c>
    </row>
    <row r="4" spans="1:17" ht="31.9" customHeight="1">
      <c r="A4" s="200">
        <v>43922</v>
      </c>
      <c r="B4" s="201">
        <v>5691</v>
      </c>
      <c r="C4" s="202">
        <v>5599</v>
      </c>
      <c r="D4" s="202">
        <v>47</v>
      </c>
      <c r="E4" s="202">
        <v>23</v>
      </c>
      <c r="F4" s="202">
        <v>9</v>
      </c>
      <c r="G4" s="202">
        <v>13</v>
      </c>
      <c r="H4" s="203">
        <v>8.2586540151115793E-3</v>
      </c>
      <c r="I4" s="203">
        <v>4.0414689861184329E-3</v>
      </c>
      <c r="J4" s="203">
        <v>1.5814443858724301E-3</v>
      </c>
      <c r="K4" s="203">
        <v>2.2843085573712881E-3</v>
      </c>
      <c r="L4" s="203">
        <v>0.98383412405552628</v>
      </c>
      <c r="P4" s="96" t="s">
        <v>256</v>
      </c>
      <c r="Q4" s="96" t="s">
        <v>257</v>
      </c>
    </row>
    <row r="5" spans="1:17">
      <c r="A5" s="200">
        <v>43891</v>
      </c>
      <c r="B5" s="201">
        <v>8583</v>
      </c>
      <c r="C5" s="202">
        <v>8458</v>
      </c>
      <c r="D5" s="202">
        <v>69</v>
      </c>
      <c r="E5" s="202">
        <v>32</v>
      </c>
      <c r="F5" s="202">
        <v>11</v>
      </c>
      <c r="G5" s="202">
        <v>13</v>
      </c>
      <c r="H5" s="203">
        <v>8.0391471513456825E-3</v>
      </c>
      <c r="I5" s="203">
        <v>3.7283001281603169E-3</v>
      </c>
      <c r="J5" s="203">
        <v>1.281603169055109E-3</v>
      </c>
      <c r="K5" s="203">
        <v>1.5146219270651287E-3</v>
      </c>
      <c r="L5" s="203">
        <v>0.98543632762437372</v>
      </c>
      <c r="P5" s="96" t="s">
        <v>258</v>
      </c>
      <c r="Q5" s="96" t="s">
        <v>259</v>
      </c>
    </row>
    <row r="6" spans="1:17">
      <c r="A6" s="200">
        <v>43862</v>
      </c>
      <c r="B6" s="201">
        <v>8765</v>
      </c>
      <c r="C6" s="202">
        <v>8645</v>
      </c>
      <c r="D6" s="202">
        <v>62</v>
      </c>
      <c r="E6" s="202">
        <v>33</v>
      </c>
      <c r="F6" s="202">
        <v>8</v>
      </c>
      <c r="G6" s="202">
        <v>17</v>
      </c>
      <c r="H6" s="203">
        <v>7.0735881346263548E-3</v>
      </c>
      <c r="I6" s="203">
        <v>3.7649743297204791E-3</v>
      </c>
      <c r="J6" s="203">
        <v>9.1272104962920712E-4</v>
      </c>
      <c r="K6" s="203">
        <v>1.9395322304620651E-3</v>
      </c>
      <c r="L6" s="203">
        <v>0.98630918425556191</v>
      </c>
      <c r="P6" s="96" t="s">
        <v>260</v>
      </c>
      <c r="Q6" s="96" t="s">
        <v>261</v>
      </c>
    </row>
    <row r="7" spans="1:17">
      <c r="A7" s="200">
        <v>43831</v>
      </c>
      <c r="B7" s="201">
        <v>7052</v>
      </c>
      <c r="C7" s="202">
        <v>6910</v>
      </c>
      <c r="D7" s="202">
        <v>61</v>
      </c>
      <c r="E7" s="202">
        <v>50</v>
      </c>
      <c r="F7" s="202">
        <v>8</v>
      </c>
      <c r="G7" s="202">
        <v>23</v>
      </c>
      <c r="H7" s="203">
        <v>8.6500283607487231E-3</v>
      </c>
      <c r="I7" s="203">
        <v>7.0901871809415772E-3</v>
      </c>
      <c r="J7" s="203">
        <v>1.1344299489506524E-3</v>
      </c>
      <c r="K7" s="203">
        <v>3.2614861032331252E-3</v>
      </c>
      <c r="L7" s="203">
        <v>0.97986386840612594</v>
      </c>
      <c r="P7" s="96" t="s">
        <v>262</v>
      </c>
      <c r="Q7" s="96" t="s">
        <v>263</v>
      </c>
    </row>
    <row r="8" spans="1:17">
      <c r="A8" s="200">
        <v>43800</v>
      </c>
      <c r="B8" s="201">
        <v>8471</v>
      </c>
      <c r="C8" s="202">
        <v>8329</v>
      </c>
      <c r="D8" s="202">
        <v>60</v>
      </c>
      <c r="E8" s="202">
        <v>23</v>
      </c>
      <c r="F8" s="202">
        <v>14</v>
      </c>
      <c r="G8" s="202">
        <v>45</v>
      </c>
      <c r="H8" s="203">
        <v>7.0829890213670171E-3</v>
      </c>
      <c r="I8" s="203">
        <v>2.7151457915240229E-3</v>
      </c>
      <c r="J8" s="203">
        <v>1.6526974383189706E-3</v>
      </c>
      <c r="K8" s="203">
        <v>5.3122417660252629E-3</v>
      </c>
      <c r="L8" s="203">
        <v>0.98323692598276469</v>
      </c>
      <c r="P8" s="96" t="s">
        <v>264</v>
      </c>
      <c r="Q8" s="96" t="s">
        <v>265</v>
      </c>
    </row>
    <row r="9" spans="1:17">
      <c r="A9" s="200">
        <v>43770</v>
      </c>
      <c r="B9" s="201">
        <v>9141</v>
      </c>
      <c r="C9" s="202">
        <v>8984</v>
      </c>
      <c r="D9" s="202">
        <v>71</v>
      </c>
      <c r="E9" s="202">
        <v>22</v>
      </c>
      <c r="F9" s="202">
        <v>19</v>
      </c>
      <c r="G9" s="202">
        <v>45</v>
      </c>
      <c r="H9" s="203">
        <v>7.7672027130510886E-3</v>
      </c>
      <c r="I9" s="203">
        <v>2.4067388688327317E-3</v>
      </c>
      <c r="J9" s="203">
        <v>2.0785472049009955E-3</v>
      </c>
      <c r="K9" s="203">
        <v>4.9228749589760416E-3</v>
      </c>
      <c r="L9" s="203">
        <v>0.9828246362542391</v>
      </c>
      <c r="P9" s="96" t="s">
        <v>266</v>
      </c>
      <c r="Q9" s="96" t="s">
        <v>267</v>
      </c>
    </row>
    <row r="10" spans="1:17">
      <c r="A10" s="200">
        <v>43739</v>
      </c>
      <c r="B10" s="201">
        <v>9333</v>
      </c>
      <c r="C10" s="202">
        <v>9111</v>
      </c>
      <c r="D10" s="202">
        <v>109</v>
      </c>
      <c r="E10" s="202">
        <v>44</v>
      </c>
      <c r="F10" s="202">
        <v>23</v>
      </c>
      <c r="G10" s="202">
        <v>46</v>
      </c>
      <c r="H10" s="203">
        <v>1.1678988535304833E-2</v>
      </c>
      <c r="I10" s="203">
        <v>4.7144540876459876E-3</v>
      </c>
      <c r="J10" s="203">
        <v>2.4643737276331297E-3</v>
      </c>
      <c r="K10" s="203">
        <v>4.9287474552662594E-3</v>
      </c>
      <c r="L10" s="203">
        <v>0.9762134361941498</v>
      </c>
      <c r="P10" s="96" t="s">
        <v>268</v>
      </c>
      <c r="Q10" s="96" t="s">
        <v>269</v>
      </c>
    </row>
    <row r="11" spans="1:17">
      <c r="A11" s="200">
        <v>43709</v>
      </c>
      <c r="B11" s="201">
        <v>8994</v>
      </c>
      <c r="C11" s="202">
        <v>8796</v>
      </c>
      <c r="D11" s="202">
        <v>130</v>
      </c>
      <c r="E11" s="202">
        <v>30</v>
      </c>
      <c r="F11" s="202">
        <v>10</v>
      </c>
      <c r="G11" s="202">
        <v>28</v>
      </c>
      <c r="H11" s="203">
        <v>1.4454080498109851E-2</v>
      </c>
      <c r="I11" s="203">
        <v>3.3355570380253501E-3</v>
      </c>
      <c r="J11" s="203">
        <v>1.1118523460084502E-3</v>
      </c>
      <c r="K11" s="203">
        <v>3.11318656882366E-3</v>
      </c>
      <c r="L11" s="203">
        <v>0.97798532354903267</v>
      </c>
      <c r="P11" s="96" t="s">
        <v>270</v>
      </c>
      <c r="Q11" s="96" t="s">
        <v>271</v>
      </c>
    </row>
    <row r="12" spans="1:17">
      <c r="A12" s="200">
        <v>43678</v>
      </c>
      <c r="B12" s="201">
        <v>9521</v>
      </c>
      <c r="C12" s="202">
        <v>9074</v>
      </c>
      <c r="D12" s="202">
        <v>292</v>
      </c>
      <c r="E12" s="202">
        <v>50</v>
      </c>
      <c r="F12" s="202">
        <v>29</v>
      </c>
      <c r="G12" s="202">
        <v>76</v>
      </c>
      <c r="H12" s="203">
        <v>3.0669047368973846E-2</v>
      </c>
      <c r="I12" s="203">
        <v>5.2515492070160695E-3</v>
      </c>
      <c r="J12" s="203">
        <v>3.0458985400693204E-3</v>
      </c>
      <c r="K12" s="203">
        <v>7.9823547946644268E-3</v>
      </c>
      <c r="L12" s="203">
        <v>0.95305115008927632</v>
      </c>
      <c r="P12" s="96" t="s">
        <v>272</v>
      </c>
      <c r="Q12" s="96" t="s">
        <v>273</v>
      </c>
    </row>
    <row r="13" spans="1:17">
      <c r="A13" s="200">
        <v>43647</v>
      </c>
      <c r="B13" s="201">
        <v>9663</v>
      </c>
      <c r="C13" s="202">
        <v>9195</v>
      </c>
      <c r="D13" s="202">
        <v>327</v>
      </c>
      <c r="E13" s="202">
        <v>64</v>
      </c>
      <c r="F13" s="202">
        <v>33</v>
      </c>
      <c r="G13" s="202">
        <v>44</v>
      </c>
      <c r="H13" s="203">
        <v>3.384042222912139E-2</v>
      </c>
      <c r="I13" s="203">
        <v>6.623201904170547E-3</v>
      </c>
      <c r="J13" s="203">
        <v>3.4150884818379386E-3</v>
      </c>
      <c r="K13" s="203">
        <v>4.5534513091172518E-3</v>
      </c>
      <c r="L13" s="203">
        <v>0.9515678360757529</v>
      </c>
      <c r="P13" s="96" t="s">
        <v>274</v>
      </c>
      <c r="Q13" s="96" t="s">
        <v>275</v>
      </c>
    </row>
    <row r="14" spans="1:17">
      <c r="A14" s="200">
        <v>43617</v>
      </c>
      <c r="B14" s="201">
        <v>8493</v>
      </c>
      <c r="C14" s="202">
        <v>7770</v>
      </c>
      <c r="D14" s="202">
        <v>517</v>
      </c>
      <c r="E14" s="202">
        <v>117</v>
      </c>
      <c r="F14" s="202">
        <v>31</v>
      </c>
      <c r="G14" s="202">
        <v>58</v>
      </c>
      <c r="H14" s="203">
        <v>6.0873660661721417E-2</v>
      </c>
      <c r="I14" s="203">
        <v>1.377605086541858E-2</v>
      </c>
      <c r="J14" s="203">
        <v>3.65006475921347E-3</v>
      </c>
      <c r="K14" s="203">
        <v>6.8291534204639112E-3</v>
      </c>
      <c r="L14" s="203">
        <v>0.9148710702931826</v>
      </c>
      <c r="P14" s="96" t="s">
        <v>276</v>
      </c>
      <c r="Q14" s="96" t="s">
        <v>277</v>
      </c>
    </row>
    <row r="15" spans="1:17">
      <c r="P15" s="96" t="s">
        <v>278</v>
      </c>
      <c r="Q15" s="96" t="s">
        <v>279</v>
      </c>
    </row>
    <row r="16" spans="1:17">
      <c r="P16" s="96" t="s">
        <v>280</v>
      </c>
      <c r="Q16" s="96" t="s">
        <v>281</v>
      </c>
    </row>
    <row r="17" spans="16:17">
      <c r="P17" s="96" t="s">
        <v>282</v>
      </c>
      <c r="Q17" s="96" t="s">
        <v>283</v>
      </c>
    </row>
    <row r="18" spans="16:17">
      <c r="P18" s="96" t="s">
        <v>284</v>
      </c>
      <c r="Q18" s="96" t="s">
        <v>285</v>
      </c>
    </row>
    <row r="19" spans="16:17">
      <c r="P19" s="96" t="s">
        <v>286</v>
      </c>
      <c r="Q19" s="96" t="s">
        <v>287</v>
      </c>
    </row>
    <row r="20" spans="16:17">
      <c r="P20" s="96" t="s">
        <v>288</v>
      </c>
      <c r="Q20" s="96" t="s">
        <v>289</v>
      </c>
    </row>
    <row r="21" spans="16:17">
      <c r="P21" s="96" t="s">
        <v>290</v>
      </c>
      <c r="Q21" s="96" t="s">
        <v>291</v>
      </c>
    </row>
    <row r="22" spans="16:17">
      <c r="P22" s="96" t="s">
        <v>292</v>
      </c>
      <c r="Q22" s="96" t="s">
        <v>293</v>
      </c>
    </row>
    <row r="23" spans="16:17">
      <c r="P23" s="96" t="s">
        <v>294</v>
      </c>
      <c r="Q23" s="96" t="s">
        <v>295</v>
      </c>
    </row>
    <row r="24" spans="16:17">
      <c r="P24" s="96" t="s">
        <v>296</v>
      </c>
      <c r="Q24" s="96" t="s">
        <v>297</v>
      </c>
    </row>
    <row r="25" spans="16:17">
      <c r="P25" s="96" t="s">
        <v>298</v>
      </c>
      <c r="Q25" s="96" t="s">
        <v>299</v>
      </c>
    </row>
    <row r="26" spans="16:17">
      <c r="P26" s="96" t="s">
        <v>300</v>
      </c>
      <c r="Q26" s="96" t="s">
        <v>301</v>
      </c>
    </row>
    <row r="27" spans="16:17">
      <c r="P27" s="96" t="s">
        <v>302</v>
      </c>
      <c r="Q27" s="96" t="s">
        <v>303</v>
      </c>
    </row>
    <row r="28" spans="16:17">
      <c r="P28" s="96" t="s">
        <v>304</v>
      </c>
      <c r="Q28" s="96" t="s">
        <v>305</v>
      </c>
    </row>
    <row r="29" spans="16:17">
      <c r="P29" s="96" t="s">
        <v>306</v>
      </c>
      <c r="Q29" s="96" t="s">
        <v>307</v>
      </c>
    </row>
    <row r="30" spans="16:17">
      <c r="P30" s="96" t="s">
        <v>308</v>
      </c>
      <c r="Q30" s="96" t="s">
        <v>309</v>
      </c>
    </row>
    <row r="31" spans="16:17">
      <c r="P31" s="96" t="s">
        <v>310</v>
      </c>
      <c r="Q31" s="96" t="s">
        <v>311</v>
      </c>
    </row>
    <row r="32" spans="16:17">
      <c r="P32" s="96" t="s">
        <v>312</v>
      </c>
      <c r="Q32" s="96" t="s">
        <v>313</v>
      </c>
    </row>
    <row r="33" spans="16:17">
      <c r="P33" s="96" t="s">
        <v>314</v>
      </c>
      <c r="Q33" s="96" t="s">
        <v>315</v>
      </c>
    </row>
    <row r="34" spans="16:17">
      <c r="P34" s="96" t="s">
        <v>316</v>
      </c>
      <c r="Q34" s="96" t="s">
        <v>317</v>
      </c>
    </row>
    <row r="35" spans="16:17">
      <c r="P35" s="96" t="s">
        <v>318</v>
      </c>
      <c r="Q35" s="96" t="s">
        <v>319</v>
      </c>
    </row>
    <row r="36" spans="16:17">
      <c r="P36" s="96" t="s">
        <v>320</v>
      </c>
      <c r="Q36" s="96" t="s">
        <v>321</v>
      </c>
    </row>
    <row r="37" spans="16:17">
      <c r="P37" s="96" t="s">
        <v>322</v>
      </c>
      <c r="Q37" s="96" t="s">
        <v>323</v>
      </c>
    </row>
    <row r="38" spans="16:17">
      <c r="P38" s="96" t="s">
        <v>324</v>
      </c>
      <c r="Q38" s="96" t="s">
        <v>325</v>
      </c>
    </row>
    <row r="39" spans="16:17">
      <c r="P39" s="96" t="s">
        <v>326</v>
      </c>
      <c r="Q39" s="96" t="s">
        <v>327</v>
      </c>
    </row>
    <row r="40" spans="16:17">
      <c r="P40" s="96" t="s">
        <v>328</v>
      </c>
      <c r="Q40" s="96" t="s">
        <v>329</v>
      </c>
    </row>
    <row r="41" spans="16:17">
      <c r="P41" s="96" t="s">
        <v>330</v>
      </c>
      <c r="Q41" s="96" t="s">
        <v>331</v>
      </c>
    </row>
    <row r="42" spans="16:17">
      <c r="P42" s="96" t="s">
        <v>332</v>
      </c>
      <c r="Q42" s="96" t="s">
        <v>333</v>
      </c>
    </row>
    <row r="43" spans="16:17">
      <c r="P43" s="96" t="s">
        <v>334</v>
      </c>
      <c r="Q43" s="96" t="s">
        <v>335</v>
      </c>
    </row>
    <row r="44" spans="16:17">
      <c r="P44" s="96" t="s">
        <v>336</v>
      </c>
      <c r="Q44" s="96" t="s">
        <v>337</v>
      </c>
    </row>
    <row r="45" spans="16:17">
      <c r="P45" s="96" t="s">
        <v>338</v>
      </c>
      <c r="Q45" s="96" t="s">
        <v>339</v>
      </c>
    </row>
    <row r="46" spans="16:17">
      <c r="P46" s="96" t="s">
        <v>340</v>
      </c>
      <c r="Q46" s="96" t="s">
        <v>341</v>
      </c>
    </row>
    <row r="47" spans="16:17">
      <c r="P47" s="96" t="s">
        <v>342</v>
      </c>
      <c r="Q47" s="96" t="s">
        <v>343</v>
      </c>
    </row>
    <row r="48" spans="16:17">
      <c r="P48" s="96" t="s">
        <v>344</v>
      </c>
      <c r="Q48" s="96" t="s">
        <v>345</v>
      </c>
    </row>
    <row r="49" spans="16:17">
      <c r="P49" s="96" t="s">
        <v>346</v>
      </c>
      <c r="Q49" s="96" t="s">
        <v>347</v>
      </c>
    </row>
    <row r="50" spans="16:17">
      <c r="P50" s="96" t="s">
        <v>348</v>
      </c>
      <c r="Q50" s="96" t="s">
        <v>349</v>
      </c>
    </row>
    <row r="51" spans="16:17">
      <c r="P51" s="96" t="s">
        <v>350</v>
      </c>
      <c r="Q51" s="96" t="s">
        <v>351</v>
      </c>
    </row>
    <row r="52" spans="16:17">
      <c r="P52" s="96" t="s">
        <v>352</v>
      </c>
      <c r="Q52" s="96" t="s">
        <v>353</v>
      </c>
    </row>
    <row r="53" spans="16:17">
      <c r="P53" s="96" t="s">
        <v>354</v>
      </c>
      <c r="Q53" s="96" t="s">
        <v>355</v>
      </c>
    </row>
    <row r="54" spans="16:17">
      <c r="P54" s="96" t="s">
        <v>356</v>
      </c>
      <c r="Q54" s="96" t="s">
        <v>357</v>
      </c>
    </row>
    <row r="55" spans="16:17">
      <c r="P55" s="96" t="s">
        <v>358</v>
      </c>
      <c r="Q55" s="96" t="s">
        <v>359</v>
      </c>
    </row>
    <row r="56" spans="16:17">
      <c r="P56" s="96" t="s">
        <v>360</v>
      </c>
      <c r="Q56" s="96" t="s">
        <v>361</v>
      </c>
    </row>
    <row r="57" spans="16:17">
      <c r="P57" s="96" t="s">
        <v>362</v>
      </c>
      <c r="Q57" s="96" t="s">
        <v>363</v>
      </c>
    </row>
    <row r="58" spans="16:17">
      <c r="P58" s="96" t="s">
        <v>364</v>
      </c>
      <c r="Q58" s="96" t="s">
        <v>365</v>
      </c>
    </row>
    <row r="59" spans="16:17">
      <c r="P59" s="96" t="s">
        <v>366</v>
      </c>
      <c r="Q59" s="96" t="s">
        <v>367</v>
      </c>
    </row>
    <row r="60" spans="16:17">
      <c r="P60" s="96" t="s">
        <v>368</v>
      </c>
      <c r="Q60" s="96" t="s">
        <v>369</v>
      </c>
    </row>
    <row r="61" spans="16:17">
      <c r="P61" s="96" t="s">
        <v>370</v>
      </c>
      <c r="Q61" s="96" t="s">
        <v>371</v>
      </c>
    </row>
    <row r="62" spans="16:17">
      <c r="P62" s="96" t="s">
        <v>372</v>
      </c>
      <c r="Q62" s="96" t="s">
        <v>373</v>
      </c>
    </row>
    <row r="63" spans="16:17">
      <c r="P63" s="96" t="s">
        <v>374</v>
      </c>
      <c r="Q63" s="96" t="s">
        <v>375</v>
      </c>
    </row>
    <row r="64" spans="16:17">
      <c r="P64" s="96" t="s">
        <v>376</v>
      </c>
      <c r="Q64" s="96" t="s">
        <v>377</v>
      </c>
    </row>
    <row r="65" spans="16:17">
      <c r="P65" s="96" t="s">
        <v>378</v>
      </c>
      <c r="Q65" s="96" t="s">
        <v>379</v>
      </c>
    </row>
    <row r="66" spans="16:17">
      <c r="P66" s="96" t="s">
        <v>380</v>
      </c>
      <c r="Q66" s="96" t="s">
        <v>381</v>
      </c>
    </row>
    <row r="67" spans="16:17">
      <c r="P67" s="96" t="s">
        <v>382</v>
      </c>
      <c r="Q67" s="96" t="s">
        <v>383</v>
      </c>
    </row>
    <row r="68" spans="16:17">
      <c r="P68" s="96" t="s">
        <v>384</v>
      </c>
      <c r="Q68" s="96" t="s">
        <v>385</v>
      </c>
    </row>
    <row r="69" spans="16:17">
      <c r="P69" s="96" t="s">
        <v>386</v>
      </c>
      <c r="Q69" s="96" t="s">
        <v>387</v>
      </c>
    </row>
    <row r="70" spans="16:17">
      <c r="P70" s="96" t="s">
        <v>388</v>
      </c>
      <c r="Q70" s="96" t="s">
        <v>389</v>
      </c>
    </row>
    <row r="71" spans="16:17">
      <c r="P71" s="96" t="s">
        <v>390</v>
      </c>
      <c r="Q71" s="96" t="s">
        <v>391</v>
      </c>
    </row>
    <row r="72" spans="16:17">
      <c r="P72" s="96" t="s">
        <v>392</v>
      </c>
      <c r="Q72" s="96" t="s">
        <v>393</v>
      </c>
    </row>
    <row r="73" spans="16:17">
      <c r="P73" s="96" t="s">
        <v>394</v>
      </c>
      <c r="Q73" s="96" t="s">
        <v>395</v>
      </c>
    </row>
    <row r="74" spans="16:17">
      <c r="P74" s="96" t="s">
        <v>396</v>
      </c>
      <c r="Q74" s="96" t="s">
        <v>397</v>
      </c>
    </row>
    <row r="75" spans="16:17">
      <c r="P75" s="96" t="s">
        <v>398</v>
      </c>
      <c r="Q75" s="96" t="s">
        <v>399</v>
      </c>
    </row>
    <row r="76" spans="16:17">
      <c r="P76" s="96" t="s">
        <v>400</v>
      </c>
      <c r="Q76" s="96" t="s">
        <v>401</v>
      </c>
    </row>
    <row r="77" spans="16:17">
      <c r="P77" s="96" t="s">
        <v>402</v>
      </c>
      <c r="Q77" s="96" t="s">
        <v>403</v>
      </c>
    </row>
    <row r="78" spans="16:17">
      <c r="P78" s="96" t="s">
        <v>404</v>
      </c>
      <c r="Q78" s="96" t="s">
        <v>405</v>
      </c>
    </row>
    <row r="79" spans="16:17">
      <c r="P79" s="96" t="s">
        <v>406</v>
      </c>
      <c r="Q79" s="96" t="s">
        <v>407</v>
      </c>
    </row>
    <row r="80" spans="16:17">
      <c r="P80" s="96" t="s">
        <v>408</v>
      </c>
      <c r="Q80" s="96" t="s">
        <v>409</v>
      </c>
    </row>
    <row r="81" spans="16:17">
      <c r="P81" s="96" t="s">
        <v>410</v>
      </c>
      <c r="Q81" s="96" t="s">
        <v>411</v>
      </c>
    </row>
    <row r="82" spans="16:17">
      <c r="P82" s="96" t="s">
        <v>412</v>
      </c>
      <c r="Q82" s="96" t="s">
        <v>413</v>
      </c>
    </row>
    <row r="83" spans="16:17">
      <c r="P83" s="96" t="s">
        <v>414</v>
      </c>
      <c r="Q83" s="96" t="s">
        <v>415</v>
      </c>
    </row>
    <row r="84" spans="16:17">
      <c r="P84" s="96" t="s">
        <v>416</v>
      </c>
      <c r="Q84" s="96" t="s">
        <v>417</v>
      </c>
    </row>
    <row r="85" spans="16:17">
      <c r="P85" s="96" t="s">
        <v>418</v>
      </c>
      <c r="Q85" s="96" t="s">
        <v>419</v>
      </c>
    </row>
    <row r="86" spans="16:17">
      <c r="P86" s="96" t="s">
        <v>420</v>
      </c>
      <c r="Q86" s="96" t="s">
        <v>421</v>
      </c>
    </row>
    <row r="87" spans="16:17">
      <c r="P87" s="96" t="s">
        <v>422</v>
      </c>
      <c r="Q87" s="96" t="s">
        <v>423</v>
      </c>
    </row>
  </sheetData>
  <mergeCells count="2">
    <mergeCell ref="D1:G1"/>
    <mergeCell ref="H1:K1"/>
  </mergeCells>
  <pageMargins left="0.7" right="0.7" top="0.75" bottom="0.75" header="0.3" footer="0.3"/>
  <pageSetup paperSize="9" orientation="portrait"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F73CF-18B8-4D09-AC09-DC1D0ACBCAEE}">
  <dimension ref="A1:G12"/>
  <sheetViews>
    <sheetView workbookViewId="0">
      <selection activeCell="A2" sqref="A2"/>
    </sheetView>
  </sheetViews>
  <sheetFormatPr defaultRowHeight="15"/>
  <cols>
    <col min="1" max="1" width="14.42578125" customWidth="1"/>
    <col min="2" max="4" width="11.42578125" customWidth="1"/>
    <col min="6" max="6" width="14" customWidth="1"/>
    <col min="7" max="7" width="14.140625" customWidth="1"/>
  </cols>
  <sheetData>
    <row r="1" spans="1:7" s="61" customFormat="1">
      <c r="A1" s="84"/>
      <c r="B1" s="96"/>
      <c r="C1" s="96"/>
      <c r="D1" s="96"/>
      <c r="E1" s="96"/>
      <c r="F1" s="96"/>
      <c r="G1" s="96"/>
    </row>
    <row r="2" spans="1:7" ht="77.25" thickBot="1">
      <c r="A2" s="109"/>
      <c r="B2" s="75" t="s">
        <v>213</v>
      </c>
      <c r="C2" s="75" t="s">
        <v>214</v>
      </c>
      <c r="D2" s="75" t="s">
        <v>215</v>
      </c>
      <c r="E2" s="75" t="s">
        <v>216</v>
      </c>
      <c r="F2" s="75" t="s">
        <v>217</v>
      </c>
      <c r="G2" s="75" t="s">
        <v>218</v>
      </c>
    </row>
    <row r="3" spans="1:7" ht="27" thickTop="1" thickBot="1">
      <c r="A3" s="76" t="s">
        <v>2</v>
      </c>
      <c r="B3" s="110">
        <v>0.74</v>
      </c>
      <c r="C3" s="110">
        <v>0.67</v>
      </c>
      <c r="D3" s="110">
        <v>0.69299999999999995</v>
      </c>
      <c r="E3" s="110">
        <v>0.65859999999999996</v>
      </c>
      <c r="F3" s="128">
        <v>0.9909</v>
      </c>
      <c r="G3" s="128">
        <v>5.0000000000000001E-4</v>
      </c>
    </row>
    <row r="4" spans="1:7" ht="39.75" thickTop="1" thickBot="1">
      <c r="A4" s="77" t="s">
        <v>219</v>
      </c>
      <c r="B4" s="129">
        <v>0.13</v>
      </c>
      <c r="C4" s="129">
        <v>0.17</v>
      </c>
      <c r="D4" s="129">
        <v>0.19359999999999999</v>
      </c>
      <c r="E4" s="129">
        <v>0.19700000000000001</v>
      </c>
      <c r="F4" s="130">
        <v>0.99509999999999998</v>
      </c>
      <c r="G4" s="130">
        <v>0</v>
      </c>
    </row>
    <row r="5" spans="1:7" ht="27" thickTop="1" thickBot="1">
      <c r="A5" s="78" t="s">
        <v>220</v>
      </c>
      <c r="B5" s="131">
        <v>0.06</v>
      </c>
      <c r="C5" s="131">
        <v>0.08</v>
      </c>
      <c r="D5" s="131">
        <v>4.7E-2</v>
      </c>
      <c r="E5" s="131">
        <v>6.7500000000000004E-2</v>
      </c>
      <c r="F5" s="132">
        <v>0.95140000000000002</v>
      </c>
      <c r="G5" s="132">
        <v>2.9999999999999997E-4</v>
      </c>
    </row>
    <row r="6" spans="1:7" ht="16.5" thickTop="1">
      <c r="A6" s="111" t="s">
        <v>221</v>
      </c>
      <c r="B6" s="133">
        <v>7.0000000000000007E-2</v>
      </c>
      <c r="C6" s="133">
        <v>0.09</v>
      </c>
      <c r="D6" s="133">
        <v>6.6400000000000001E-2</v>
      </c>
      <c r="E6" s="133">
        <v>7.6899999999999996E-2</v>
      </c>
      <c r="F6" s="134">
        <v>0.97989999999999999</v>
      </c>
      <c r="G6" s="134">
        <v>1.1999999999999999E-3</v>
      </c>
    </row>
    <row r="7" spans="1:7" ht="14.45" customHeight="1">
      <c r="A7" s="96"/>
      <c r="B7" s="96"/>
      <c r="C7" s="96"/>
      <c r="D7" s="96"/>
      <c r="E7" s="96"/>
      <c r="F7" s="96"/>
      <c r="G7" s="96"/>
    </row>
    <row r="9" spans="1:7" ht="14.45" customHeight="1">
      <c r="A9" s="96"/>
      <c r="B9" s="96"/>
      <c r="C9" s="96"/>
      <c r="D9" s="96"/>
      <c r="E9" s="96"/>
      <c r="F9" s="96"/>
      <c r="G9" s="96"/>
    </row>
    <row r="11" spans="1:7" ht="14.45" customHeight="1">
      <c r="A11" s="96"/>
      <c r="B11" s="96"/>
      <c r="C11" s="96"/>
      <c r="D11" s="96"/>
      <c r="E11" s="96"/>
      <c r="F11" s="96"/>
      <c r="G11" s="96"/>
    </row>
    <row r="12" spans="1:7" ht="15.95" customHeight="1">
      <c r="A12" s="96"/>
      <c r="B12" s="96"/>
      <c r="C12" s="96"/>
      <c r="D12" s="96"/>
      <c r="E12" s="96"/>
      <c r="F12" s="96"/>
      <c r="G12" s="9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07835144B8C8B4B9607B6B0E60AD592" ma:contentTypeVersion="13" ma:contentTypeDescription="Create a new document." ma:contentTypeScope="" ma:versionID="01d2216a1fdefe3b50f358a9447efebd">
  <xsd:schema xmlns:xsd="http://www.w3.org/2001/XMLSchema" xmlns:xs="http://www.w3.org/2001/XMLSchema" xmlns:p="http://schemas.microsoft.com/office/2006/metadata/properties" xmlns:ns3="f9e8b3a3-bdaa-47db-a2c6-14130eb38872" xmlns:ns4="13aac6c6-738a-4694-9d24-23c92e1827b6" targetNamespace="http://schemas.microsoft.com/office/2006/metadata/properties" ma:root="true" ma:fieldsID="7554c42b240b31b78fc1413829a12229" ns3:_="" ns4:_="">
    <xsd:import namespace="f9e8b3a3-bdaa-47db-a2c6-14130eb38872"/>
    <xsd:import namespace="13aac6c6-738a-4694-9d24-23c92e1827b6"/>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e8b3a3-bdaa-47db-a2c6-14130eb388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3aac6c6-738a-4694-9d24-23c92e1827b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94DC78-E13F-4E2D-9840-232BA4ED2FA9}">
  <ds:schemaRefs>
    <ds:schemaRef ds:uri="http://purl.org/dc/elements/1.1/"/>
    <ds:schemaRef ds:uri="http://schemas.microsoft.com/office/2006/metadata/properties"/>
    <ds:schemaRef ds:uri="http://purl.org/dc/terms/"/>
    <ds:schemaRef ds:uri="http://schemas.openxmlformats.org/package/2006/metadata/core-properties"/>
    <ds:schemaRef ds:uri="f9e8b3a3-bdaa-47db-a2c6-14130eb38872"/>
    <ds:schemaRef ds:uri="http://schemas.microsoft.com/office/2006/documentManagement/types"/>
    <ds:schemaRef ds:uri="http://schemas.microsoft.com/office/infopath/2007/PartnerControls"/>
    <ds:schemaRef ds:uri="13aac6c6-738a-4694-9d24-23c92e1827b6"/>
    <ds:schemaRef ds:uri="http://www.w3.org/XML/1998/namespace"/>
    <ds:schemaRef ds:uri="http://purl.org/dc/dcmitype/"/>
  </ds:schemaRefs>
</ds:datastoreItem>
</file>

<file path=customXml/itemProps2.xml><?xml version="1.0" encoding="utf-8"?>
<ds:datastoreItem xmlns:ds="http://schemas.openxmlformats.org/officeDocument/2006/customXml" ds:itemID="{3826F7E6-000C-4200-A2AC-18A7F6A0085E}">
  <ds:schemaRefs>
    <ds:schemaRef ds:uri="http://schemas.microsoft.com/sharepoint/v3/contenttype/forms"/>
  </ds:schemaRefs>
</ds:datastoreItem>
</file>

<file path=customXml/itemProps3.xml><?xml version="1.0" encoding="utf-8"?>
<ds:datastoreItem xmlns:ds="http://schemas.openxmlformats.org/officeDocument/2006/customXml" ds:itemID="{C539F47D-D282-49D1-81B0-F5659BAC76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e8b3a3-bdaa-47db-a2c6-14130eb38872"/>
    <ds:schemaRef ds:uri="13aac6c6-738a-4694-9d24-23c92e1827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6</vt:i4>
      </vt:variant>
    </vt:vector>
  </HeadingPairs>
  <TitlesOfParts>
    <vt:vector size="36" baseType="lpstr">
      <vt:lpstr>Month </vt:lpstr>
      <vt:lpstr>Effectiveness - Return to work</vt:lpstr>
      <vt:lpstr>Effectiveness - Claim Psych</vt:lpstr>
      <vt:lpstr>Effectiveness - Claims body loc</vt:lpstr>
      <vt:lpstr>RTW by insurer type</vt:lpstr>
      <vt:lpstr>Efficiency - Claim payments</vt:lpstr>
      <vt:lpstr>Benefits to and for workers </vt:lpstr>
      <vt:lpstr>Scheme late decisions </vt:lpstr>
      <vt:lpstr>Insurer scorecard </vt:lpstr>
      <vt:lpstr>Claims share</vt:lpstr>
      <vt:lpstr>CustomerExp - Enquiries &amp; Compl</vt:lpstr>
      <vt:lpstr>CustomerExp - WIRO</vt:lpstr>
      <vt:lpstr>CustomerExp - Disputes lodged</vt:lpstr>
      <vt:lpstr>CustomerExp - Disputes_WCC</vt:lpstr>
      <vt:lpstr>Affordability - Insurance</vt:lpstr>
      <vt:lpstr>Efficiency - Weekly benefits</vt:lpstr>
      <vt:lpstr>Efficiency - Receiving benefit</vt:lpstr>
      <vt:lpstr>Return to work - including med</vt:lpstr>
      <vt:lpstr>Efficiency - Avg weekly ben dur</vt:lpstr>
      <vt:lpstr>Effectiveness - Claim develop</vt:lpstr>
      <vt:lpstr>Efficiency - Payment develop</vt:lpstr>
      <vt:lpstr>Effectiveness - Active Claims</vt:lpstr>
      <vt:lpstr>NI</vt:lpstr>
      <vt:lpstr>SI</vt:lpstr>
      <vt:lpstr>SSI</vt:lpstr>
      <vt:lpstr>TMF nonEM</vt:lpstr>
      <vt:lpstr>TMF EM</vt:lpstr>
      <vt:lpstr>DQS_Claims data</vt:lpstr>
      <vt:lpstr>DQS_Policy data</vt:lpstr>
      <vt:lpstr>DQS_Customer experience</vt:lpstr>
      <vt:lpstr>'Scheme late decisions '!Insurer_Name</vt:lpstr>
      <vt:lpstr>'Scheme late decisions '!List</vt:lpstr>
      <vt:lpstr>'DQS_Claims data'!Print_Area</vt:lpstr>
      <vt:lpstr>'DQS_Customer experience'!Print_Area</vt:lpstr>
      <vt:lpstr>'DQS_Policy data'!Print_Area</vt:lpstr>
      <vt:lpstr>'Scheme late decisions '!Test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Tilak Kuruppuarachchi</dc:creator>
  <cp:keywords/>
  <dc:description/>
  <cp:lastModifiedBy>Megan Haines</cp:lastModifiedBy>
  <cp:revision/>
  <dcterms:created xsi:type="dcterms:W3CDTF">2018-04-03T22:55:06Z</dcterms:created>
  <dcterms:modified xsi:type="dcterms:W3CDTF">2020-10-28T03:37:42Z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9f3fca74-114a-4f26-baf3-0f19f312192e</vt:lpwstr>
  </property>
  <property fmtid="{D5CDD505-2E9C-101B-9397-08002B2CF9AE}" pid="3" name="ContentTypeId">
    <vt:lpwstr>0x010100A07835144B8C8B4B9607B6B0E60AD592</vt:lpwstr>
  </property>
</Properties>
</file>