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Data july august dashboard reporting\"/>
    </mc:Choice>
  </mc:AlternateContent>
  <xr:revisionPtr revIDLastSave="0" documentId="8_{81A8A41D-70FA-4614-B54B-C19C7A16C59E}" xr6:coauthVersionLast="41" xr6:coauthVersionMax="41" xr10:uidLastSave="{00000000-0000-0000-0000-000000000000}"/>
  <bookViews>
    <workbookView xWindow="-15555" yWindow="-16320" windowWidth="29040" windowHeight="15840" tabRatio="765" firstSheet="14" activeTab="14"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6"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7" r:id="rId12"/>
    <sheet name="Efficiency - Weekly benefits" sheetId="49" r:id="rId13"/>
    <sheet name="Efficiency - Claim payments" sheetId="25" r:id="rId14"/>
    <sheet name="Efficiency - Payment develop" sheetId="50" r:id="rId15"/>
    <sheet name="Efficiency - Receiving benefit" sheetId="48" r:id="rId16"/>
    <sheet name="Efficiency - Avg weekly ben dur" sheetId="51" r:id="rId17"/>
    <sheet name="Viability - Compliance&amp;Enforcem" sheetId="32" r:id="rId18"/>
    <sheet name="Affordability - Insurance" sheetId="15" r:id="rId19"/>
    <sheet name="Premium paid" sheetId="38" r:id="rId20"/>
    <sheet name="CustomerExp - Enquiries &amp; Compl" sheetId="26" r:id="rId21"/>
    <sheet name="CustomerExp - WIRO" sheetId="44"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4" hidden="1">'CustomerExp - Disputes final_MR'!$A$7:$B$7</definedName>
    <definedName name="_xlnm._FilterDatabase" localSheetId="22" hidden="1">'CustomerExp - Disputes lodged'!$A$1:$E$1</definedName>
    <definedName name="_xlnm._FilterDatabase" localSheetId="6" hidden="1">'Effectiveness - Claims nature'!$A$2:$N$21</definedName>
    <definedName name="_xlnm.Print_Area" localSheetId="20">'CustomerExp - Enquiries &amp; Compl'!#REF!</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12" l="1"/>
  <c r="R7" i="12"/>
  <c r="Q7" i="12"/>
  <c r="P7" i="12"/>
  <c r="O7" i="12"/>
  <c r="P5" i="44"/>
  <c r="O5" i="44"/>
  <c r="N5" i="44"/>
  <c r="BC27" i="28" l="1"/>
  <c r="BB27" i="28"/>
  <c r="BA27" i="28"/>
  <c r="AZ27" i="28"/>
  <c r="AY27" i="28"/>
  <c r="AX27" i="28"/>
  <c r="AW27" i="28"/>
  <c r="AV27" i="28"/>
  <c r="AU27" i="28"/>
  <c r="AT27" i="28"/>
  <c r="AS27" i="28"/>
  <c r="AR27" i="28"/>
  <c r="BC13" i="28"/>
  <c r="BB13" i="28"/>
  <c r="BA13" i="28"/>
  <c r="AZ13" i="28"/>
  <c r="AY13" i="28"/>
  <c r="AX13" i="28"/>
  <c r="AW13" i="28"/>
  <c r="AV13" i="28"/>
  <c r="AU13" i="28"/>
  <c r="AT13" i="28"/>
  <c r="AS13" i="28"/>
  <c r="AR13" i="28"/>
  <c r="AQ13" i="28"/>
  <c r="AP13" i="28"/>
  <c r="AO13" i="28"/>
  <c r="AN13" i="28"/>
  <c r="AM13" i="28"/>
  <c r="AL13" i="28"/>
  <c r="AK13" i="28"/>
  <c r="AJ13" i="28"/>
  <c r="AI13" i="28"/>
  <c r="AH13" i="28"/>
  <c r="AG13" i="28"/>
  <c r="AF13" i="28"/>
  <c r="AE13" i="28"/>
  <c r="AD13" i="28"/>
  <c r="AC13" i="28"/>
  <c r="AB13" i="28"/>
  <c r="AA13" i="28"/>
  <c r="Z13" i="28"/>
  <c r="Y13" i="28"/>
  <c r="X13" i="28"/>
  <c r="W13" i="28"/>
  <c r="V13" i="28"/>
  <c r="U13" i="28"/>
  <c r="T13" i="28"/>
  <c r="S13" i="28"/>
  <c r="R13" i="28"/>
  <c r="Q13" i="28"/>
  <c r="P13" i="28"/>
  <c r="O13" i="28"/>
  <c r="N13" i="28"/>
  <c r="M13" i="28"/>
  <c r="L13" i="28"/>
  <c r="K13" i="28"/>
  <c r="J13" i="28"/>
  <c r="I13" i="28"/>
  <c r="H13" i="28"/>
  <c r="G13" i="28"/>
  <c r="F13" i="28"/>
  <c r="E13" i="28"/>
  <c r="D13" i="28"/>
  <c r="C13" i="28"/>
  <c r="B13" i="28"/>
  <c r="B7" i="12" l="1"/>
  <c r="N7" i="12"/>
  <c r="M7" i="12"/>
  <c r="L7" i="12"/>
  <c r="K7" i="12"/>
  <c r="J7" i="12"/>
  <c r="I7" i="12"/>
  <c r="H7" i="12"/>
  <c r="G7" i="12"/>
  <c r="F7" i="12"/>
  <c r="E7" i="12"/>
  <c r="D7" i="12"/>
  <c r="C7" i="12"/>
</calcChain>
</file>

<file path=xl/sharedStrings.xml><?xml version="1.0" encoding="utf-8"?>
<sst xmlns="http://schemas.openxmlformats.org/spreadsheetml/2006/main" count="1796" uniqueCount="442">
  <si>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</si>
  <si>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</si>
  <si>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</si>
  <si>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</si>
  <si>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</si>
  <si>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</si>
  <si>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</si>
  <si>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</si>
  <si>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 share of total claims</t>
  </si>
  <si>
    <t>Insurer type</t>
  </si>
  <si>
    <t>2017/18</t>
  </si>
  <si>
    <t>2018/19</t>
  </si>
  <si>
    <t>Active claims by insurer types</t>
  </si>
  <si>
    <t>Effectiveness - Reportable claims development - NSW System</t>
  </si>
  <si>
    <t>Financial year</t>
  </si>
  <si>
    <t>Development months</t>
  </si>
  <si>
    <t>2015/2016</t>
  </si>
  <si>
    <t>2016/2017</t>
  </si>
  <si>
    <t>2017/2018</t>
  </si>
  <si>
    <t>-</t>
  </si>
  <si>
    <t>2018/2019</t>
  </si>
  <si>
    <t>2019/2020</t>
  </si>
  <si>
    <t>Reported claims by psychological claim category and insurer types</t>
  </si>
  <si>
    <t>Primary psychological injury</t>
  </si>
  <si>
    <t>Non-psychological injury</t>
  </si>
  <si>
    <t>Reported claims by nature of injury - NSW System</t>
  </si>
  <si>
    <t>Nature of injury</t>
  </si>
  <si>
    <t>Jul-18</t>
  </si>
  <si>
    <t>Aug-18</t>
  </si>
  <si>
    <t>Sep-18</t>
  </si>
  <si>
    <t>Oct-18</t>
  </si>
  <si>
    <t>Nov-18</t>
  </si>
  <si>
    <t>Dec-18</t>
  </si>
  <si>
    <t>Jan-19</t>
  </si>
  <si>
    <t>Feb-19</t>
  </si>
  <si>
    <t>Mar-19</t>
  </si>
  <si>
    <t>Apr-19</t>
  </si>
  <si>
    <t>May-19</t>
  </si>
  <si>
    <t>Jun-19</t>
  </si>
  <si>
    <t>Jul-19</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</si>
  <si>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</si>
  <si>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</si>
  <si>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</si>
  <si>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</si>
  <si>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</si>
  <si>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</si>
  <si>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</si>
  <si>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</si>
  <si>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</si>
  <si>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</si>
  <si>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</si>
  <si>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</si>
  <si>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</si>
  <si>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</si>
  <si>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</si>
  <si>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</si>
  <si>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</si>
  <si>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</si>
  <si>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Reported claims by nature of injury - Nominal Insurer</t>
  </si>
  <si>
    <t>.</t>
  </si>
  <si>
    <t>Reported claims by nature of injury - Self Insurers</t>
  </si>
  <si>
    <t>Reported claims by nature of injury - Specialised Insurers</t>
  </si>
  <si>
    <t>Reported claims by nature of injury - Government self-insurers (TMF)</t>
  </si>
  <si>
    <t>Reported claims by body locations - NSW System</t>
  </si>
  <si>
    <t>Bodily location of injury</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</si>
  <si>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</si>
  <si>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</si>
  <si>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</si>
  <si>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</si>
  <si>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</si>
  <si>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</si>
  <si>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</si>
  <si>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</si>
  <si>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</si>
  <si>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</si>
  <si>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</si>
  <si>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</si>
  <si>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</si>
  <si>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</si>
  <si>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Mechanism of incident</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</si>
  <si>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</si>
  <si>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</si>
  <si>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</si>
  <si>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</si>
  <si>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</si>
  <si>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</si>
  <si>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</si>
  <si>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</si>
  <si>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</si>
  <si>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</si>
  <si>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</si>
  <si>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</si>
  <si>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</si>
  <si>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</si>
  <si>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Return to work (RTW)</t>
  </si>
  <si>
    <t>4 Week</t>
  </si>
  <si>
    <t>13 Week</t>
  </si>
  <si>
    <t>26 Week</t>
  </si>
  <si>
    <t>No of Total Claims</t>
  </si>
  <si>
    <t>No of RTW Claims</t>
  </si>
  <si>
    <t>RTW %</t>
  </si>
  <si>
    <t>Industry Division</t>
  </si>
  <si>
    <t>Return to work (RTW) by industry (July-19)</t>
  </si>
  <si>
    <t>No of Total Claims (a)</t>
  </si>
  <si>
    <t>No of RTW Claims (b)</t>
  </si>
  <si>
    <t>RTW % (c )</t>
  </si>
  <si>
    <t>No of Total Claims (d)</t>
  </si>
  <si>
    <t>No of RTW Claims (e )</t>
  </si>
  <si>
    <t>RTW % (f)</t>
  </si>
  <si>
    <t>No of Total Claims (g)</t>
  </si>
  <si>
    <t>No of RTW Claims (h)</t>
  </si>
  <si>
    <t>RTW % (i)</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</si>
  <si>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</si>
  <si>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</si>
  <si>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</si>
  <si>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</si>
  <si>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</si>
  <si>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</si>
  <si>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</si>
  <si>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</si>
  <si>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</si>
  <si>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</si>
  <si>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</si>
  <si>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</si>
  <si>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</si>
  <si>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</si>
  <si>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</si>
  <si>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</si>
  <si>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</si>
  <si>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</si>
  <si>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</si>
  <si>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Not Stated or Missing</t>
  </si>
  <si>
    <t>NP</t>
  </si>
  <si>
    <t>Totals</t>
  </si>
  <si>
    <t>Note: For July 2019 RTW calculation,</t>
  </si>
  <si>
    <t>a. Total number of time lost claimants for 4 week cohort i.e. Claims reported from July 2018 to June 2019)</t>
  </si>
  <si>
    <t>b. Total number of claimant back at work in 28 days (based on work status codes 1,2,3 &amp; 4) with any capacity</t>
  </si>
  <si>
    <t>c. RTW%=(b/a)*100</t>
  </si>
  <si>
    <t>d. Total number of time lost claimants for 13 week cohort i.e. Claims reported from Apr 2018 to Mar 2018</t>
  </si>
  <si>
    <t>e. Total number of claimant back at work in 91 days (based on work status codes 1,2,3 &amp; 4) with any capacity</t>
  </si>
  <si>
    <t>f. RTW%=(e/d)*100</t>
  </si>
  <si>
    <t>g. Total number of time lost claimants for 26 week cohort i.e. Claims reported from Jan 2018 to Dec 2018</t>
  </si>
  <si>
    <t>h. Total number of claimant back at work in 182 days (based on work status codes 1, 2, 3 &amp; 4) with any capacity</t>
  </si>
  <si>
    <t>i. RTW%=(h/g)*100</t>
  </si>
  <si>
    <t>Note: NP = not published</t>
  </si>
  <si>
    <t>Return to work including medical only claimants rate</t>
  </si>
  <si>
    <t>Government self insurer (TMF)</t>
  </si>
  <si>
    <t>Self insurers</t>
  </si>
  <si>
    <t>System average</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</si>
  <si>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</si>
  <si>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</si>
  <si>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</si>
  <si>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</si>
  <si>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</si>
  <si>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</si>
  <si>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</si>
  <si>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</si>
  <si>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</si>
  <si>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</si>
  <si>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</si>
  <si>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</si>
  <si>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</si>
  <si>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</si>
  <si>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</si>
  <si>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</si>
  <si>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</si>
  <si>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</si>
  <si>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</si>
  <si>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</si>
  <si>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</si>
  <si>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</si>
  <si>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</si>
  <si>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</si>
  <si>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</si>
  <si>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Efficiency - Weekly benefits paid per month* - NSW system</t>
  </si>
  <si>
    <t>*To ensure consistency across the time series, the table excludes Section 39 claimants that exited the system from September 2017 to June 2018.</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</si>
  <si>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</si>
  <si>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</si>
  <si>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</si>
  <si>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</si>
  <si>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</si>
  <si>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</si>
  <si>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</si>
  <si>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</si>
  <si>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</si>
  <si>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</si>
  <si>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</si>
  <si>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</si>
  <si>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</si>
  <si>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Efficiency - Claim payment types - Self insurers</t>
  </si>
  <si>
    <t>Efficiency - Claim payment types - Specialised insurers</t>
  </si>
  <si>
    <t>Efficiency - Claim payment types - Government self-insurers (TMF)</t>
  </si>
  <si>
    <t>Efficiency - Claims payments development - NSW System</t>
  </si>
  <si>
    <t>Efficiency - Workers receiving weekly benefits per month* - NSW system</t>
  </si>
  <si>
    <t>*To ensure consistency across the time series, the table excludes Section 39 claimants that exited the system from September 2017 to June 2018. The table gives the distinct number of workers receiving weekly benefits per month.</t>
  </si>
  <si>
    <t>Average duration of weekly benefits paid in the first 6 months*</t>
  </si>
  <si>
    <t>Quarter ending</t>
  </si>
  <si>
    <t>* This measure uses work hours lost and injury quarter to calculate average days, it is reported to September 2018 to allow for claim data development.</t>
  </si>
  <si>
    <t>Risk based regulatory activities</t>
  </si>
  <si>
    <t>April 2018 to March 2019</t>
  </si>
  <si>
    <t>Compliance promotion and assurance</t>
  </si>
  <si>
    <t>- Employers (Site visits)</t>
  </si>
  <si>
    <t>- Insurers (Audits)</t>
  </si>
  <si>
    <t>- Providers (Audits)</t>
  </si>
  <si>
    <t>- Non compliance referrals (compliant escalations and referrals)</t>
  </si>
  <si>
    <t>Escalated enforcement and fraud cases</t>
  </si>
  <si>
    <t>Penalties and prosecutions</t>
  </si>
  <si>
    <t>Activities focused on promoting compliance to participants and/or ensuring they are complying with their obligations.</t>
  </si>
  <si>
    <t>Enforcement escalations and assurance</t>
  </si>
  <si>
    <t>Activities focused on investigating cases of fraud or where enforcement action maybe required.</t>
  </si>
  <si>
    <t>Resulting penalties and prosecution action.</t>
  </si>
  <si>
    <t>Insurance as a percentage of NSW wages</t>
  </si>
  <si>
    <t>Financial Year</t>
  </si>
  <si>
    <t>Premium to Wages</t>
  </si>
  <si>
    <t>2011/12</t>
  </si>
  <si>
    <t>2012/13</t>
  </si>
  <si>
    <t>2013/14</t>
  </si>
  <si>
    <t>2014/15</t>
  </si>
  <si>
    <t>2015/16</t>
  </si>
  <si>
    <t>2016/17</t>
  </si>
  <si>
    <t>% share of premium paid</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</si>
  <si>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</si>
  <si>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</si>
  <si>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</si>
  <si>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</si>
  <si>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</si>
  <si>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</si>
  <si>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</si>
  <si>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</si>
  <si>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</si>
  <si>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</si>
  <si>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</si>
  <si>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</si>
  <si>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</si>
  <si>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</si>
  <si>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</si>
  <si>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</si>
  <si>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</si>
  <si>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</si>
  <si>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</si>
  <si>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External Decision:WCC Determination</t>
  </si>
  <si>
    <t>Independent Medical Examination:Guidelines</t>
  </si>
  <si>
    <t>Licensed Insurers:Claims Lodgement</t>
  </si>
  <si>
    <t>Medical Practitioner - Treating Specialist:Fees/Billing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</si>
  <si>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</si>
  <si>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</si>
  <si>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</si>
  <si>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</si>
  <si>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</si>
  <si>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</si>
  <si>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</si>
  <si>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</si>
  <si>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</si>
  <si>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</si>
  <si>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</si>
  <si>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</si>
  <si>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</si>
  <si>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</si>
  <si>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</si>
  <si>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</si>
  <si>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</si>
  <si>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</si>
  <si>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</si>
  <si>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</si>
  <si>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</si>
  <si>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</si>
  <si>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</si>
  <si>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Hearing Services : Fees &amp; billing</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</si>
  <si>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</si>
  <si>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</si>
  <si>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</si>
  <si>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</si>
  <si>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</si>
  <si>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</si>
  <si>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Service / Process</t>
  </si>
  <si>
    <t>SIRA Functions : Website</t>
  </si>
  <si>
    <t>Weekly Payments : Provisional Liability - Timeframes</t>
  </si>
  <si>
    <t>Weekly Payments : Wage Reimbursement</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</si>
  <si>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</si>
  <si>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</si>
  <si>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</si>
  <si>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</si>
  <si>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</si>
  <si>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Jan-19*</t>
  </si>
  <si>
    <t>Complaints</t>
  </si>
  <si>
    <t>Enquiries</t>
  </si>
  <si>
    <t>* The Workers Compensation Independent Review Office (WIRO) is servicing workers’ calls about insurers from January 1, 2019</t>
  </si>
  <si>
    <t xml:space="preserve">CustomerExp - Disputes types and organisations </t>
  </si>
  <si>
    <t>Dispute types</t>
  </si>
  <si>
    <t>Mar-18</t>
  </si>
  <si>
    <t>Apr-18</t>
  </si>
  <si>
    <t>May-18</t>
  </si>
  <si>
    <t>Jun-18</t>
  </si>
  <si>
    <t>Aug-19</t>
  </si>
  <si>
    <t>Insurers (Internal review)</t>
  </si>
  <si>
    <t>SIRA/WCC (Merit review) *</t>
  </si>
  <si>
    <t>WIRO (Procedural review)</t>
  </si>
  <si>
    <t xml:space="preserve">Workers Compensation Commission (Liability etc) </t>
  </si>
  <si>
    <t xml:space="preserve">TOTAL </t>
  </si>
  <si>
    <t>* From 1 January 2019 all merit reviews will be lodged with WCC</t>
  </si>
  <si>
    <t>Internal reviews finalised</t>
  </si>
  <si>
    <t># of disputes finalised</t>
  </si>
  <si>
    <t>Finalised internal reviews by outcomes: NSW System</t>
  </si>
  <si>
    <t>Sep-18 till Aug-19</t>
  </si>
  <si>
    <t xml:space="preserve">Same outcome for worker </t>
  </si>
  <si>
    <t xml:space="preserve">Better outcome for worker </t>
  </si>
  <si>
    <t xml:space="preserve">Adverse outcome for  worker </t>
  </si>
  <si>
    <t>Merit reviews finalised</t>
  </si>
  <si>
    <t>Median # of days taken to resolve</t>
  </si>
  <si>
    <t xml:space="preserve">Timeframe defined under legislation </t>
  </si>
  <si>
    <t>Finalised merit reviews by outcomes: NSW System</t>
  </si>
  <si>
    <t>Mar-18 till Mar-19</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</si>
  <si>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</si>
  <si>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</si>
  <si>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</si>
  <si>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</si>
  <si>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</si>
  <si>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</si>
  <si>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</si>
  <si>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</si>
  <si>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</si>
  <si>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</si>
  <si>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</si>
  <si>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</si>
  <si>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</si>
  <si>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</si>
  <si>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</si>
  <si>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</si>
  <si>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Benefits paid to/for workers</t>
  </si>
  <si>
    <t>Expenses</t>
  </si>
  <si>
    <t>Indirect to claimant</t>
  </si>
  <si>
    <t>Direct to claimant</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</si>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</sst>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quot;$&quot;#,##0"/>
  </numFmts>
  <fonts count="3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b/>
      <sz val="10"/>
      <color theme="0"/>
      <name val="Gotham Book"/>
      <family val="3"/>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sz val="12"/>
      <color theme="1"/>
      <name val="Calibri"/>
      <family val="2"/>
      <scheme val="minor"/>
    </font>
    <font>
      <sz val="11"/>
      <color theme="0"/>
      <name val="Gotham Book"/>
      <family val="3"/>
    </font>
  </fonts>
  <fills count="16">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s>
  <borders count="62">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indexed="64"/>
      </top>
      <bottom/>
      <diagonal/>
    </border>
    <border>
      <left style="thin">
        <color theme="0"/>
      </left>
      <right style="thin">
        <color theme="0"/>
      </right>
      <top style="thin">
        <color theme="0"/>
      </top>
      <bottom style="thin">
        <color theme="4" tint="0.39997558519241921"/>
      </bottom>
      <diagonal/>
    </border>
    <border>
      <left style="thin">
        <color rgb="FFFFFFFF"/>
      </left>
      <right style="thin">
        <color rgb="FFFFFFFF"/>
      </right>
      <top/>
      <bottom/>
      <diagonal/>
    </border>
    <border>
      <left/>
      <right style="thin">
        <color indexed="64"/>
      </right>
      <top style="thin">
        <color rgb="FFFFFFFF"/>
      </top>
      <bottom style="thin">
        <color rgb="FFFFFFFF"/>
      </bottom>
      <diagonal/>
    </border>
    <border>
      <left style="thin">
        <color indexed="64"/>
      </left>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8">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7" fillId="0" borderId="0"/>
    <xf numFmtId="0" fontId="17" fillId="0" borderId="0"/>
    <xf numFmtId="43" fontId="1" fillId="0" borderId="0" applyFont="0" applyFill="0" applyBorder="0" applyAlignment="0" applyProtection="0"/>
  </cellStyleXfs>
  <cellXfs count="298">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0" fillId="8" borderId="0" xfId="0" applyNumberFormat="1" applyFont="1" applyFill="1" applyBorder="1"/>
    <xf numFmtId="0" fontId="11" fillId="8" borderId="0" xfId="0" applyFont="1" applyFill="1" applyBorder="1" applyAlignment="1"/>
    <xf numFmtId="0" fontId="12" fillId="8" borderId="0" xfId="0" applyFont="1" applyFill="1" applyBorder="1"/>
    <xf numFmtId="0" fontId="0" fillId="8" borderId="12" xfId="0" applyFill="1" applyBorder="1"/>
    <xf numFmtId="0" fontId="0" fillId="8" borderId="13" xfId="0" applyFill="1" applyBorder="1"/>
    <xf numFmtId="0" fontId="12" fillId="8" borderId="0" xfId="0" quotePrefix="1" applyFont="1" applyFill="1" applyBorder="1" applyAlignment="1">
      <alignment vertical="top"/>
    </xf>
    <xf numFmtId="0" fontId="12" fillId="8" borderId="0" xfId="0" quotePrefix="1" applyFont="1" applyFill="1" applyBorder="1" applyAlignment="1">
      <alignment horizontal="left" vertical="center"/>
    </xf>
    <xf numFmtId="0" fontId="0" fillId="8" borderId="12" xfId="0" applyFill="1" applyBorder="1" applyAlignment="1">
      <alignment wrapText="1"/>
    </xf>
    <xf numFmtId="0" fontId="14" fillId="0" borderId="0" xfId="0" applyFont="1" applyAlignment="1"/>
    <xf numFmtId="166" fontId="5" fillId="6" borderId="2" xfId="4" applyNumberFormat="1" applyFont="1" applyFill="1" applyBorder="1"/>
    <xf numFmtId="0" fontId="16" fillId="8" borderId="0" xfId="0" applyNumberFormat="1" applyFont="1" applyFill="1" applyBorder="1" applyAlignment="1" applyProtection="1">
      <alignment horizontal="left" vertical="top"/>
    </xf>
    <xf numFmtId="0" fontId="10"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1" fillId="8" borderId="0" xfId="0" applyFont="1" applyFill="1" applyBorder="1" applyAlignment="1">
      <alignment vertical="center"/>
    </xf>
    <xf numFmtId="0" fontId="20" fillId="8" borderId="3" xfId="5" applyNumberFormat="1" applyFont="1" applyFill="1" applyBorder="1" applyAlignment="1" applyProtection="1">
      <alignment vertical="top"/>
    </xf>
    <xf numFmtId="0" fontId="7" fillId="9" borderId="19" xfId="0"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wrapText="1"/>
    </xf>
    <xf numFmtId="0" fontId="7" fillId="9" borderId="19" xfId="0" applyNumberFormat="1" applyFont="1" applyFill="1" applyBorder="1" applyAlignment="1" applyProtection="1">
      <alignment horizontal="left" vertical="center"/>
    </xf>
    <xf numFmtId="14" fontId="7"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19" fillId="9" borderId="19" xfId="5"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vertical="center" wrapText="1"/>
    </xf>
    <xf numFmtId="0" fontId="7" fillId="9" borderId="19" xfId="5" applyNumberFormat="1" applyFont="1" applyFill="1" applyBorder="1" applyAlignment="1" applyProtection="1">
      <alignment horizontal="left" vertical="top" wrapText="1"/>
    </xf>
    <xf numFmtId="0" fontId="7" fillId="9" borderId="19" xfId="5" applyNumberFormat="1" applyFont="1" applyFill="1" applyBorder="1" applyAlignment="1" applyProtection="1">
      <alignment horizontal="left" vertical="center"/>
    </xf>
    <xf numFmtId="0" fontId="20" fillId="8" borderId="19" xfId="5" applyNumberFormat="1" applyFont="1" applyFill="1" applyBorder="1" applyAlignment="1" applyProtection="1"/>
    <xf numFmtId="0" fontId="19" fillId="9" borderId="19" xfId="5" applyNumberFormat="1" applyFont="1" applyFill="1" applyBorder="1" applyAlignment="1" applyProtection="1">
      <alignment horizontal="left" vertical="top" wrapText="1"/>
    </xf>
    <xf numFmtId="0" fontId="0" fillId="8" borderId="19" xfId="0" applyFill="1" applyBorder="1"/>
    <xf numFmtId="0" fontId="19" fillId="11" borderId="19" xfId="5" applyNumberFormat="1" applyFont="1" applyFill="1" applyBorder="1" applyAlignment="1" applyProtection="1">
      <alignment horizontal="left" vertical="center" wrapText="1"/>
    </xf>
    <xf numFmtId="0" fontId="7" fillId="11" borderId="19" xfId="5" applyNumberFormat="1" applyFont="1" applyFill="1" applyBorder="1" applyAlignment="1" applyProtection="1">
      <alignment horizontal="left" vertical="center" wrapText="1"/>
    </xf>
    <xf numFmtId="0" fontId="7" fillId="11" borderId="19" xfId="5" applyNumberFormat="1" applyFont="1" applyFill="1" applyBorder="1" applyAlignment="1" applyProtection="1">
      <alignment horizontal="left" vertical="top" wrapText="1"/>
    </xf>
    <xf numFmtId="0" fontId="20" fillId="8" borderId="19" xfId="5" applyNumberFormat="1" applyFont="1" applyFill="1" applyBorder="1" applyAlignment="1" applyProtection="1">
      <alignment vertical="top"/>
    </xf>
    <xf numFmtId="0" fontId="7"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164" fontId="6" fillId="6" borderId="2" xfId="2" applyNumberFormat="1" applyFont="1" applyFill="1" applyBorder="1"/>
    <xf numFmtId="164" fontId="0" fillId="8" borderId="0" xfId="0" applyNumberFormat="1" applyFill="1"/>
    <xf numFmtId="164" fontId="5" fillId="6" borderId="5" xfId="2" applyNumberFormat="1" applyFont="1" applyFill="1" applyBorder="1" applyAlignment="1">
      <alignment horizontal="right"/>
    </xf>
    <xf numFmtId="0" fontId="14"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3" fillId="7" borderId="7" xfId="0" applyNumberFormat="1" applyFont="1" applyFill="1" applyBorder="1" applyAlignment="1" applyProtection="1">
      <alignment horizontal="left" vertical="top"/>
    </xf>
    <xf numFmtId="0" fontId="13" fillId="7" borderId="22" xfId="0" applyNumberFormat="1" applyFont="1" applyFill="1" applyBorder="1" applyAlignment="1" applyProtection="1"/>
    <xf numFmtId="0" fontId="13"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6"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8" fillId="7" borderId="25" xfId="0" applyNumberFormat="1" applyFont="1" applyFill="1" applyBorder="1" applyAlignment="1" applyProtection="1"/>
    <xf numFmtId="17" fontId="8"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17" fontId="23" fillId="7" borderId="2" xfId="0" applyNumberFormat="1" applyFont="1" applyFill="1" applyBorder="1" applyAlignment="1">
      <alignment horizontal="center" vertical="center" wrapText="1"/>
    </xf>
    <xf numFmtId="164" fontId="5" fillId="6" borderId="7" xfId="2" applyNumberFormat="1" applyFont="1" applyFill="1" applyBorder="1"/>
    <xf numFmtId="164" fontId="5" fillId="6" borderId="9" xfId="2" applyNumberFormat="1" applyFont="1" applyFill="1" applyBorder="1" applyAlignment="1" applyProtection="1"/>
    <xf numFmtId="0" fontId="24"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5" fillId="8" borderId="0" xfId="0" applyFont="1" applyFill="1" applyAlignment="1">
      <alignment vertical="center"/>
    </xf>
    <xf numFmtId="0" fontId="27" fillId="8" borderId="0" xfId="0" applyFont="1" applyFill="1"/>
    <xf numFmtId="0" fontId="27" fillId="0" borderId="0" xfId="0" applyFont="1"/>
    <xf numFmtId="17" fontId="4" fillId="7" borderId="2" xfId="0" applyNumberFormat="1" applyFont="1" applyFill="1" applyBorder="1" applyAlignment="1">
      <alignment horizontal="center" vertical="center"/>
    </xf>
    <xf numFmtId="0" fontId="0" fillId="0" borderId="0" xfId="0" applyFill="1" applyBorder="1"/>
    <xf numFmtId="0" fontId="22"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0" fillId="0" borderId="0" xfId="0" applyBorder="1"/>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8" xfId="0" applyFont="1" applyFill="1" applyBorder="1" applyAlignment="1">
      <alignment wrapText="1"/>
    </xf>
    <xf numFmtId="164" fontId="5" fillId="6" borderId="28" xfId="2" applyNumberFormat="1" applyFont="1" applyFill="1" applyBorder="1"/>
    <xf numFmtId="0" fontId="4" fillId="5" borderId="5" xfId="0" applyFont="1" applyFill="1" applyBorder="1" applyAlignment="1">
      <alignment wrapText="1"/>
    </xf>
    <xf numFmtId="0" fontId="28" fillId="12" borderId="32" xfId="0" applyFont="1" applyFill="1" applyBorder="1" applyAlignment="1">
      <alignment vertical="center"/>
    </xf>
    <xf numFmtId="166" fontId="29" fillId="13" borderId="32" xfId="4" applyNumberFormat="1" applyFont="1" applyFill="1" applyBorder="1" applyAlignment="1">
      <alignment horizontal="center" vertical="center"/>
    </xf>
    <xf numFmtId="0" fontId="28" fillId="12" borderId="32" xfId="0" applyNumberFormat="1" applyFont="1" applyFill="1" applyBorder="1" applyAlignment="1">
      <alignment horizontal="center"/>
    </xf>
    <xf numFmtId="10" fontId="5" fillId="6" borderId="2" xfId="1" applyNumberFormat="1" applyFont="1" applyFill="1" applyBorder="1" applyAlignment="1">
      <alignment horizontal="right"/>
    </xf>
    <xf numFmtId="10" fontId="5" fillId="6" borderId="2" xfId="1" applyNumberFormat="1" applyFont="1" applyFill="1" applyBorder="1" applyAlignment="1">
      <alignment horizontal="right" indent="1"/>
    </xf>
    <xf numFmtId="0" fontId="30" fillId="8" borderId="0" xfId="0" applyFont="1" applyFill="1" applyBorder="1"/>
    <xf numFmtId="0" fontId="31" fillId="14" borderId="0" xfId="0" applyFont="1" applyFill="1" applyBorder="1"/>
    <xf numFmtId="0" fontId="28" fillId="15" borderId="36" xfId="0" applyFont="1" applyFill="1" applyBorder="1" applyAlignment="1">
      <alignment horizontal="center" vertical="center"/>
    </xf>
    <xf numFmtId="0" fontId="28" fillId="15" borderId="37" xfId="0" applyFont="1" applyFill="1" applyBorder="1" applyAlignment="1">
      <alignment horizontal="center" vertical="center" wrapText="1"/>
    </xf>
    <xf numFmtId="0" fontId="28" fillId="15" borderId="38" xfId="0" applyFont="1" applyFill="1" applyBorder="1" applyAlignment="1">
      <alignment horizontal="center" vertical="center" wrapText="1"/>
    </xf>
    <xf numFmtId="17" fontId="28" fillId="15" borderId="35" xfId="0" applyNumberFormat="1" applyFont="1" applyFill="1" applyBorder="1" applyAlignment="1">
      <alignment horizontal="left" vertical="center" wrapText="1"/>
    </xf>
    <xf numFmtId="0" fontId="26" fillId="14" borderId="0" xfId="0" applyFont="1" applyFill="1" applyBorder="1" applyAlignment="1">
      <alignment vertical="top"/>
    </xf>
    <xf numFmtId="0" fontId="28" fillId="15" borderId="36" xfId="0" applyFont="1" applyFill="1" applyBorder="1" applyAlignment="1">
      <alignment horizontal="left"/>
    </xf>
    <xf numFmtId="164" fontId="29" fillId="13" borderId="32" xfId="2" applyNumberFormat="1" applyFont="1" applyFill="1" applyBorder="1"/>
    <xf numFmtId="0" fontId="28" fillId="15" borderId="36" xfId="0" applyFont="1" applyFill="1" applyBorder="1" applyAlignment="1">
      <alignment horizontal="center" wrapText="1"/>
    </xf>
    <xf numFmtId="17" fontId="28" fillId="15" borderId="36" xfId="0" applyNumberFormat="1" applyFont="1" applyFill="1" applyBorder="1" applyAlignment="1">
      <alignment horizontal="left"/>
    </xf>
    <xf numFmtId="167" fontId="29" fillId="13" borderId="32" xfId="2" applyNumberFormat="1" applyFont="1" applyFill="1" applyBorder="1"/>
    <xf numFmtId="0" fontId="0" fillId="0" borderId="0" xfId="0"/>
    <xf numFmtId="0" fontId="4" fillId="7" borderId="2" xfId="0" applyFont="1" applyFill="1" applyBorder="1" applyAlignment="1"/>
    <xf numFmtId="17" fontId="4" fillId="7" borderId="2" xfId="0" applyNumberFormat="1" applyFont="1" applyFill="1" applyBorder="1" applyAlignment="1"/>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17" fontId="4" fillId="7" borderId="2" xfId="0" applyNumberFormat="1" applyFont="1" applyFill="1" applyBorder="1" applyAlignment="1">
      <alignment horizontal="left" vertical="center"/>
    </xf>
    <xf numFmtId="0" fontId="32" fillId="0" borderId="0" xfId="0" applyFont="1"/>
    <xf numFmtId="0" fontId="0" fillId="8" borderId="0" xfId="0" applyFill="1" applyAlignment="1">
      <alignment horizontal="center"/>
    </xf>
    <xf numFmtId="0" fontId="28" fillId="12" borderId="32" xfId="0" applyFont="1" applyFill="1" applyBorder="1" applyAlignment="1">
      <alignment horizontal="left" vertical="center"/>
    </xf>
    <xf numFmtId="3" fontId="29" fillId="13" borderId="32" xfId="4" applyNumberFormat="1" applyFont="1" applyFill="1" applyBorder="1" applyAlignment="1">
      <alignment horizontal="center" vertical="center"/>
    </xf>
    <xf numFmtId="0" fontId="28" fillId="12" borderId="32" xfId="0" applyFont="1" applyFill="1" applyBorder="1" applyAlignment="1">
      <alignment horizontal="center" vertical="center" wrapText="1"/>
    </xf>
    <xf numFmtId="0" fontId="28" fillId="12" borderId="54" xfId="0" applyFont="1" applyFill="1" applyBorder="1" applyAlignment="1">
      <alignment horizontal="center" vertical="center" wrapText="1"/>
    </xf>
    <xf numFmtId="0" fontId="28" fillId="12" borderId="55" xfId="0" applyFont="1" applyFill="1" applyBorder="1" applyAlignment="1">
      <alignment horizontal="center" vertical="center" wrapText="1"/>
    </xf>
    <xf numFmtId="10" fontId="29" fillId="13" borderId="32" xfId="1" applyNumberFormat="1" applyFont="1" applyFill="1" applyBorder="1"/>
    <xf numFmtId="17" fontId="28" fillId="12" borderId="32" xfId="0" applyNumberFormat="1" applyFont="1" applyFill="1" applyBorder="1"/>
    <xf numFmtId="168" fontId="29" fillId="13" borderId="32" xfId="4" applyNumberFormat="1" applyFont="1" applyFill="1" applyBorder="1" applyAlignment="1" applyProtection="1">
      <alignment horizontal="center" vertical="center"/>
    </xf>
    <xf numFmtId="168" fontId="29" fillId="13" borderId="32" xfId="4" applyNumberFormat="1" applyFont="1" applyFill="1" applyBorder="1" applyAlignment="1">
      <alignment horizontal="center" vertical="center"/>
    </xf>
    <xf numFmtId="0" fontId="0" fillId="8" borderId="0" xfId="0" applyFill="1" applyBorder="1" applyAlignment="1"/>
    <xf numFmtId="17" fontId="33" fillId="7" borderId="2" xfId="0" applyNumberFormat="1" applyFont="1" applyFill="1" applyBorder="1"/>
    <xf numFmtId="17" fontId="33" fillId="7" borderId="5" xfId="0" applyNumberFormat="1" applyFont="1" applyFill="1" applyBorder="1"/>
    <xf numFmtId="0" fontId="33" fillId="7" borderId="2" xfId="0" applyFont="1" applyFill="1" applyBorder="1"/>
    <xf numFmtId="17" fontId="28" fillId="12" borderId="37" xfId="0" applyNumberFormat="1" applyFont="1" applyFill="1" applyBorder="1" applyAlignment="1">
      <alignment horizontal="center"/>
    </xf>
    <xf numFmtId="0" fontId="28" fillId="12" borderId="35" xfId="0" applyFont="1" applyFill="1" applyBorder="1" applyAlignment="1">
      <alignment horizontal="center" vertical="center" wrapText="1"/>
    </xf>
    <xf numFmtId="17" fontId="4" fillId="7" borderId="50" xfId="0" applyNumberFormat="1" applyFont="1" applyFill="1" applyBorder="1" applyAlignment="1">
      <alignment horizontal="center"/>
    </xf>
    <xf numFmtId="17" fontId="4" fillId="7" borderId="9" xfId="0" applyNumberFormat="1" applyFont="1" applyFill="1" applyBorder="1" applyAlignment="1" applyProtection="1">
      <alignment horizontal="center"/>
    </xf>
    <xf numFmtId="164" fontId="7" fillId="6" borderId="0" xfId="2" applyNumberFormat="1" applyFont="1" applyFill="1" applyBorder="1"/>
    <xf numFmtId="164" fontId="5" fillId="6" borderId="27" xfId="2" applyNumberFormat="1" applyFont="1" applyFill="1" applyBorder="1"/>
    <xf numFmtId="164" fontId="7" fillId="6" borderId="24" xfId="2" applyNumberFormat="1" applyFont="1" applyFill="1" applyBorder="1"/>
    <xf numFmtId="164" fontId="5" fillId="6" borderId="0" xfId="2" applyNumberFormat="1" applyFont="1" applyFill="1" applyBorder="1"/>
    <xf numFmtId="164" fontId="5" fillId="6" borderId="6" xfId="2" applyNumberFormat="1" applyFont="1" applyFill="1" applyBorder="1"/>
    <xf numFmtId="164" fontId="5" fillId="6" borderId="4" xfId="2" applyNumberFormat="1" applyFont="1" applyFill="1" applyBorder="1"/>
    <xf numFmtId="164" fontId="7" fillId="6" borderId="2" xfId="2" applyNumberFormat="1" applyFont="1" applyFill="1" applyBorder="1"/>
    <xf numFmtId="164" fontId="7" fillId="6" borderId="6" xfId="2" applyNumberFormat="1" applyFont="1" applyFill="1" applyBorder="1"/>
    <xf numFmtId="164" fontId="7" fillId="6" borderId="3" xfId="2" applyNumberFormat="1" applyFont="1" applyFill="1" applyBorder="1"/>
    <xf numFmtId="164" fontId="7" fillId="6" borderId="22" xfId="2" applyNumberFormat="1" applyFont="1" applyFill="1" applyBorder="1"/>
    <xf numFmtId="164" fontId="7" fillId="6" borderId="5" xfId="2" applyNumberFormat="1" applyFont="1" applyFill="1" applyBorder="1"/>
    <xf numFmtId="164" fontId="7" fillId="6" borderId="39" xfId="2" applyNumberFormat="1" applyFont="1" applyFill="1" applyBorder="1"/>
    <xf numFmtId="164" fontId="7" fillId="6" borderId="8" xfId="2" applyNumberFormat="1" applyFont="1" applyFill="1" applyBorder="1"/>
    <xf numFmtId="0" fontId="4" fillId="7" borderId="8" xfId="0" applyFont="1" applyFill="1" applyBorder="1"/>
    <xf numFmtId="164" fontId="7" fillId="6" borderId="2" xfId="2" applyNumberFormat="1" applyFont="1" applyFill="1" applyBorder="1" applyAlignment="1">
      <alignment horizontal="center" vertical="center"/>
    </xf>
    <xf numFmtId="164" fontId="7" fillId="6" borderId="2" xfId="2" applyNumberFormat="1" applyFont="1" applyFill="1" applyBorder="1" applyAlignment="1">
      <alignment vertical="center"/>
    </xf>
    <xf numFmtId="0" fontId="4" fillId="7" borderId="20" xfId="0" applyFont="1" applyFill="1" applyBorder="1" applyAlignment="1">
      <alignment wrapText="1"/>
    </xf>
    <xf numFmtId="0" fontId="4" fillId="7" borderId="0" xfId="0" applyFont="1" applyFill="1" applyBorder="1" applyAlignment="1">
      <alignment wrapText="1"/>
    </xf>
    <xf numFmtId="0" fontId="4" fillId="7" borderId="56" xfId="0" applyFont="1" applyFill="1" applyBorder="1" applyAlignment="1"/>
    <xf numFmtId="0" fontId="4" fillId="7" borderId="0" xfId="0" applyFont="1" applyFill="1" applyBorder="1" applyAlignment="1"/>
    <xf numFmtId="0" fontId="4" fillId="7" borderId="11" xfId="3" applyFont="1" applyFill="1" applyBorder="1"/>
    <xf numFmtId="0" fontId="4" fillId="7" borderId="43" xfId="3" applyFont="1" applyFill="1" applyBorder="1" applyAlignment="1">
      <alignment wrapText="1"/>
    </xf>
    <xf numFmtId="0" fontId="4" fillId="7" borderId="44" xfId="3" applyFont="1" applyFill="1" applyBorder="1" applyAlignment="1">
      <alignment wrapText="1"/>
    </xf>
    <xf numFmtId="0" fontId="4" fillId="7" borderId="45" xfId="3" applyFont="1" applyFill="1" applyBorder="1" applyAlignment="1">
      <alignment wrapText="1"/>
    </xf>
    <xf numFmtId="0" fontId="4" fillId="7" borderId="49" xfId="3" applyFont="1" applyFill="1" applyBorder="1" applyAlignment="1">
      <alignment wrapText="1"/>
    </xf>
    <xf numFmtId="164" fontId="5" fillId="6" borderId="21" xfId="2" applyNumberFormat="1" applyFont="1" applyFill="1" applyBorder="1" applyAlignment="1">
      <alignment horizontal="right"/>
    </xf>
    <xf numFmtId="164" fontId="5" fillId="6" borderId="2" xfId="2" applyNumberFormat="1" applyFont="1" applyFill="1" applyBorder="1" applyAlignment="1">
      <alignment horizontal="right"/>
    </xf>
    <xf numFmtId="164" fontId="5" fillId="6" borderId="28" xfId="2" applyNumberFormat="1" applyFont="1" applyFill="1" applyBorder="1" applyAlignment="1">
      <alignment horizontal="right"/>
    </xf>
    <xf numFmtId="164" fontId="5" fillId="6" borderId="21" xfId="2" quotePrefix="1" applyNumberFormat="1" applyFont="1" applyFill="1" applyBorder="1" applyAlignment="1">
      <alignment horizontal="right"/>
    </xf>
    <xf numFmtId="164" fontId="5" fillId="6" borderId="2" xfId="2" quotePrefix="1" applyNumberFormat="1" applyFont="1" applyFill="1" applyBorder="1" applyAlignment="1">
      <alignment horizontal="right"/>
    </xf>
    <xf numFmtId="164" fontId="5" fillId="6" borderId="28" xfId="2" quotePrefix="1" applyNumberFormat="1" applyFont="1" applyFill="1" applyBorder="1" applyAlignment="1">
      <alignment horizontal="right"/>
    </xf>
    <xf numFmtId="164" fontId="6" fillId="6" borderId="46" xfId="2" applyNumberFormat="1" applyFont="1" applyFill="1" applyBorder="1" applyAlignment="1">
      <alignment horizontal="right"/>
    </xf>
    <xf numFmtId="164" fontId="6" fillId="6" borderId="47" xfId="2" applyNumberFormat="1" applyFont="1" applyFill="1" applyBorder="1" applyAlignment="1">
      <alignment horizontal="right"/>
    </xf>
    <xf numFmtId="164" fontId="6" fillId="6" borderId="48" xfId="2" applyNumberFormat="1" applyFont="1" applyFill="1" applyBorder="1" applyAlignment="1">
      <alignment horizontal="right"/>
    </xf>
    <xf numFmtId="0" fontId="4" fillId="7" borderId="57" xfId="3" applyFont="1" applyFill="1" applyBorder="1" applyAlignment="1">
      <alignment wrapText="1"/>
    </xf>
    <xf numFmtId="0" fontId="4" fillId="7" borderId="17" xfId="3" applyFont="1" applyFill="1" applyBorder="1" applyAlignment="1">
      <alignment wrapText="1"/>
    </xf>
    <xf numFmtId="0" fontId="4" fillId="7" borderId="58" xfId="3" applyFont="1" applyFill="1" applyBorder="1"/>
    <xf numFmtId="17" fontId="4" fillId="7" borderId="11" xfId="3" applyNumberFormat="1" applyFont="1" applyFill="1" applyBorder="1"/>
    <xf numFmtId="17" fontId="4" fillId="7" borderId="59" xfId="3" applyNumberFormat="1" applyFont="1" applyFill="1" applyBorder="1"/>
    <xf numFmtId="164" fontId="5" fillId="6" borderId="60" xfId="2" applyNumberFormat="1" applyFont="1" applyFill="1" applyBorder="1" applyAlignment="1">
      <alignment horizontal="right"/>
    </xf>
    <xf numFmtId="0" fontId="4" fillId="7" borderId="40" xfId="3" applyFont="1" applyFill="1" applyBorder="1" applyAlignment="1">
      <alignment wrapText="1"/>
    </xf>
    <xf numFmtId="164" fontId="5" fillId="6" borderId="46" xfId="2" applyNumberFormat="1" applyFont="1" applyFill="1" applyBorder="1" applyAlignment="1">
      <alignment horizontal="right"/>
    </xf>
    <xf numFmtId="164" fontId="5" fillId="6" borderId="61" xfId="2" applyNumberFormat="1" applyFont="1" applyFill="1" applyBorder="1" applyAlignment="1">
      <alignment horizontal="right"/>
    </xf>
    <xf numFmtId="0" fontId="6" fillId="0" borderId="0" xfId="3" applyFont="1" applyFill="1" applyBorder="1" applyAlignment="1">
      <alignment wrapText="1"/>
    </xf>
    <xf numFmtId="0" fontId="9" fillId="8" borderId="11" xfId="0" applyFont="1" applyFill="1" applyBorder="1" applyAlignment="1">
      <alignment horizontal="center"/>
    </xf>
    <xf numFmtId="0" fontId="9" fillId="8" borderId="12" xfId="0" applyFont="1" applyFill="1" applyBorder="1" applyAlignment="1">
      <alignment horizontal="center"/>
    </xf>
    <xf numFmtId="0" fontId="5" fillId="0" borderId="0" xfId="0" applyFont="1" applyAlignment="1">
      <alignment horizontal="center" vertical="center" wrapText="1"/>
    </xf>
    <xf numFmtId="0" fontId="12"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8" fillId="7" borderId="25" xfId="0" applyNumberFormat="1" applyFont="1" applyFill="1" applyBorder="1" applyAlignment="1" applyProtection="1">
      <alignment horizontal="center"/>
    </xf>
    <xf numFmtId="17" fontId="8" fillId="7" borderId="0" xfId="0" applyNumberFormat="1" applyFont="1" applyFill="1" applyBorder="1" applyAlignment="1" applyProtection="1">
      <alignment horizontal="center"/>
    </xf>
    <xf numFmtId="0" fontId="28" fillId="12" borderId="31" xfId="0" applyFont="1" applyFill="1" applyBorder="1" applyAlignment="1">
      <alignment horizontal="left" indent="60"/>
    </xf>
    <xf numFmtId="0" fontId="28" fillId="12" borderId="32" xfId="0" applyFont="1" applyFill="1" applyBorder="1" applyAlignment="1">
      <alignment horizontal="center" vertical="center"/>
    </xf>
    <xf numFmtId="0" fontId="28" fillId="12" borderId="33" xfId="0" applyFont="1" applyFill="1" applyBorder="1" applyAlignment="1">
      <alignment horizontal="left" indent="58"/>
    </xf>
    <xf numFmtId="0" fontId="28" fillId="12" borderId="34" xfId="0" applyFont="1" applyFill="1" applyBorder="1" applyAlignment="1">
      <alignment horizontal="left" indent="58"/>
    </xf>
    <xf numFmtId="0" fontId="28" fillId="12" borderId="35" xfId="0" applyFont="1" applyFill="1" applyBorder="1" applyAlignment="1">
      <alignment horizontal="left" indent="58"/>
    </xf>
    <xf numFmtId="0" fontId="4" fillId="7" borderId="4" xfId="0" applyNumberFormat="1" applyFont="1" applyFill="1" applyBorder="1" applyAlignment="1" applyProtection="1">
      <alignment horizontal="center" wrapText="1"/>
    </xf>
    <xf numFmtId="0" fontId="4" fillId="7" borderId="29" xfId="0" applyNumberFormat="1" applyFont="1" applyFill="1" applyBorder="1" applyAlignment="1" applyProtection="1">
      <alignment horizontal="center" wrapText="1"/>
    </xf>
    <xf numFmtId="0" fontId="4" fillId="7" borderId="30" xfId="0" applyNumberFormat="1" applyFont="1" applyFill="1" applyBorder="1" applyAlignment="1" applyProtection="1">
      <alignment horizontal="center" wrapText="1"/>
    </xf>
    <xf numFmtId="0" fontId="4" fillId="7" borderId="17"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7" fontId="28" fillId="12" borderId="51" xfId="0" applyNumberFormat="1" applyFont="1" applyFill="1" applyBorder="1" applyAlignment="1">
      <alignment horizontal="center"/>
    </xf>
    <xf numFmtId="17" fontId="28" fillId="12" borderId="37" xfId="0" applyNumberFormat="1" applyFont="1" applyFill="1" applyBorder="1" applyAlignment="1">
      <alignment horizontal="center"/>
    </xf>
    <xf numFmtId="17" fontId="28" fillId="12" borderId="38" xfId="0" applyNumberFormat="1" applyFont="1" applyFill="1" applyBorder="1" applyAlignment="1">
      <alignment horizontal="center"/>
    </xf>
    <xf numFmtId="17" fontId="28" fillId="12" borderId="31" xfId="0" applyNumberFormat="1" applyFont="1" applyFill="1" applyBorder="1" applyAlignment="1">
      <alignment horizontal="center"/>
    </xf>
    <xf numFmtId="0" fontId="28" fillId="12" borderId="33" xfId="0" applyFont="1" applyFill="1" applyBorder="1" applyAlignment="1">
      <alignment horizontal="center" vertical="center" wrapText="1"/>
    </xf>
    <xf numFmtId="0" fontId="28" fillId="12" borderId="34" xfId="0" applyFont="1" applyFill="1" applyBorder="1" applyAlignment="1">
      <alignment horizontal="center" vertical="center" wrapText="1"/>
    </xf>
    <xf numFmtId="0" fontId="28" fillId="12" borderId="52" xfId="0" applyFont="1" applyFill="1" applyBorder="1" applyAlignment="1">
      <alignment horizontal="center" vertical="center" wrapText="1"/>
    </xf>
    <xf numFmtId="0" fontId="28" fillId="12" borderId="53" xfId="0" applyFont="1" applyFill="1" applyBorder="1" applyAlignment="1">
      <alignment horizontal="center" vertical="center" wrapText="1"/>
    </xf>
    <xf numFmtId="0" fontId="28" fillId="12" borderId="35" xfId="0" applyFont="1" applyFill="1" applyBorder="1" applyAlignment="1">
      <alignment horizontal="center" vertical="center" wrapText="1"/>
    </xf>
    <xf numFmtId="0" fontId="28" fillId="12" borderId="31" xfId="0" applyNumberFormat="1" applyFont="1" applyFill="1" applyBorder="1" applyAlignment="1" applyProtection="1">
      <alignment horizontal="center"/>
    </xf>
    <xf numFmtId="0" fontId="26" fillId="14" borderId="0" xfId="0" applyFont="1" applyFill="1" applyBorder="1" applyAlignment="1">
      <alignment horizontal="left" vertical="top"/>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28" fillId="12" borderId="31" xfId="0" applyFont="1" applyFill="1" applyBorder="1" applyAlignment="1">
      <alignment horizontal="left" indent="57"/>
    </xf>
    <xf numFmtId="0" fontId="28" fillId="12" borderId="33" xfId="0" applyFont="1" applyFill="1" applyBorder="1" applyAlignment="1">
      <alignment horizontal="left" indent="54"/>
    </xf>
    <xf numFmtId="0" fontId="28" fillId="12" borderId="34" xfId="0" applyFont="1" applyFill="1" applyBorder="1" applyAlignment="1">
      <alignment horizontal="left" indent="54"/>
    </xf>
    <xf numFmtId="0" fontId="28" fillId="12" borderId="35" xfId="0" applyFont="1" applyFill="1" applyBorder="1" applyAlignment="1">
      <alignment horizontal="left" indent="54"/>
    </xf>
    <xf numFmtId="0" fontId="26" fillId="14" borderId="0" xfId="0" applyFont="1" applyFill="1" applyBorder="1" applyAlignment="1">
      <alignment horizontal="left" vertical="top" wrapText="1"/>
    </xf>
    <xf numFmtId="0" fontId="27" fillId="8" borderId="0" xfId="0" applyFont="1" applyFill="1" applyAlignment="1">
      <alignment horizontal="left" vertical="top" wrapText="1"/>
    </xf>
    <xf numFmtId="0" fontId="4" fillId="7" borderId="2" xfId="3" applyFont="1" applyFill="1" applyBorder="1" applyAlignment="1">
      <alignment horizontal="center" wrapText="1"/>
    </xf>
    <xf numFmtId="0" fontId="26" fillId="8" borderId="0" xfId="0" applyFont="1" applyFill="1" applyAlignment="1">
      <alignment vertical="center"/>
    </xf>
    <xf numFmtId="17" fontId="8" fillId="7" borderId="5" xfId="0" applyNumberFormat="1" applyFont="1" applyFill="1" applyBorder="1" applyAlignment="1" applyProtection="1">
      <alignment horizontal="center"/>
    </xf>
    <xf numFmtId="17" fontId="8" fillId="7" borderId="7" xfId="0" applyNumberFormat="1" applyFont="1" applyFill="1" applyBorder="1" applyAlignment="1" applyProtection="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wrapText="1"/>
    </xf>
    <xf numFmtId="17" fontId="4" fillId="7" borderId="25" xfId="3" applyNumberFormat="1" applyFont="1" applyFill="1" applyBorder="1" applyAlignment="1">
      <alignment horizontal="center"/>
    </xf>
    <xf numFmtId="17" fontId="4" fillId="7" borderId="0" xfId="3" applyNumberFormat="1" applyFont="1" applyFill="1" applyBorder="1" applyAlignment="1">
      <alignment horizontal="center"/>
    </xf>
    <xf numFmtId="0" fontId="4" fillId="7" borderId="0" xfId="0" applyFont="1" applyFill="1" applyBorder="1" applyAlignment="1">
      <alignment horizontal="center"/>
    </xf>
    <xf numFmtId="0" fontId="4" fillId="7" borderId="4" xfId="0" applyFont="1" applyFill="1" applyBorder="1" applyAlignment="1">
      <alignment horizontal="center"/>
    </xf>
    <xf numFmtId="0" fontId="4" fillId="7" borderId="26" xfId="0" applyFont="1" applyFill="1" applyBorder="1" applyAlignment="1">
      <alignment horizontal="center"/>
    </xf>
    <xf numFmtId="17" fontId="23" fillId="7" borderId="40" xfId="0" applyNumberFormat="1" applyFont="1" applyFill="1" applyBorder="1" applyAlignment="1">
      <alignment horizontal="center"/>
    </xf>
    <xf numFmtId="17" fontId="23" fillId="7" borderId="42" xfId="0" applyNumberFormat="1" applyFont="1" applyFill="1" applyBorder="1" applyAlignment="1">
      <alignment horizontal="center"/>
    </xf>
    <xf numFmtId="17" fontId="23" fillId="7" borderId="41" xfId="0" applyNumberFormat="1" applyFont="1" applyFill="1" applyBorder="1" applyAlignment="1">
      <alignment horizontal="center"/>
    </xf>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8" fillId="7" borderId="19" xfId="0" applyNumberFormat="1" applyFont="1" applyFill="1" applyBorder="1" applyAlignment="1" applyProtection="1">
      <alignment horizontal="center" vertical="center" wrapText="1"/>
    </xf>
    <xf numFmtId="0" fontId="15" fillId="8" borderId="0" xfId="0" applyFont="1" applyFill="1" applyBorder="1" applyAlignment="1">
      <alignment horizontal="left" vertical="center"/>
    </xf>
    <xf numFmtId="0" fontId="15" fillId="8" borderId="0" xfId="0" applyFont="1" applyFill="1" applyBorder="1" applyAlignment="1">
      <alignment horizontal="left" vertical="center" wrapText="1"/>
    </xf>
    <xf numFmtId="0" fontId="18" fillId="10" borderId="19" xfId="0" applyNumberFormat="1" applyFont="1" applyFill="1" applyBorder="1" applyAlignment="1" applyProtection="1">
      <alignment horizontal="center" vertical="center" wrapText="1"/>
    </xf>
  </cellXfs>
  <cellStyles count="8">
    <cellStyle name="Check Cell" xfId="3" builtinId="23"/>
    <cellStyle name="Comma" xfId="2" builtinId="3"/>
    <cellStyle name="Comma 2" xfId="7" xr:uid="{00000000-0005-0000-0000-000031000000}"/>
    <cellStyle name="Currency" xfId="4" builtinId="4"/>
    <cellStyle name="Normal" xfId="0" builtinId="0"/>
    <cellStyle name="Normal 2 2" xfId="5" xr:uid="{00000000-0005-0000-0000-000004000000}"/>
    <cellStyle name="Normal 3 2" xfId="6" xr:uid="{00000000-0005-0000-0000-000005000000}"/>
    <cellStyle name="Percent" xfId="1" builtinId="5"/>
  </cellStyles>
  <dxfs count="549">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9" formatCode="&quot;$&quot;#,##0.00"/>
      <fill>
        <patternFill patternType="solid">
          <fgColor rgb="FF000000"/>
          <bgColor rgb="FFDBE5F1"/>
        </patternFill>
      </fill>
      <alignment horizontal="right" vertical="bottom" textRotation="0" wrapText="1" indent="0" justifyLastLine="0" shrinkToFit="0" readingOrder="0"/>
      <border diagonalUp="0" diagonalDown="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0"/>
        <color rgb="FF000000"/>
        <name val="Gotham Book"/>
        <scheme val="none"/>
      </font>
      <numFmt numFmtId="164" formatCode="_-* #,##0_-;\-* #,##0_-;_-* &quot;-&quot;??_-;_-@_-"/>
      <fill>
        <patternFill patternType="solid">
          <fgColor rgb="FF000000"/>
          <bgColor rgb="FFDBE5F1"/>
        </patternFill>
      </fill>
      <alignment horizontal="right" vertical="bottom" textRotation="0" wrapText="1"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family val="3"/>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left/>
        <right style="thin">
          <color rgb="FFFFFFFF"/>
        </right>
        <top style="thin">
          <color rgb="FFFFFFFF"/>
        </top>
        <bottom style="thin">
          <color rgb="FFFFFFFF"/>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general" vertical="bottom" textRotation="0" wrapText="1" indent="0" justifyLastLine="0" shrinkToFit="0" readingOrder="0"/>
      <border diagonalUp="0" diagonalDown="0" outline="0">
        <left style="thin">
          <color rgb="FFFFFFFF"/>
        </left>
        <right style="thin">
          <color rgb="FFFFFFFF"/>
        </right>
        <top/>
        <bottom/>
      </border>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val="0"/>
        <i val="0"/>
        <strike val="0"/>
        <condense val="0"/>
        <extend val="0"/>
        <outline val="0"/>
        <shadow val="0"/>
        <u val="none"/>
        <vertAlign val="baseline"/>
        <sz val="11"/>
        <color rgb="FF000000"/>
        <name val="Gotham Book"/>
        <scheme val="none"/>
      </font>
      <numFmt numFmtId="168" formatCode="&quot;$&quot;#,##0"/>
      <fill>
        <patternFill patternType="solid">
          <fgColor rgb="FF000000"/>
          <bgColor rgb="FFDBE5F1"/>
        </patternFill>
      </fill>
      <alignment horizontal="center" vertical="center" textRotation="0" wrapText="0" indent="0" justifyLastLine="0" shrinkToFit="0" readingOrder="0"/>
      <border diagonalUp="0" diagonalDown="0" outline="0">
        <left style="thin">
          <color rgb="FFFFFFFF"/>
        </left>
        <right style="thin">
          <color rgb="FFFFFFFF"/>
        </right>
        <top style="thin">
          <color rgb="FFFFFFFF"/>
        </top>
        <bottom style="thin">
          <color rgb="FFFFFFFF"/>
        </bottom>
      </border>
      <protection locked="1" hidden="0"/>
    </dxf>
    <dxf>
      <font>
        <b/>
        <i val="0"/>
        <strike val="0"/>
        <condense val="0"/>
        <extend val="0"/>
        <outline val="0"/>
        <shadow val="0"/>
        <u val="none"/>
        <vertAlign val="baseline"/>
        <sz val="11"/>
        <color rgb="FFFFFFFF"/>
        <name val="Gotham Book"/>
        <scheme val="none"/>
      </font>
      <numFmt numFmtId="22" formatCode="mmm\-yy"/>
      <fill>
        <patternFill patternType="solid">
          <fgColor rgb="FFD9E1F2"/>
          <bgColor rgb="FF614B79"/>
        </patternFill>
      </fill>
      <alignment horizontal="left" vertical="center" textRotation="0" wrapText="1" indent="0" justifyLastLine="0" shrinkToFit="0" readingOrder="0"/>
      <border diagonalUp="0" diagonalDown="0" outline="0">
        <left/>
        <right style="thin">
          <color rgb="FFFFFFFF"/>
        </right>
        <top style="thin">
          <color rgb="FFFFFFFF"/>
        </top>
        <bottom style="thin">
          <color rgb="FFFFFFFF"/>
        </bottom>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rgb="FFFFFFFF"/>
        <name val="Gotham Book"/>
        <scheme val="none"/>
      </font>
      <fill>
        <patternFill patternType="solid">
          <fgColor rgb="FFD9E1F2"/>
          <bgColor rgb="FF614B79"/>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
      <font>
        <b/>
        <i val="0"/>
      </font>
      <fill>
        <patternFill>
          <bgColor rgb="FFD7D7D7"/>
        </patternFill>
      </fill>
    </dxf>
    <dxf>
      <font>
        <b val="0"/>
        <i val="0"/>
      </font>
      <fill>
        <patternFill patternType="none">
          <bgColor indexed="65"/>
        </patternFill>
      </fill>
    </dxf>
  </dxfs>
  <tableStyles count="3" defaultTableStyle="TableStyleMedium2" defaultPivotStyle="PivotStyleLight16">
    <tableStyle name="MySqlDefault" pivot="0" table="0" count="2" xr9:uid="{00000000-0011-0000-FFFF-FFFF00000000}">
      <tableStyleElement type="wholeTable" dxfId="548"/>
      <tableStyleElement type="headerRow" dxfId="547"/>
    </tableStyle>
    <tableStyle name="TableStyleMedium2 2" pivot="0" count="7" xr9:uid="{7E754C51-5CF5-4BCE-BCDE-12E7EC35BE1B}">
      <tableStyleElement type="wholeTable" dxfId="546"/>
      <tableStyleElement type="headerRow" dxfId="545"/>
      <tableStyleElement type="totalRow" dxfId="544"/>
      <tableStyleElement type="firstColumn" dxfId="543"/>
      <tableStyleElement type="lastColumn" dxfId="542"/>
      <tableStyleElement type="firstRowStripe" dxfId="541"/>
      <tableStyleElement type="firstColumnStripe" dxfId="540"/>
    </tableStyle>
    <tableStyle name="TableStyleMedium2 3" pivot="0" count="7" xr9:uid="{CA45EAD1-CFE0-437A-876C-355580D1A3A8}">
      <tableStyleElement type="wholeTable" dxfId="539"/>
      <tableStyleElement type="headerRow" dxfId="538"/>
      <tableStyleElement type="totalRow" dxfId="537"/>
      <tableStyleElement type="firstColumn" dxfId="536"/>
      <tableStyleElement type="lastColumn" dxfId="535"/>
      <tableStyleElement type="firstRowStripe" dxfId="534"/>
      <tableStyleElement type="firstColumnStripe" dxfId="533"/>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580" y="215900"/>
          <a:ext cx="4536369" cy="479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366944</xdr:colOff>
      <xdr:row>12</xdr:row>
      <xdr:rowOff>176768</xdr:rowOff>
    </xdr:from>
    <xdr:ext cx="881844" cy="430887"/>
    <xdr:sp macro="" textlink="">
      <xdr:nvSpPr>
        <xdr:cNvPr id="2" name="Rectangle 1">
          <a:extLst>
            <a:ext uri="{FF2B5EF4-FFF2-40B4-BE49-F238E27FC236}">
              <a16:creationId xmlns:a16="http://schemas.microsoft.com/office/drawing/2014/main" id="{12858E7C-ACD9-4DC9-98E4-83CCB26591DE}"/>
            </a:ext>
          </a:extLst>
        </xdr:cNvPr>
        <xdr:cNvSpPr/>
      </xdr:nvSpPr>
      <xdr:spPr>
        <a:xfrm>
          <a:off x="3330277" y="3034268"/>
          <a:ext cx="881844" cy="430887"/>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July 2019 </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BDBD4FB-CE08-4782-A5BB-DEF1C7409127}" name="Table4634" displayName="Table4634" ref="A2:F15" totalsRowShown="0" headerRowDxfId="532" dataDxfId="530" headerRowBorderDxfId="531" tableBorderDxfId="529" totalsRowBorderDxfId="528" dataCellStyle="Comma">
  <autoFilter ref="A2:F15" xr:uid="{8A476B7F-99C6-49A5-8CCC-AF46B612B326}"/>
  <tableColumns count="6">
    <tableColumn id="1" xr3:uid="{D1734A49-C796-4759-B39A-D311C2933494}" name="Month" dataDxfId="527"/>
    <tableColumn id="2" xr3:uid="{AB84372C-5F38-4F41-9098-55EDF9D0CAED}" name="Nominal insurer" dataDxfId="526" dataCellStyle="Comma"/>
    <tableColumn id="3" xr3:uid="{94182E1D-B554-4D1C-BD45-722A42B97269}" name="Self insurer" dataDxfId="525" dataCellStyle="Comma"/>
    <tableColumn id="4" xr3:uid="{51524FAC-F147-432B-ADB5-90E58DDB196B}" name="Specialised insurers" dataDxfId="524" dataCellStyle="Comma"/>
    <tableColumn id="5" xr3:uid="{9B1B87E6-E733-4750-9351-3CACDDD995F0}" name="Government self-insurers (TMF)" dataDxfId="523" dataCellStyle="Comma"/>
    <tableColumn id="6" xr3:uid="{560FBD22-B7F1-4C4B-88EF-D5853A83257E}" name="Total" dataDxfId="522"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DF5C2F1-1995-4307-B653-B67C59E4DC22}" name="Table141046" displayName="Table141046" ref="A15:N26" totalsRowShown="0" headerRowDxfId="377" dataDxfId="375" headerRowBorderDxfId="376" tableBorderDxfId="374" totalsRowBorderDxfId="373" dataCellStyle="Comma">
  <autoFilter ref="A15:N26" xr:uid="{517BF47F-5ED8-4CEA-94DF-31AFE3E3414C}"/>
  <tableColumns count="14">
    <tableColumn id="1" xr3:uid="{69F296C1-8E97-48ED-8B26-DD79BDBF81C9}" name="Bodily location of injury" dataDxfId="372"/>
    <tableColumn id="2" xr3:uid="{37518DBA-C5BB-4AB4-8DBE-C7AF1E0234C8}" name="Jul-18" dataDxfId="371" dataCellStyle="Comma"/>
    <tableColumn id="3" xr3:uid="{0A4BF93A-79E8-4FE7-B63A-99206AC92247}" name="Aug-18" dataDxfId="370" dataCellStyle="Comma"/>
    <tableColumn id="4" xr3:uid="{575A7261-DE6D-4B96-B568-1A8804522816}" name="Sep-18" dataDxfId="369" dataCellStyle="Comma"/>
    <tableColumn id="5" xr3:uid="{89BF5DC8-DDA1-4700-B2BC-F65BC9D99C40}" name="Oct-18" dataDxfId="368" dataCellStyle="Comma"/>
    <tableColumn id="6" xr3:uid="{1D5DAB27-6042-4FC0-A886-E4EFDA335B43}" name="Nov-18" dataDxfId="367" dataCellStyle="Comma"/>
    <tableColumn id="7" xr3:uid="{C871C9BB-9BB1-4D99-82A9-E2CB947EEC0B}" name="Dec-18" dataDxfId="366" dataCellStyle="Comma"/>
    <tableColumn id="8" xr3:uid="{D5CF419B-D33F-4AF7-A72D-8FE00D4E9F7D}" name="Jan-19" dataDxfId="365" dataCellStyle="Comma"/>
    <tableColumn id="9" xr3:uid="{B5642057-8FE2-4377-843C-E3B716481F69}" name="Feb-19" dataDxfId="364" dataCellStyle="Comma"/>
    <tableColumn id="10" xr3:uid="{754617A5-415B-46AE-AC02-CDC17EA172CF}" name="Mar-19" dataDxfId="363" dataCellStyle="Comma"/>
    <tableColumn id="11" xr3:uid="{C8DBCAA7-CB48-422B-99F1-C29285E7B592}" name="Apr-19" dataDxfId="362" dataCellStyle="Comma"/>
    <tableColumn id="12" xr3:uid="{A05CFD21-CE82-42B2-942C-59F286277B47}" name="May-19" dataDxfId="361" dataCellStyle="Comma"/>
    <tableColumn id="13" xr3:uid="{299D2377-B39A-4F89-A940-B55461A0D1DE}" name="Jun-19" dataDxfId="360" dataCellStyle="Comma"/>
    <tableColumn id="14" xr3:uid="{75058BA5-44C5-4A30-B4C9-04C361BC031C}" name="Jul-19" dataDxfId="359"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4811EB0-E4E8-437A-902A-1ABB5CAB3C2C}" name="Table151147" displayName="Table151147" ref="A28:N38" totalsRowShown="0" headerRowDxfId="358" dataDxfId="356" headerRowBorderDxfId="357" tableBorderDxfId="355" totalsRowBorderDxfId="354" dataCellStyle="Comma">
  <autoFilter ref="A28:N38" xr:uid="{71D127B2-0B3F-4DAC-A9BE-AB7871699274}"/>
  <tableColumns count="14">
    <tableColumn id="1" xr3:uid="{055B7FDC-113F-4F15-9CFC-C94C42B8C6F9}" name="Bodily location of injury" dataDxfId="353"/>
    <tableColumn id="2" xr3:uid="{51A71829-ADAD-42A4-B1A7-B985AF81E803}" name="Jul-18" dataDxfId="352" dataCellStyle="Comma"/>
    <tableColumn id="3" xr3:uid="{169B7843-257C-4BF3-9D75-209B6334D67D}" name="Aug-18" dataDxfId="351" dataCellStyle="Comma"/>
    <tableColumn id="4" xr3:uid="{427F1FE6-3E05-41C4-A8BC-32AFB3B5282F}" name="Sep-18" dataDxfId="350" dataCellStyle="Comma"/>
    <tableColumn id="5" xr3:uid="{53681519-E3C0-47BD-9BF2-6FEF853B33C8}" name="Oct-18" dataDxfId="349" dataCellStyle="Comma"/>
    <tableColumn id="6" xr3:uid="{5D707E5A-A1EA-415C-BF07-1D819F1010EA}" name="Nov-18" dataDxfId="348" dataCellStyle="Comma"/>
    <tableColumn id="7" xr3:uid="{4705033B-1E9A-4F16-840E-A3C88D08CD5F}" name="Dec-18" dataDxfId="347" dataCellStyle="Comma"/>
    <tableColumn id="8" xr3:uid="{F97B7E3B-1359-4892-9D3B-9132A36B9CC8}" name="Jan-19" dataDxfId="346" dataCellStyle="Comma"/>
    <tableColumn id="9" xr3:uid="{D6E613C3-80D2-4AAF-B6CF-15AD7A932D10}" name="Feb-19" dataDxfId="345" dataCellStyle="Comma"/>
    <tableColumn id="10" xr3:uid="{1A68E8FB-9B52-46FA-B47F-3896580B8585}" name="Mar-19" dataDxfId="344" dataCellStyle="Comma"/>
    <tableColumn id="11" xr3:uid="{6B7B741A-F6CC-4C96-BEEA-1E0E7D5707EA}" name="Apr-19" dataDxfId="343" dataCellStyle="Comma"/>
    <tableColumn id="12" xr3:uid="{69A23B96-8C87-48C2-9007-7CBD7E5187C2}" name="May-19" dataDxfId="342" dataCellStyle="Comma"/>
    <tableColumn id="13" xr3:uid="{6F48A832-F4E3-4A98-AA66-FEA3F48C2262}" name="Jun-19" dataDxfId="341" dataCellStyle="Comma"/>
    <tableColumn id="14" xr3:uid="{DAC45BD1-077A-4EEC-8C22-93D4E52EA222}" name="Jul-19" dataDxfId="340"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C933BF21-AC3E-49D0-BC24-3A1722838CC1}" name="Table161248" displayName="Table161248" ref="A41:N51" totalsRowShown="0" headerRowDxfId="339" dataDxfId="337" headerRowBorderDxfId="338" tableBorderDxfId="336" totalsRowBorderDxfId="335" dataCellStyle="Comma">
  <autoFilter ref="A41:N51" xr:uid="{E345967D-4926-443B-9728-99BABF40558D}"/>
  <tableColumns count="14">
    <tableColumn id="1" xr3:uid="{60F9E99B-2A45-452A-A0D2-8E135C812ABD}" name="Bodily location of injury" dataDxfId="334"/>
    <tableColumn id="2" xr3:uid="{36FD1FB3-894D-48FD-AC6D-77B6A205BFD4}" name="Jul-18" dataDxfId="333" dataCellStyle="Comma"/>
    <tableColumn id="3" xr3:uid="{608D380D-B713-4B23-92DD-D662B21ABC1C}" name="Aug-18" dataDxfId="332" dataCellStyle="Comma"/>
    <tableColumn id="4" xr3:uid="{CC7B04C1-2D16-4C2F-8DA8-7D13C28FDA37}" name="Sep-18" dataDxfId="331" dataCellStyle="Comma"/>
    <tableColumn id="5" xr3:uid="{F12ADB48-025C-4ACA-9E5F-459C55694BCA}" name="Oct-18" dataDxfId="330" dataCellStyle="Comma"/>
    <tableColumn id="6" xr3:uid="{73A3E9F4-175C-476A-AC2E-14F8A804558C}" name="Nov-18" dataDxfId="329" dataCellStyle="Comma"/>
    <tableColumn id="7" xr3:uid="{930734AA-CBD1-4B71-A23B-9C1A62C9511D}" name="Dec-18" dataDxfId="328" dataCellStyle="Comma"/>
    <tableColumn id="8" xr3:uid="{2D9E9982-9B5F-4F45-84A8-7863AC81C6F8}" name="Jan-19" dataDxfId="327" dataCellStyle="Comma"/>
    <tableColumn id="9" xr3:uid="{44658A12-5D94-4BE6-9CA1-4CC670F3CAEA}" name="Feb-19" dataDxfId="326" dataCellStyle="Comma"/>
    <tableColumn id="10" xr3:uid="{D0F76205-A08A-4CC9-85C8-F8DD6AFDD36F}" name="Mar-19" dataDxfId="325" dataCellStyle="Comma"/>
    <tableColumn id="11" xr3:uid="{8377D3D0-D1A5-4AFB-9CEC-37C0BF23C9DD}" name="Apr-19" dataDxfId="324" dataCellStyle="Comma"/>
    <tableColumn id="12" xr3:uid="{373DBA92-1A84-49B2-9A69-5331E73FD2A4}" name="May-19" dataDxfId="323" dataCellStyle="Comma"/>
    <tableColumn id="13" xr3:uid="{9B85868B-D8DC-4206-836F-C9A62AE28942}" name="Jun-19" dataDxfId="322" dataCellStyle="Comma"/>
    <tableColumn id="14" xr3:uid="{5DC47D2C-90F6-46D2-95D1-BB89AAB9D684}" name="Jul-19" dataDxfId="321"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A52842A-AEDD-4C5A-A4C2-35B9C818A0A0}" name="Table171349" displayName="Table171349" ref="A54:N64" totalsRowShown="0" headerRowDxfId="320" dataDxfId="318" headerRowBorderDxfId="319" tableBorderDxfId="317" totalsRowBorderDxfId="316" dataCellStyle="Comma">
  <autoFilter ref="A54:N64" xr:uid="{83C7BEC5-0388-4AFF-B307-F20502F08A36}"/>
  <tableColumns count="14">
    <tableColumn id="1" xr3:uid="{C0306CBD-AB79-4AC8-9E86-D1FD562C198C}" name="Bodily location of injury" dataDxfId="315"/>
    <tableColumn id="2" xr3:uid="{5C054852-2757-4101-AC97-60A9834FAB63}" name="Jul-18" dataDxfId="314" dataCellStyle="Comma"/>
    <tableColumn id="3" xr3:uid="{063B1979-900E-4ECF-B549-F702323C74B2}" name="Aug-18" dataDxfId="313" dataCellStyle="Comma"/>
    <tableColumn id="4" xr3:uid="{FAA67CFE-81E3-4C19-859A-FA3ED0128443}" name="Sep-18" dataDxfId="312" dataCellStyle="Comma"/>
    <tableColumn id="5" xr3:uid="{D91C404F-8DE0-4448-93AF-41551F5498B5}" name="Oct-18" dataDxfId="311" dataCellStyle="Comma"/>
    <tableColumn id="6" xr3:uid="{1539DDDE-80D7-4808-9E59-C7D2CBBB2D49}" name="Nov-18" dataDxfId="310" dataCellStyle="Comma"/>
    <tableColumn id="7" xr3:uid="{CE6F4361-5DFE-4567-9CC8-F18D4DFE0AB5}" name="Dec-18" dataDxfId="309" dataCellStyle="Comma"/>
    <tableColumn id="8" xr3:uid="{ED23CE76-8FB0-4396-BFD0-ABAF5338086E}" name="Jan-19" dataDxfId="308" dataCellStyle="Comma"/>
    <tableColumn id="9" xr3:uid="{E7E5B974-754B-4615-B3F0-029098316F6D}" name="Feb-19" dataDxfId="307" dataCellStyle="Comma"/>
    <tableColumn id="10" xr3:uid="{CA30F1AB-D8A8-4FCD-9986-145628B75B36}" name="Mar-19" dataDxfId="306" dataCellStyle="Comma"/>
    <tableColumn id="11" xr3:uid="{C0F1FBE5-E2E8-4662-B0FD-1F6125E771E3}" name="Apr-19" dataDxfId="305" dataCellStyle="Comma"/>
    <tableColumn id="12" xr3:uid="{8978CB39-43CB-4D48-9669-11628952E534}" name="May-19" dataDxfId="304" dataCellStyle="Comma"/>
    <tableColumn id="13" xr3:uid="{4980B786-B9D9-4F9B-A3E6-F85C4FF4D7DB}" name="Jun-19" dataDxfId="303" dataCellStyle="Comma"/>
    <tableColumn id="14" xr3:uid="{F92EB706-7DF0-40C7-A1F3-253C598600C0}" name="Jul-19" dataDxfId="302"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35D06F6D-2694-4825-81D7-F1E714B239A6}" name="Table181450" displayName="Table181450" ref="A2:N13" totalsRowShown="0" headerRowDxfId="301" dataDxfId="299" headerRowBorderDxfId="300" tableBorderDxfId="298" totalsRowBorderDxfId="297" dataCellStyle="Comma">
  <autoFilter ref="A2:N13" xr:uid="{BE813071-9E64-4227-91AD-11F83AF73D4E}"/>
  <tableColumns count="14">
    <tableColumn id="1" xr3:uid="{BDD5D5A7-78A2-4BC3-A8EA-9CF04452D948}" name="Mechanism of incident" dataDxfId="296"/>
    <tableColumn id="2" xr3:uid="{4D6BD7FB-CF95-4EEE-884C-6269929650A7}" name="Jul-18" dataDxfId="295" dataCellStyle="Comma"/>
    <tableColumn id="3" xr3:uid="{E21E42A7-8A3C-4718-9B83-0B225D5ECA7C}" name="Aug-18" dataDxfId="294" dataCellStyle="Comma"/>
    <tableColumn id="4" xr3:uid="{B27B1211-58B7-41D2-960A-27F4A6E07837}" name="Sep-18" dataDxfId="293" dataCellStyle="Comma"/>
    <tableColumn id="5" xr3:uid="{573DACA1-7053-401E-8B45-09B5D71BC356}" name="Oct-18" dataDxfId="292" dataCellStyle="Comma"/>
    <tableColumn id="6" xr3:uid="{905BC3CB-EA74-4D29-BEA2-5A0842D12EF1}" name="Nov-18" dataDxfId="291" dataCellStyle="Comma"/>
    <tableColumn id="7" xr3:uid="{804FA676-D77A-4AD9-8EFE-164C00597E2E}" name="Dec-18" dataDxfId="290" dataCellStyle="Comma"/>
    <tableColumn id="8" xr3:uid="{56C263C6-51C5-4ABE-9364-1F8CB143D729}" name="Jan-19" dataDxfId="289" dataCellStyle="Comma"/>
    <tableColumn id="9" xr3:uid="{6FC5BE2E-9CA0-47E8-8327-A5F1FF87102C}" name="Feb-19" dataDxfId="288" dataCellStyle="Comma"/>
    <tableColumn id="10" xr3:uid="{CF20A69E-4989-4B37-ABA7-147F0D07B54B}" name="Mar-19" dataDxfId="287" dataCellStyle="Comma"/>
    <tableColumn id="11" xr3:uid="{298701EA-8BD6-4695-8B28-3F8CFB70E4C5}" name="Apr-19" dataDxfId="286" dataCellStyle="Comma"/>
    <tableColumn id="12" xr3:uid="{9F132CAE-BB91-46BF-980B-A1FC9A5F26E2}" name="May-19" dataDxfId="285" dataCellStyle="Comma"/>
    <tableColumn id="13" xr3:uid="{BBD031B3-A725-404F-B313-95FEBC6B8469}" name="Jun-19" dataDxfId="284" dataCellStyle="Comma"/>
    <tableColumn id="14" xr3:uid="{6B460ADB-AF79-4DB4-BFE0-B9772047ECF9}" name="Jul-19" dataDxfId="283"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6D7DFE7F-E617-40BB-A9EB-4C132FD4715A}" name="Table191551" displayName="Table191551" ref="A17:N28" totalsRowShown="0" headerRowDxfId="282" dataDxfId="280" headerRowBorderDxfId="281" tableBorderDxfId="279" totalsRowBorderDxfId="278" dataCellStyle="Comma">
  <autoFilter ref="A17:N28" xr:uid="{276B9507-AA97-4543-86F7-154482D9B49A}"/>
  <tableColumns count="14">
    <tableColumn id="1" xr3:uid="{7AE4C84C-6F0B-4A89-9F0E-DD61585BBD9F}" name="Mechanism of incident" dataDxfId="277"/>
    <tableColumn id="2" xr3:uid="{990EF387-766F-437B-8CD9-8A9DF594BE2F}" name="Jul-18" dataDxfId="276" dataCellStyle="Comma"/>
    <tableColumn id="3" xr3:uid="{50FC01BA-0FA4-432D-BDBE-BD22A1EE57AA}" name="Aug-18" dataDxfId="275" dataCellStyle="Comma"/>
    <tableColumn id="4" xr3:uid="{B31CFC9C-976D-43A5-9FB4-EABE13B5945D}" name="Sep-18" dataDxfId="274" dataCellStyle="Comma"/>
    <tableColumn id="5" xr3:uid="{2999F0A3-72DA-4074-97AD-5B587EABBDA4}" name="Oct-18" dataDxfId="273" dataCellStyle="Comma"/>
    <tableColumn id="6" xr3:uid="{6E6217AD-6E4C-4FD4-AD41-AA4AF61BA4A3}" name="Nov-18" dataDxfId="272" dataCellStyle="Comma"/>
    <tableColumn id="7" xr3:uid="{A6D96B91-FD57-4A77-823B-7B6F70A00788}" name="Dec-18" dataDxfId="271" dataCellStyle="Comma"/>
    <tableColumn id="8" xr3:uid="{1D8ED723-4E7C-4BFF-9467-F7A7499B6203}" name="Jan-19" dataDxfId="270" dataCellStyle="Comma"/>
    <tableColumn id="9" xr3:uid="{95198FA4-4545-422C-AFBA-5B303DFDAE60}" name="Feb-19" dataDxfId="269" dataCellStyle="Comma"/>
    <tableColumn id="10" xr3:uid="{F22957A7-B836-43FF-9007-B88C828E572D}" name="Mar-19" dataDxfId="268" dataCellStyle="Comma"/>
    <tableColumn id="11" xr3:uid="{07A65A24-6B13-4DA5-97E4-D2CAEC266A9D}" name="Apr-19" dataDxfId="267" dataCellStyle="Comma"/>
    <tableColumn id="12" xr3:uid="{04B6B679-AF9E-467C-96AE-F9FFC084315D}" name="May-19" dataDxfId="266" dataCellStyle="Comma"/>
    <tableColumn id="13" xr3:uid="{0B7EC46A-5E76-4E5C-BB92-B6FDF36A494E}" name="Jun-19" dataDxfId="265" dataCellStyle="Comma"/>
    <tableColumn id="14" xr3:uid="{FD8D70E9-EA3D-4390-A763-6CADCB7CE135}" name="Jul-19" dataDxfId="264"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73FDD13-B957-48E2-841A-6368AECB4111}" name="Table201652" displayName="Table201652" ref="A32:N43" totalsRowShown="0" headerRowDxfId="263" dataDxfId="261" headerRowBorderDxfId="262" tableBorderDxfId="260" totalsRowBorderDxfId="259" dataCellStyle="Comma">
  <autoFilter ref="A32:N43" xr:uid="{A0EA8B7B-5B59-4DC1-BA2F-F7D611C62653}"/>
  <tableColumns count="14">
    <tableColumn id="1" xr3:uid="{7F3030DC-A248-4FD7-B29F-7B31CA61BFB8}" name="Mechanism of incident" dataDxfId="258"/>
    <tableColumn id="2" xr3:uid="{8D73D7E1-73E8-452A-9407-1C492CF41B72}" name="Jul-18" dataDxfId="257" dataCellStyle="Comma"/>
    <tableColumn id="3" xr3:uid="{978AB804-3E39-44D8-ABD4-8E6D6E064693}" name="Aug-18" dataDxfId="256" dataCellStyle="Comma"/>
    <tableColumn id="4" xr3:uid="{1141E78E-C447-4538-B23E-C7B83459324A}" name="Sep-18" dataDxfId="255" dataCellStyle="Comma"/>
    <tableColumn id="5" xr3:uid="{1A6CB626-B762-4D8D-847C-BEF97C5A21B0}" name="Oct-18" dataDxfId="254" dataCellStyle="Comma"/>
    <tableColumn id="6" xr3:uid="{7CAE6BE5-BC75-4F13-BA2D-59EA9C4C26C4}" name="Nov-18" dataDxfId="253" dataCellStyle="Comma"/>
    <tableColumn id="7" xr3:uid="{A2374593-C4DF-4AF3-A11A-79D964971C20}" name="Dec-18" dataDxfId="252" dataCellStyle="Comma"/>
    <tableColumn id="8" xr3:uid="{552B9B0F-EEF5-45C1-A2FF-641D920AF86A}" name="Jan-19" dataDxfId="251" dataCellStyle="Comma"/>
    <tableColumn id="9" xr3:uid="{0DE0FA66-0B21-43D0-A797-C5C9B9D3556F}" name="Feb-19" dataDxfId="250" dataCellStyle="Comma"/>
    <tableColumn id="10" xr3:uid="{C21C6F74-6A99-4E0F-BCDD-23F031C333C2}" name="Mar-19" dataDxfId="249" dataCellStyle="Comma"/>
    <tableColumn id="11" xr3:uid="{AA6E9DE8-F591-405C-B59D-CEBA04824DA1}" name="Apr-19" dataDxfId="248" dataCellStyle="Comma"/>
    <tableColumn id="12" xr3:uid="{8B72CC7B-1345-4B79-A153-AD3A8A8DB562}" name="May-19" dataDxfId="247" dataCellStyle="Comma"/>
    <tableColumn id="13" xr3:uid="{ED9D3905-476C-4067-AFC9-29376193159B}" name="Jun-19" dataDxfId="246" dataCellStyle="Comma"/>
    <tableColumn id="14" xr3:uid="{40C07741-77C4-49A5-8CA3-10CCC4FA4A96}" name="Jul-19" dataDxfId="245"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328F11-C49C-4FDB-AFF1-B484F64C72EC}" name="Table211753" displayName="Table211753" ref="A47:N58" totalsRowShown="0" headerRowDxfId="244" dataDxfId="242" headerRowBorderDxfId="243" tableBorderDxfId="241" totalsRowBorderDxfId="240" dataCellStyle="Comma">
  <autoFilter ref="A47:N58" xr:uid="{04852615-91B4-4203-9E14-43BDB09BB1B6}"/>
  <tableColumns count="14">
    <tableColumn id="1" xr3:uid="{01BD7705-B514-4E1F-B2C7-91F4214F5636}" name="Mechanism of incident" dataDxfId="239"/>
    <tableColumn id="2" xr3:uid="{4BBBCF55-1545-4F98-88E8-18C6D4691B6E}" name="Jul-18" dataDxfId="238" dataCellStyle="Comma"/>
    <tableColumn id="3" xr3:uid="{4CD13804-21F7-478F-AF90-8B32E7B9FF56}" name="Aug-18" dataDxfId="237" dataCellStyle="Comma"/>
    <tableColumn id="4" xr3:uid="{52D87DA9-D109-44EA-A42B-7D02C34902A0}" name="Sep-18" dataDxfId="236" dataCellStyle="Comma"/>
    <tableColumn id="5" xr3:uid="{E0FF611B-CC3C-4CAF-8C4E-B93B64567F3E}" name="Oct-18" dataDxfId="235" dataCellStyle="Comma"/>
    <tableColumn id="6" xr3:uid="{4009A42C-EB3E-45A7-A821-C1A176696CCA}" name="Nov-18" dataDxfId="234" dataCellStyle="Comma"/>
    <tableColumn id="7" xr3:uid="{624E0AAA-51F0-489B-A1CB-13C760DE9EFB}" name="Dec-18" dataDxfId="233" dataCellStyle="Comma"/>
    <tableColumn id="8" xr3:uid="{3383B1F9-E899-452C-AD11-E750A8F09F96}" name="Jan-19" dataDxfId="232" dataCellStyle="Comma"/>
    <tableColumn id="9" xr3:uid="{D04D9B64-012E-4D6C-848E-FEDD42A6BAC5}" name="Feb-19" dataDxfId="231" dataCellStyle="Comma"/>
    <tableColumn id="10" xr3:uid="{A69BD174-775C-420A-9780-DB8804E94E6E}" name="Mar-19" dataDxfId="230" dataCellStyle="Comma"/>
    <tableColumn id="11" xr3:uid="{B88CDBCB-F9C4-4A70-BF9D-370FFAFE6D6E}" name="Apr-19" dataDxfId="229" dataCellStyle="Comma"/>
    <tableColumn id="12" xr3:uid="{808B9E18-C120-44D8-9174-6E2FAD769445}" name="May-19" dataDxfId="228" dataCellStyle="Comma"/>
    <tableColumn id="13" xr3:uid="{3479FB0D-5D29-41C8-8B9A-9590470119D7}" name="Jun-19" dataDxfId="227" dataCellStyle="Comma"/>
    <tableColumn id="14" xr3:uid="{353E9353-3FFE-442E-BA8C-7A7176FB82A6}" name="Jul-19" dataDxfId="226"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87321BE8-198B-403E-8E43-5494A089143D}" name="Table221854" displayName="Table221854" ref="A62:N73" totalsRowShown="0" headerRowDxfId="225" dataDxfId="223" headerRowBorderDxfId="224" tableBorderDxfId="222" totalsRowBorderDxfId="221" dataCellStyle="Comma">
  <autoFilter ref="A62:N73" xr:uid="{A7362BA9-305D-4126-843F-1D207170DE83}"/>
  <tableColumns count="14">
    <tableColumn id="1" xr3:uid="{C68D0491-849F-4E0D-AD57-E415F6FD11D5}" name="Mechanism of incident" dataDxfId="220"/>
    <tableColumn id="2" xr3:uid="{C811E9AE-CCFE-478D-803B-9B8AF902B297}" name="Jul-18" dataDxfId="219" dataCellStyle="Comma"/>
    <tableColumn id="3" xr3:uid="{F53F7ACA-E5B4-41A3-8B71-D70B0A7C5883}" name="Aug-18" dataDxfId="218" dataCellStyle="Comma"/>
    <tableColumn id="4" xr3:uid="{F62BD766-9973-4DCC-81DC-9A9003251BF5}" name="Sep-18" dataDxfId="217" dataCellStyle="Comma"/>
    <tableColumn id="5" xr3:uid="{0E30C929-5682-494F-8E83-9F8EDB10184E}" name="Oct-18" dataDxfId="216" dataCellStyle="Comma"/>
    <tableColumn id="6" xr3:uid="{9450DA7F-CD96-4D5A-83D5-4C1EFEA464DB}" name="Nov-18" dataDxfId="215" dataCellStyle="Comma"/>
    <tableColumn id="7" xr3:uid="{2DE0ACC1-9075-44A5-B737-3F3B5EA10E15}" name="Dec-18" dataDxfId="214" dataCellStyle="Comma"/>
    <tableColumn id="8" xr3:uid="{10F7E1D0-600B-4007-885B-13324B445F23}" name="Jan-19" dataDxfId="213" dataCellStyle="Comma"/>
    <tableColumn id="9" xr3:uid="{DF65E854-2B9D-4534-9989-E672C4433EA7}" name="Feb-19" dataDxfId="212" dataCellStyle="Comma"/>
    <tableColumn id="10" xr3:uid="{6C3B2301-14B4-4521-B6C2-0D7756A316E2}" name="Mar-19" dataDxfId="211" dataCellStyle="Comma"/>
    <tableColumn id="11" xr3:uid="{FAF9092A-D368-45ED-B2AF-731F4C510353}" name="Apr-19" dataDxfId="210" dataCellStyle="Comma"/>
    <tableColumn id="12" xr3:uid="{1AE8B0BB-D4AF-4360-AE5C-306A96363226}" name="May-19" dataDxfId="209" dataCellStyle="Comma"/>
    <tableColumn id="13" xr3:uid="{0B2E9464-CB73-4359-A9F9-D5F1E6A958A5}" name="Jun-19" dataDxfId="208" dataCellStyle="Comma"/>
    <tableColumn id="14" xr3:uid="{BDC310C3-700E-4C03-92B3-3079837F91CC}" name="Jul-19" dataDxfId="207"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160A8A4-E5CD-49D0-9A1E-E181FD713580}" name="Table4633" displayName="Table4633" ref="A2:F27" totalsRowShown="0" headerRowDxfId="206" dataDxfId="204" headerRowBorderDxfId="205" tableBorderDxfId="203" totalsRowBorderDxfId="202" dataCellStyle="Comma">
  <tableColumns count="6">
    <tableColumn id="1" xr3:uid="{F9A0576E-5467-4971-AACD-DAEDB5FD2F38}" name="Month" dataDxfId="201"/>
    <tableColumn id="2" xr3:uid="{64E346D0-21BF-460D-A21C-42107698D3FF}" name="Nominal insurer" dataDxfId="200" dataCellStyle="Currency"/>
    <tableColumn id="3" xr3:uid="{C9344301-5B8F-424C-9946-70CEEEF2B0F6}" name="Self insurers" dataDxfId="199" dataCellStyle="Currency"/>
    <tableColumn id="4" xr3:uid="{49127377-79CB-44AB-A41A-4660D70069F8}" name="Specialised insurers" dataDxfId="198" dataCellStyle="Currency"/>
    <tableColumn id="5" xr3:uid="{407AB426-4665-404B-95F1-CA46BD94D2BA}" name="Government self-insurers (TMF)" dataDxfId="197" dataCellStyle="Currency"/>
    <tableColumn id="6" xr3:uid="{1360D4D4-58D0-4C0B-84A9-FFC4B8917A58}" name="Total" dataDxfId="196" dataCellStyle="Currency"/>
  </tableColumns>
  <tableStyleInfo name="TableStyleMedium2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C6" totalsRowShown="0" headerRowDxfId="521" tableBorderDxfId="520">
  <autoFilter ref="A2:C6" xr:uid="{00000000-0009-0000-0100-00001A000000}">
    <filterColumn colId="0" hiddenButton="1"/>
    <filterColumn colId="1" hiddenButton="1"/>
    <filterColumn colId="2" hiddenButton="1"/>
  </autoFilter>
  <tableColumns count="3">
    <tableColumn id="1" xr3:uid="{00000000-0010-0000-0100-000001000000}" name="Insurer type" dataDxfId="519"/>
    <tableColumn id="2" xr3:uid="{00000000-0010-0000-0100-000002000000}" name="2017/18" dataDxfId="518" dataCellStyle="Percent"/>
    <tableColumn id="3" xr3:uid="{1D0740EA-3F72-471E-9CC0-798643ABABDF}" name="2018/19" dataDxfId="517"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1AEEB0E8-5544-4E01-8D2A-FDBF99B4EEBF}" name="Table231955" displayName="Table231955" ref="A2:N13" totalsRowShown="0" headerRowDxfId="195" dataDxfId="193" headerRowBorderDxfId="194" tableBorderDxfId="192" totalsRowBorderDxfId="191" dataCellStyle="Currency">
  <autoFilter ref="A2:N13" xr:uid="{1BCF438E-75B6-42E4-930F-762CB0C3852E}"/>
  <tableColumns count="14">
    <tableColumn id="1" xr3:uid="{2B3F5CD5-19C2-4346-9C82-7BD9B9DD4139}" name="Payment Type" dataDxfId="190"/>
    <tableColumn id="2" xr3:uid="{A122BAD5-F198-45A3-9E2D-B44AED3FAAE7}" name="Jul-18" dataDxfId="189" dataCellStyle="Currency"/>
    <tableColumn id="3" xr3:uid="{569888A6-4BCE-4629-96AC-AEC0C33A8E53}" name="Aug-18" dataDxfId="188" dataCellStyle="Currency"/>
    <tableColumn id="4" xr3:uid="{93D68297-D5A0-4010-9B4B-95E63E9C1E37}" name="Sep-18" dataDxfId="187" dataCellStyle="Currency"/>
    <tableColumn id="5" xr3:uid="{E853358B-9AEE-4CAE-B3E7-59CA8E011BC6}" name="Oct-18" dataDxfId="186" dataCellStyle="Currency"/>
    <tableColumn id="6" xr3:uid="{AACB0375-9950-4346-972A-09BBFB788363}" name="Nov-18" dataDxfId="185" dataCellStyle="Currency"/>
    <tableColumn id="7" xr3:uid="{41FB2F05-424F-4F49-AD1A-75857A12C8A2}" name="Dec-18" dataDxfId="184" dataCellStyle="Currency"/>
    <tableColumn id="8" xr3:uid="{83A7AB8C-0939-4685-A11A-771F733DFDC0}" name="Jan-19" dataDxfId="183" dataCellStyle="Currency"/>
    <tableColumn id="9" xr3:uid="{B537507F-4E5E-4AAE-9D24-81F8FD93F98B}" name="Feb-19" dataDxfId="182" dataCellStyle="Currency"/>
    <tableColumn id="10" xr3:uid="{DB7098E4-D818-4726-8BB1-38C7DC513DC4}" name="Mar-19" dataDxfId="181" dataCellStyle="Currency"/>
    <tableColumn id="11" xr3:uid="{4EEDB826-2B5B-4FE0-A960-333952ED58EF}" name="Apr-19" dataDxfId="180" dataCellStyle="Currency"/>
    <tableColumn id="12" xr3:uid="{D819FD10-5DB8-4732-8BB5-BB19862A5864}" name="May-19" dataDxfId="179" dataCellStyle="Currency"/>
    <tableColumn id="13" xr3:uid="{0CD3F923-ED01-405F-BAE3-C2754E15AA71}" name="Jun-19" dataDxfId="178" dataCellStyle="Currency"/>
    <tableColumn id="14" xr3:uid="{0FBD6048-A939-48F1-8F22-B35A5741365E}" name="Jul-19" dataDxfId="177"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845CAA6-40B0-4433-B96F-A0D26344E4C7}" name="Table242056" displayName="Table242056" ref="A17:N28" totalsRowShown="0" headerRowDxfId="176" dataDxfId="174" headerRowBorderDxfId="175" tableBorderDxfId="173" totalsRowBorderDxfId="172" dataCellStyle="Currency">
  <autoFilter ref="A17:N28" xr:uid="{6A4A1C9B-649F-42F2-B9F8-0886F7D55A46}"/>
  <tableColumns count="14">
    <tableColumn id="1" xr3:uid="{111C38CE-5090-41E4-BC50-A77EA37BB3A9}" name="Payment Type" dataDxfId="171"/>
    <tableColumn id="2" xr3:uid="{89A6EF62-2F89-43D8-92B7-FDFA09BF34AE}" name="Jul-18" dataDxfId="170" dataCellStyle="Currency"/>
    <tableColumn id="3" xr3:uid="{17D8D608-8474-49CE-8227-34E2761D85B2}" name="Aug-18" dataDxfId="169" dataCellStyle="Currency"/>
    <tableColumn id="4" xr3:uid="{20491E2C-9F82-46C6-9FB1-46D378BA3774}" name="Sep-18" dataDxfId="168" dataCellStyle="Currency"/>
    <tableColumn id="5" xr3:uid="{79D7F7D9-34CA-4286-9F0B-5ED1BDD9DE29}" name="Oct-18" dataDxfId="167" dataCellStyle="Currency"/>
    <tableColumn id="6" xr3:uid="{11EAEFEF-5D11-40E7-87AC-CCFA6575657D}" name="Nov-18" dataDxfId="166" dataCellStyle="Currency"/>
    <tableColumn id="7" xr3:uid="{3D343086-89C0-4925-B8F5-BFB0D6E8BC1B}" name="Dec-18" dataDxfId="165" dataCellStyle="Currency"/>
    <tableColumn id="8" xr3:uid="{C5A54712-5C76-4324-8E4B-8317FF502072}" name="Jan-19" dataDxfId="164" dataCellStyle="Currency"/>
    <tableColumn id="9" xr3:uid="{D754B3DC-C6E7-4857-BB85-023B56068C6E}" name="Feb-19" dataDxfId="163" dataCellStyle="Currency"/>
    <tableColumn id="10" xr3:uid="{B45C369E-BF18-41A5-BDA4-C762580308D2}" name="Mar-19" dataDxfId="162" dataCellStyle="Currency"/>
    <tableColumn id="11" xr3:uid="{1054D9F0-6DFE-4C94-9426-45F0E3250DA5}" name="Apr-19" dataDxfId="161" dataCellStyle="Currency"/>
    <tableColumn id="12" xr3:uid="{B2E30E8A-CD1E-4727-B56D-D7F0FB12B188}" name="May-19" dataDxfId="160" dataCellStyle="Currency"/>
    <tableColumn id="13" xr3:uid="{34C88179-F5B1-405C-9EF4-93A9CE82A32C}" name="Jun-19" dataDxfId="159" dataCellStyle="Currency"/>
    <tableColumn id="14" xr3:uid="{3DF7DC24-3850-4352-A169-45504C0E3943}" name="Jul-19" dataDxfId="158"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7617F68-19CE-49CF-8B34-B512918E5B61}" name="Table252157" displayName="Table252157" ref="A32:N43" totalsRowShown="0" headerRowDxfId="157" dataDxfId="155" headerRowBorderDxfId="156" tableBorderDxfId="154" totalsRowBorderDxfId="153" dataCellStyle="Currency">
  <autoFilter ref="A32:N43" xr:uid="{E9FEF641-6CD6-4977-90C7-40A86FA18E30}"/>
  <tableColumns count="14">
    <tableColumn id="1" xr3:uid="{8D09D53D-8D9A-4476-BD24-B9F04E33CAB8}" name="Payment Type" dataDxfId="152"/>
    <tableColumn id="2" xr3:uid="{F3F17B88-9FC3-47DA-ABEF-F5AD0DC7EBB6}" name="Jul-18" dataDxfId="151" dataCellStyle="Currency"/>
    <tableColumn id="3" xr3:uid="{CCB3E68A-DF37-4D5A-80CC-9395D3171E43}" name="Aug-18" dataDxfId="150" dataCellStyle="Currency"/>
    <tableColumn id="4" xr3:uid="{6E07FC05-B889-45F7-8421-5D7220C60DB9}" name="Sep-18" dataDxfId="149" dataCellStyle="Currency"/>
    <tableColumn id="5" xr3:uid="{9DF37D3F-26D4-49C8-93CD-1EFB29C717E6}" name="Oct-18" dataDxfId="148" dataCellStyle="Currency"/>
    <tableColumn id="6" xr3:uid="{396DF5D5-F595-4295-B572-8AD64E7C4D50}" name="Nov-18" dataDxfId="147" dataCellStyle="Currency"/>
    <tableColumn id="7" xr3:uid="{F8BBFF44-5158-4BFD-B1FE-5D458BA02AB0}" name="Dec-18" dataDxfId="146" dataCellStyle="Currency"/>
    <tableColumn id="8" xr3:uid="{520938C4-EE1A-4966-9BE9-27F227445E14}" name="Jan-19" dataDxfId="145" dataCellStyle="Currency"/>
    <tableColumn id="9" xr3:uid="{1A5816CB-FB1F-4D3C-808C-73E134EDC12B}" name="Feb-19" dataDxfId="144" dataCellStyle="Currency"/>
    <tableColumn id="10" xr3:uid="{42AFFF1C-0BB3-454D-B913-9C750325032F}" name="Mar-19" dataDxfId="143" dataCellStyle="Currency"/>
    <tableColumn id="11" xr3:uid="{0D142792-950E-40D9-BCDE-F4A998259E31}" name="Apr-19" dataDxfId="142" dataCellStyle="Currency"/>
    <tableColumn id="12" xr3:uid="{959574D1-0B38-4449-9775-EADEE87F3B00}" name="May-19" dataDxfId="141" dataCellStyle="Currency"/>
    <tableColumn id="13" xr3:uid="{F92DC171-FF86-49DD-8BD0-A22E59249B71}" name="Jun-19" dataDxfId="140" dataCellStyle="Currency"/>
    <tableColumn id="14" xr3:uid="{44E60899-E699-43B2-AC0D-3DB2F4434F31}" name="Jul-19" dataDxfId="139"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9471501-99E0-4952-AD2E-B6C77439CF6E}" name="Table262258" displayName="Table262258" ref="A47:N58" totalsRowShown="0" headerRowDxfId="138" dataDxfId="136" headerRowBorderDxfId="137" tableBorderDxfId="135" totalsRowBorderDxfId="134" dataCellStyle="Currency">
  <autoFilter ref="A47:N58" xr:uid="{AA750E07-55C3-4E5E-8391-B3E9FADC8285}"/>
  <tableColumns count="14">
    <tableColumn id="1" xr3:uid="{58290900-FF65-479A-9F47-B52D0436FA77}" name="Payment Type" dataDxfId="133"/>
    <tableColumn id="2" xr3:uid="{26F1E35D-CA04-47CB-99A4-D715EE0AF120}" name="Jul-18" dataDxfId="132" dataCellStyle="Currency"/>
    <tableColumn id="3" xr3:uid="{80A54AEE-26E7-4A2B-A99E-00432235E22C}" name="Aug-18" dataDxfId="131" dataCellStyle="Currency"/>
    <tableColumn id="4" xr3:uid="{4A56E178-AE48-49F0-9409-F85843B11DD6}" name="Sep-18" dataDxfId="130" dataCellStyle="Currency"/>
    <tableColumn id="5" xr3:uid="{E7FE14F6-62D5-4009-BD12-8570373D9084}" name="Oct-18" dataDxfId="129" dataCellStyle="Currency"/>
    <tableColumn id="6" xr3:uid="{81CC8EFA-7A73-4741-BEDC-DCDC53A72888}" name="Nov-18" dataDxfId="128" dataCellStyle="Currency"/>
    <tableColumn id="7" xr3:uid="{3AD35525-DFDC-47A4-AD0A-97B41A60D113}" name="Dec-18" dataDxfId="127" dataCellStyle="Currency"/>
    <tableColumn id="8" xr3:uid="{86056719-FBD1-4716-BF9B-DBC08AFD926F}" name="Jan-19" dataDxfId="126" dataCellStyle="Currency"/>
    <tableColumn id="9" xr3:uid="{F1CF9EFA-1937-42D1-B0D9-F9A563072EFA}" name="Feb-19" dataDxfId="125" dataCellStyle="Currency"/>
    <tableColumn id="10" xr3:uid="{B65F42F9-551D-4AD2-A73A-ED968FEC98D1}" name="Mar-19" dataDxfId="124" dataCellStyle="Currency"/>
    <tableColumn id="11" xr3:uid="{1CD97D72-67FA-422F-8C38-DC686B9DDE0C}" name="Apr-19" dataDxfId="123" dataCellStyle="Currency"/>
    <tableColumn id="12" xr3:uid="{BC623CBF-82BA-4E35-9989-DE1B0DCDC268}" name="May-19" dataDxfId="122" dataCellStyle="Currency"/>
    <tableColumn id="13" xr3:uid="{5F22D9F4-AA7D-458B-A3F5-2CD81DBA6124}" name="Jun-19" dataDxfId="121" dataCellStyle="Currency"/>
    <tableColumn id="14" xr3:uid="{2FE15D7F-FDCA-4EF9-AE58-F01A474FE913}" name="Jul-19" dataDxfId="120"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1D6111A-7B71-454E-97D0-0C5DBE8784F3}" name="Table272359" displayName="Table272359" ref="A62:N73" totalsRowShown="0" headerRowDxfId="119" dataDxfId="117" headerRowBorderDxfId="118" tableBorderDxfId="116" totalsRowBorderDxfId="115" dataCellStyle="Currency">
  <autoFilter ref="A62:N73" xr:uid="{2348EEC2-5B8F-4D72-97A9-FF277B9FBEC7}"/>
  <tableColumns count="14">
    <tableColumn id="1" xr3:uid="{9161B7B6-AF57-4593-A2E5-C72B43B0AB28}" name="Payment Type" dataDxfId="114"/>
    <tableColumn id="2" xr3:uid="{3E5CC328-4A39-4B1F-9585-39307A5D4F75}" name="Jul-18" dataDxfId="113" dataCellStyle="Currency"/>
    <tableColumn id="3" xr3:uid="{84B91322-0C80-40E7-AA53-32420449C266}" name="Aug-18" dataDxfId="112" dataCellStyle="Currency"/>
    <tableColumn id="4" xr3:uid="{9AD23B35-01BC-4EB1-A942-6BD8EC50E504}" name="Sep-18" dataDxfId="111" dataCellStyle="Currency"/>
    <tableColumn id="5" xr3:uid="{4ABCC5FB-E287-4AF1-A050-1D93426E2E3F}" name="Oct-18" dataDxfId="110" dataCellStyle="Currency"/>
    <tableColumn id="6" xr3:uid="{E6A48EA3-9FF0-441E-A134-81DF1324C494}" name="Nov-18" dataDxfId="109" dataCellStyle="Currency"/>
    <tableColumn id="7" xr3:uid="{D1EB7E51-0141-4729-A558-2AB3C7834A82}" name="Dec-18" dataDxfId="108" dataCellStyle="Currency"/>
    <tableColumn id="8" xr3:uid="{6B363A34-DAB4-48E7-A366-B551EF949609}" name="Jan-19" dataDxfId="107" dataCellStyle="Currency"/>
    <tableColumn id="9" xr3:uid="{A74D95C2-7CE7-47C8-B296-16B4DB4C3854}" name="Feb-19" dataDxfId="106" dataCellStyle="Currency"/>
    <tableColumn id="10" xr3:uid="{E4C9BE9D-EAD5-424E-9179-43F1D4B9AEB2}" name="Mar-19" dataDxfId="105" dataCellStyle="Currency"/>
    <tableColumn id="11" xr3:uid="{6710F036-3307-485C-AAB8-2914BE44A92C}" name="Apr-19" dataDxfId="104" dataCellStyle="Currency"/>
    <tableColumn id="12" xr3:uid="{3A16A461-49A0-4903-9B9E-DFD51952B6DE}" name="May-19" dataDxfId="103" dataCellStyle="Currency"/>
    <tableColumn id="13" xr3:uid="{F37447C0-ABD8-4BB7-9AD0-4F2B36DBBC9C}" name="Jun-19" dataDxfId="102" dataCellStyle="Currency"/>
    <tableColumn id="14" xr3:uid="{A7465486-AA5E-4192-A737-32AC366344E2}" name="Jul-19" dataDxfId="101" dataCellStyle="Currency"/>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14DECE42-533D-4503-96CA-80BA8D6D2286}" name="Table463335" displayName="Table463335" ref="A2:F27" totalsRowShown="0" headerRowDxfId="100" dataDxfId="98" headerRowBorderDxfId="99" tableBorderDxfId="97" totalsRowBorderDxfId="96" dataCellStyle="Comma">
  <tableColumns count="6">
    <tableColumn id="1" xr3:uid="{B1BBFB5C-879C-4401-B8D3-990B8EBFE2BD}" name="Month" dataDxfId="95"/>
    <tableColumn id="2" xr3:uid="{0FC9C01E-B64B-4347-84DE-3FDED1791146}" name="Nominal insurer" dataDxfId="94" dataCellStyle="Currency"/>
    <tableColumn id="3" xr3:uid="{A82639A1-F141-4FAD-BB25-76864CA558F9}" name="Self insurers" dataDxfId="93" dataCellStyle="Comma"/>
    <tableColumn id="4" xr3:uid="{D5679E01-9369-47D1-8BE0-67F75A204AFF}" name="Specialised insurers" dataDxfId="92" dataCellStyle="Comma"/>
    <tableColumn id="5" xr3:uid="{C2960181-AA69-46AD-86FD-2975B8D3301D}" name="Government self-insurers (TMF)" dataDxfId="91" dataCellStyle="Comma"/>
    <tableColumn id="6" xr3:uid="{82FB0343-B9F0-4822-8FDA-DDB8BBD2F844}" name="Total" dataDxfId="90" dataCellStyle="Comma"/>
  </tableColumns>
  <tableStyleInfo name="TableStyleMedium2 3"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89" tableBorderDxfId="88">
  <autoFilter ref="A2:B9" xr:uid="{00000000-0009-0000-0100-00001C000000}">
    <filterColumn colId="0" hiddenButton="1"/>
    <filterColumn colId="1" hiddenButton="1"/>
  </autoFilter>
  <tableColumns count="2">
    <tableColumn id="1" xr3:uid="{00000000-0010-0000-1700-000001000000}" name="Financial Year" dataDxfId="87"/>
    <tableColumn id="2" xr3:uid="{00000000-0010-0000-1700-000002000000}" name="Premium to Wages" dataDxfId="86" dataCellStyle="Percent"/>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85" tableBorderDxfId="84">
  <autoFilter ref="A2:B6" xr:uid="{00000000-0009-0000-0100-00001B000000}">
    <filterColumn colId="0" hiddenButton="1"/>
    <filterColumn colId="1" hiddenButton="1"/>
  </autoFilter>
  <tableColumns count="2">
    <tableColumn id="1" xr3:uid="{00000000-0010-0000-1800-000001000000}" name="Insurer type" dataDxfId="83"/>
    <tableColumn id="2" xr3:uid="{00000000-0010-0000-1800-000002000000}" name="2017/18" dataDxfId="82" dataCellStyle="Percent"/>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S7" totalsRowShown="0" headerRowDxfId="81" dataDxfId="79" headerRowBorderDxfId="80" tableBorderDxfId="78" dataCellStyle="Comma">
  <tableColumns count="19">
    <tableColumn id="1" xr3:uid="{00000000-0010-0000-1900-000001000000}" name="Dispute types" dataDxfId="77"/>
    <tableColumn id="12" xr3:uid="{00000000-0010-0000-1900-00000C000000}" name="Mar-18" dataDxfId="76" dataCellStyle="Comma"/>
    <tableColumn id="13" xr3:uid="{00000000-0010-0000-1900-00000D000000}" name="Apr-18" dataDxfId="75" dataCellStyle="Comma"/>
    <tableColumn id="14" xr3:uid="{00000000-0010-0000-1900-00000E000000}" name="May-18" dataDxfId="74" dataCellStyle="Comma"/>
    <tableColumn id="15" xr3:uid="{00000000-0010-0000-1900-00000F000000}" name="Jun-18" dataDxfId="73" dataCellStyle="Comma"/>
    <tableColumn id="16" xr3:uid="{00000000-0010-0000-1900-000010000000}" name="Jul-18" dataDxfId="72" dataCellStyle="Comma"/>
    <tableColumn id="17" xr3:uid="{00000000-0010-0000-1900-000011000000}" name="Aug-18" dataDxfId="71" dataCellStyle="Comma"/>
    <tableColumn id="18" xr3:uid="{00000000-0010-0000-1900-000012000000}" name="Sep-18" dataDxfId="70" dataCellStyle="Comma"/>
    <tableColumn id="19" xr3:uid="{00000000-0010-0000-1900-000013000000}" name="Oct-18" dataDxfId="69" dataCellStyle="Comma"/>
    <tableColumn id="20" xr3:uid="{00000000-0010-0000-1900-000014000000}" name="Nov-18" dataDxfId="68" dataCellStyle="Comma"/>
    <tableColumn id="21" xr3:uid="{00000000-0010-0000-1900-000015000000}" name="Dec-18" dataDxfId="67" dataCellStyle="Comma"/>
    <tableColumn id="2" xr3:uid="{00000000-0010-0000-1900-000002000000}" name="Jan-19" dataDxfId="66" dataCellStyle="Comma"/>
    <tableColumn id="3" xr3:uid="{D71F893E-0F9D-41EF-89ED-A50E50EAE336}" name="Feb-19" dataDxfId="65" dataCellStyle="Comma"/>
    <tableColumn id="4" xr3:uid="{F8555183-0DE4-4C86-B01A-C0E12E65C7C1}" name="Mar-19" dataDxfId="64" dataCellStyle="Comma"/>
    <tableColumn id="5" xr3:uid="{BA6E8240-9D08-448D-9641-51A01F187649}" name="Apr-19" dataDxfId="63" dataCellStyle="Comma"/>
    <tableColumn id="6" xr3:uid="{35908A4A-3A80-4053-97CB-E616DECEDA91}" name="May-19" dataDxfId="62" dataCellStyle="Comma"/>
    <tableColumn id="7" xr3:uid="{9534DD06-1FAC-489D-BBD1-9B49EBBBCBCA}" name="Jun-19" dataDxfId="61" dataCellStyle="Comma"/>
    <tableColumn id="8" xr3:uid="{DA6615F7-6B35-46F0-8A03-0990C7D0DF99}" name="Jul-19" dataDxfId="60" dataCellStyle="Comma"/>
    <tableColumn id="9" xr3:uid="{6B9A59FF-5C95-4006-9F61-B3E9CC88A30F}" name="Aug-19" dataDxfId="59"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S3" totalsRowShown="0" headerRowDxfId="58" dataDxfId="56" headerRowBorderDxfId="57" tableBorderDxfId="55" totalsRowBorderDxfId="54" dataCellStyle="Comma">
  <tableColumns count="19">
    <tableColumn id="1" xr3:uid="{00000000-0010-0000-1A00-000001000000}" name="Month" dataDxfId="53"/>
    <tableColumn id="2" xr3:uid="{00000000-0010-0000-1A00-000002000000}" name="Mar-18" dataDxfId="52" dataCellStyle="Comma"/>
    <tableColumn id="3" xr3:uid="{00000000-0010-0000-1A00-000003000000}" name="Apr-18" dataDxfId="51" dataCellStyle="Comma"/>
    <tableColumn id="17" xr3:uid="{586CD6B9-E3A7-4F67-8DC3-5321837BBE58}" name="May-18" dataDxfId="50" dataCellStyle="Comma"/>
    <tableColumn id="18" xr3:uid="{77AC187D-9854-417E-A69A-0AA192952A47}" name="Jun-18" dataDxfId="49" dataCellStyle="Comma"/>
    <tableColumn id="4" xr3:uid="{00000000-0010-0000-1A00-000004000000}" name="Jul-18" dataDxfId="48" dataCellStyle="Comma"/>
    <tableColumn id="5" xr3:uid="{00000000-0010-0000-1A00-000005000000}" name="Aug-18" dataDxfId="47" dataCellStyle="Comma"/>
    <tableColumn id="6" xr3:uid="{00000000-0010-0000-1A00-000006000000}" name="Sep-18" dataDxfId="46" dataCellStyle="Comma"/>
    <tableColumn id="7" xr3:uid="{00000000-0010-0000-1A00-000007000000}" name="Oct-18" dataDxfId="45" dataCellStyle="Comma"/>
    <tableColumn id="8" xr3:uid="{00000000-0010-0000-1A00-000008000000}" name="Nov-18" dataDxfId="44" dataCellStyle="Comma"/>
    <tableColumn id="9" xr3:uid="{00000000-0010-0000-1A00-000009000000}" name="Dec-18" dataDxfId="43" dataCellStyle="Comma"/>
    <tableColumn id="10" xr3:uid="{00000000-0010-0000-1A00-00000A000000}" name="Jan-19" dataDxfId="42" dataCellStyle="Comma"/>
    <tableColumn id="11" xr3:uid="{00000000-0010-0000-1A00-00000B000000}" name="Feb-19" dataDxfId="41" dataCellStyle="Comma"/>
    <tableColumn id="12" xr3:uid="{00000000-0010-0000-1A00-00000C000000}" name="Mar-19" dataDxfId="40" dataCellStyle="Comma"/>
    <tableColumn id="13" xr3:uid="{00000000-0010-0000-1A00-00000D000000}" name="Apr-19" dataDxfId="39" dataCellStyle="Comma"/>
    <tableColumn id="14" xr3:uid="{00000000-0010-0000-1A00-00000E000000}" name="May-19" dataDxfId="38" dataCellStyle="Comma"/>
    <tableColumn id="15" xr3:uid="{0B3D17BC-1C3E-4612-B924-FE2982175FA4}" name="Jun-19" dataDxfId="37" dataCellStyle="Comma"/>
    <tableColumn id="16" xr3:uid="{7F6D66A2-637C-4496-816C-1FAC87A73D88}" name="Jul-19" dataDxfId="36" dataCellStyle="Comma"/>
    <tableColumn id="19" xr3:uid="{F2ECEB04-E576-44F8-BD0A-3393DBCE514F}" name="Aug-19" dataDxfId="35"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CF13917-4518-45D2-A00D-01D0BCD578FF}" name="Table462635" displayName="Table462635" ref="A2:F15" totalsRowShown="0" headerRowDxfId="516" dataDxfId="514" headerRowBorderDxfId="515" tableBorderDxfId="513" totalsRowBorderDxfId="512" dataCellStyle="Comma">
  <autoFilter ref="A2:F15" xr:uid="{8A1A1505-FF4E-4363-B89B-454330FA30BA}"/>
  <tableColumns count="6">
    <tableColumn id="1" xr3:uid="{AD2D2E9E-838F-4ACB-9FC9-345AE1096F47}" name="Month" dataDxfId="511"/>
    <tableColumn id="2" xr3:uid="{C2E2A3F3-8D18-463A-B04D-FFE943E6B79A}" name="Nominal insurer" dataDxfId="510" dataCellStyle="Comma"/>
    <tableColumn id="3" xr3:uid="{72B389BA-F52E-435B-BA3F-6D3AA4610FE6}" name="Self insurer" dataDxfId="509" dataCellStyle="Comma"/>
    <tableColumn id="4" xr3:uid="{6AF7943D-A8FD-434E-8F6E-7F548CFD517C}" name="Specialised insurers" dataDxfId="508" dataCellStyle="Comma"/>
    <tableColumn id="5" xr3:uid="{DF342D5C-B2D9-4B37-8F30-9E63DA63B704}" name="Government self-insurers (TMF)" dataDxfId="507" dataCellStyle="Comma"/>
    <tableColumn id="6" xr3:uid="{4B310023-010F-4F05-9D74-9C5545BACFDE}" name="Total" dataDxfId="506"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B00-000001000000}" name="Month" dataDxfId="31"/>
    <tableColumn id="2" xr3:uid="{00000000-0010-0000-1B00-000002000000}" name="Sep-18 till Aug-19" dataDxfId="30"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29" dataDxfId="27" headerRowBorderDxfId="28" tableBorderDxfId="26" totalsRowBorderDxfId="25" dataCellStyle="Comma">
  <tableColumns count="14">
    <tableColumn id="1" xr3:uid="{00000000-0010-0000-1C00-000001000000}" name="Month" dataDxfId="24"/>
    <tableColumn id="2" xr3:uid="{00000000-0010-0000-1C00-000002000000}" name="Mar-18" dataDxfId="23" dataCellStyle="Comma"/>
    <tableColumn id="3" xr3:uid="{00000000-0010-0000-1C00-000003000000}" name="Apr-18" dataDxfId="22" dataCellStyle="Comma"/>
    <tableColumn id="4" xr3:uid="{00000000-0010-0000-1C00-000004000000}" name="May-18" dataDxfId="21" dataCellStyle="Comma"/>
    <tableColumn id="5" xr3:uid="{00000000-0010-0000-1C00-000005000000}" name="Jun-18" dataDxfId="20" dataCellStyle="Comma"/>
    <tableColumn id="6" xr3:uid="{00000000-0010-0000-1C00-000006000000}" name="Jul-18" dataDxfId="19" dataCellStyle="Comma"/>
    <tableColumn id="7" xr3:uid="{00000000-0010-0000-1C00-000007000000}" name="Aug-18" dataDxfId="18" dataCellStyle="Comma"/>
    <tableColumn id="8" xr3:uid="{00000000-0010-0000-1C00-000008000000}" name="Sep-18" dataDxfId="17" dataCellStyle="Comma"/>
    <tableColumn id="9" xr3:uid="{00000000-0010-0000-1C00-000009000000}" name="Oct-18" dataDxfId="16" dataCellStyle="Comma"/>
    <tableColumn id="10" xr3:uid="{00000000-0010-0000-1C00-00000A000000}" name="Nov-18" dataDxfId="15" dataCellStyle="Comma"/>
    <tableColumn id="11" xr3:uid="{00000000-0010-0000-1C00-00000B000000}" name="Dec-18" dataDxfId="14" dataCellStyle="Comma"/>
    <tableColumn id="12" xr3:uid="{00000000-0010-0000-1C00-00000C000000}" name="Jan-19" dataDxfId="13" dataCellStyle="Comma"/>
    <tableColumn id="13" xr3:uid="{00000000-0010-0000-1C00-00000D000000}" name="Feb-19" dataDxfId="12" dataCellStyle="Comma"/>
    <tableColumn id="14" xr3:uid="{00000000-0010-0000-1C00-00000E000000}" name="Mar-19" dataDxfId="11" dataCellStyle="Comma"/>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0" tableBorderDxfId="9" totalsRowBorderDxfId="8">
  <tableColumns count="2">
    <tableColumn id="1" xr3:uid="{00000000-0010-0000-1D00-000001000000}" name="Month" dataDxfId="7"/>
    <tableColumn id="2" xr3:uid="{00000000-0010-0000-1D00-000002000000}" name="Mar-18 till Mar-19" dataDxfId="6" dataCellStyle="Comma"/>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5" headerRowBorderDxfId="4" tableBorderDxfId="3" totalsRowBorderDxfId="2">
  <autoFilter ref="A2:B5" xr:uid="{00000000-0009-0000-0100-000002000000}"/>
  <tableColumns count="2">
    <tableColumn id="1" xr3:uid="{00000000-0010-0000-1E00-000001000000}" name="Financial year" dataDxfId="1"/>
    <tableColumn id="4" xr3:uid="{00000000-0010-0000-1E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2B4A946-399C-4A3F-86F1-B1A9A59D4774}" name="Table84" displayName="Table84" ref="A2:N21" totalsRowShown="0" headerRowDxfId="505" dataDxfId="503" headerRowBorderDxfId="504" tableBorderDxfId="502" totalsRowBorderDxfId="501" dataCellStyle="Comma">
  <autoFilter ref="A2:N21" xr:uid="{8A11F8F4-F32E-4CC8-AD1E-DA531F411B40}"/>
  <tableColumns count="14">
    <tableColumn id="1" xr3:uid="{634088C2-FBE9-4BCD-819D-4054E8D3F83B}" name="Nature of injury" dataDxfId="500"/>
    <tableColumn id="2" xr3:uid="{073BDB05-B1D1-4684-9B94-E0D9B4B9FD37}" name="Jul-18" dataDxfId="499" dataCellStyle="Comma"/>
    <tableColumn id="3" xr3:uid="{C98C78AD-7EE2-46F8-8B93-1DD700C75E92}" name="Aug-18" dataDxfId="498" dataCellStyle="Comma"/>
    <tableColumn id="4" xr3:uid="{0D006F3E-A8AD-4BDD-ADF0-984E749A56F6}" name="Sep-18" dataDxfId="497" dataCellStyle="Comma"/>
    <tableColumn id="5" xr3:uid="{6DF77A0A-DD8C-4B2C-91C3-83AEF6E8DEA4}" name="Oct-18" dataDxfId="496" dataCellStyle="Comma"/>
    <tableColumn id="6" xr3:uid="{B71C92A7-7928-4E8A-AB6B-9812E32F18EE}" name="Nov-18" dataDxfId="495" dataCellStyle="Comma"/>
    <tableColumn id="7" xr3:uid="{9DC9C797-F94C-42A9-9540-3A5F17F1FC24}" name="Dec-18" dataDxfId="494" dataCellStyle="Comma"/>
    <tableColumn id="8" xr3:uid="{FF76ED04-BF5D-4975-834F-28C0A8BA87EB}" name="Jan-19" dataDxfId="493" dataCellStyle="Comma"/>
    <tableColumn id="9" xr3:uid="{5A0EEBCB-FD3F-4C5C-879A-F7A57ADD2EA3}" name="Feb-19" dataDxfId="492" dataCellStyle="Comma"/>
    <tableColumn id="10" xr3:uid="{6DFF2EF4-B11C-48AA-A8EE-6CE4FA91D45B}" name="Mar-19" dataDxfId="491" dataCellStyle="Comma"/>
    <tableColumn id="11" xr3:uid="{1887DF80-07B2-43AE-A68D-33D74E7D6C84}" name="Apr-19" dataDxfId="490" dataCellStyle="Comma"/>
    <tableColumn id="12" xr3:uid="{61BAA946-705A-482A-B93F-D7C9C256BE07}" name="May-19" dataDxfId="489" dataCellStyle="Comma"/>
    <tableColumn id="13" xr3:uid="{4D967D26-19C2-4C0E-8091-A185D9498303}" name="Jun-19" dataDxfId="488" dataCellStyle="Comma"/>
    <tableColumn id="14" xr3:uid="{98527253-AA5F-4A86-A196-6EF051074E9D}" name="Jul-19" dataDxfId="487"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B27023F-AD5F-4974-BBB6-426B6926BDC8}" name="Table95" displayName="Table95" ref="A25:N44" totalsRowShown="0" headerRowDxfId="486" dataDxfId="484" headerRowBorderDxfId="485" tableBorderDxfId="483" totalsRowBorderDxfId="482" dataCellStyle="Comma">
  <autoFilter ref="A25:N44" xr:uid="{0EB03A44-AE5D-4737-BC12-5CFE604F2E9F}"/>
  <tableColumns count="14">
    <tableColumn id="1" xr3:uid="{B7CA988D-527A-4CFE-B30F-04DF93B70652}" name="Nature of injury" dataDxfId="481"/>
    <tableColumn id="2" xr3:uid="{D479E237-CCFD-47FE-A804-D5329F84FC1C}" name="Jul-18" dataDxfId="480" dataCellStyle="Comma"/>
    <tableColumn id="3" xr3:uid="{638254D5-A412-4152-8DB2-0FF2EC074103}" name="Aug-18" dataDxfId="479" dataCellStyle="Comma"/>
    <tableColumn id="4" xr3:uid="{5DE7DFF0-2DA2-4F23-A9D6-7165E2B1B048}" name="Sep-18" dataDxfId="478" dataCellStyle="Comma"/>
    <tableColumn id="5" xr3:uid="{BF52C0EE-B40D-4FFA-AADB-621E2C2ECE06}" name="Oct-18" dataDxfId="477" dataCellStyle="Comma"/>
    <tableColumn id="6" xr3:uid="{1AB526C5-AFB7-4099-9C7C-C8C92530468F}" name="Nov-18" dataDxfId="476" dataCellStyle="Comma"/>
    <tableColumn id="7" xr3:uid="{B6A56946-EFD8-40FD-8604-F6076AB6108A}" name="Dec-18" dataDxfId="475" dataCellStyle="Comma"/>
    <tableColumn id="8" xr3:uid="{BD711B45-B62D-461B-9A73-73FAE8AA7D4E}" name="Jan-19" dataDxfId="474" dataCellStyle="Comma"/>
    <tableColumn id="9" xr3:uid="{71A9566A-1ACC-4726-BCA2-C74BBF515E5C}" name="Feb-19" dataDxfId="473" dataCellStyle="Comma"/>
    <tableColumn id="10" xr3:uid="{A3BC8C14-CAB0-4DCC-B0C6-29770511918D}" name="Mar-19" dataDxfId="472" dataCellStyle="Comma"/>
    <tableColumn id="11" xr3:uid="{6D86CAAD-2C85-4259-9C5B-4B5CE41C2A19}" name="Apr-19" dataDxfId="471" dataCellStyle="Comma"/>
    <tableColumn id="12" xr3:uid="{3A16CB97-FE9B-4B48-B433-9798AA3284C4}" name="May-19" dataDxfId="470" dataCellStyle="Comma"/>
    <tableColumn id="13" xr3:uid="{7B2F508B-FF60-4A03-93AF-815BDB9F397B}" name="Jun-19" dataDxfId="469" dataCellStyle="Comma"/>
    <tableColumn id="14" xr3:uid="{283840ED-0157-47BA-9A8A-9B7CA9DC4A13}" name="Jul-19" dataDxfId="468"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AB8621F-F334-4A02-8601-5D1DED9345BA}" name="Table106" displayName="Table106" ref="A48:N67" totalsRowShown="0" headerRowDxfId="467" dataDxfId="465" headerRowBorderDxfId="466" tableBorderDxfId="464" totalsRowBorderDxfId="463" dataCellStyle="Comma">
  <autoFilter ref="A48:N67" xr:uid="{687D09B9-46FA-48BF-AA3E-D26F5EC26BEE}"/>
  <tableColumns count="14">
    <tableColumn id="1" xr3:uid="{BBFF9C2B-AD4C-4E27-B3D6-D4DA33C7510A}" name="Nature of injury" dataDxfId="462"/>
    <tableColumn id="2" xr3:uid="{88CD8CEB-4D6F-4CAA-A79A-BFC09E368CB4}" name="Jul-18" dataDxfId="461" dataCellStyle="Comma"/>
    <tableColumn id="3" xr3:uid="{434DD08C-7157-49AD-9EFD-E66F4BAD8E2A}" name="Aug-18" dataDxfId="460" dataCellStyle="Comma"/>
    <tableColumn id="4" xr3:uid="{DEC8E577-E90B-4535-A710-9C82E2FA79DD}" name="Sep-18" dataDxfId="459" dataCellStyle="Comma"/>
    <tableColumn id="5" xr3:uid="{65C4A5B6-0CF9-49C2-A9D0-43C98B473C36}" name="Oct-18" dataDxfId="458" dataCellStyle="Comma"/>
    <tableColumn id="6" xr3:uid="{89B3E01B-25EF-47CA-8FB6-3C91715AD4AB}" name="Nov-18" dataDxfId="457" dataCellStyle="Comma"/>
    <tableColumn id="7" xr3:uid="{67300263-374C-43E5-A1F1-8BFEC1D911D1}" name="Dec-18" dataDxfId="456" dataCellStyle="Comma"/>
    <tableColumn id="8" xr3:uid="{310FDC31-A86A-4B7A-B388-A7C693776B35}" name="Jan-19" dataDxfId="455" dataCellStyle="Comma"/>
    <tableColumn id="9" xr3:uid="{056CECAC-EFA4-4AB0-A432-66A661E84865}" name="Feb-19" dataDxfId="454" dataCellStyle="Comma"/>
    <tableColumn id="10" xr3:uid="{D0D09511-62DA-4139-9317-32EFC89E9DE7}" name="Mar-19" dataDxfId="453" dataCellStyle="Comma"/>
    <tableColumn id="11" xr3:uid="{747D5983-F9E6-4217-9C0B-A7309B03DF8B}" name="Apr-19" dataDxfId="452" dataCellStyle="Comma"/>
    <tableColumn id="12" xr3:uid="{48472A8B-B4BB-4F34-BEC1-3A5AFF1F21C4}" name="May-19" dataDxfId="451" dataCellStyle="Comma"/>
    <tableColumn id="13" xr3:uid="{CB3B168E-60C2-471A-98EB-D2BB84142B0A}" name="Jun-19" dataDxfId="450" dataCellStyle="Comma"/>
    <tableColumn id="14" xr3:uid="{32815799-C245-41AE-8A90-D81B20D1BB3D}" name="Jul-19" dataDxfId="449"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8BB06CF-8E09-4FB9-805C-9460C079A775}" name="Table117" displayName="Table117" ref="A71:N90" totalsRowShown="0" headerRowDxfId="448" dataDxfId="446" headerRowBorderDxfId="447" tableBorderDxfId="445" totalsRowBorderDxfId="444" dataCellStyle="Comma">
  <autoFilter ref="A71:N90" xr:uid="{D2211A4B-C765-4DF0-A535-CA4447D0770E}"/>
  <tableColumns count="14">
    <tableColumn id="1" xr3:uid="{88DBEACA-09AB-4C88-8F87-BFD3A17BDB49}" name="Nature of injury" dataDxfId="443"/>
    <tableColumn id="2" xr3:uid="{4333D6BB-A41B-4EBD-AB14-B6955B9B4575}" name="Jul-18" dataDxfId="442" dataCellStyle="Comma"/>
    <tableColumn id="3" xr3:uid="{40C20DF5-6180-4A5C-9FC0-35A6253C6167}" name="Aug-18" dataDxfId="441" dataCellStyle="Comma"/>
    <tableColumn id="4" xr3:uid="{CB69DC90-223E-4BA6-92C9-73DF55FE7798}" name="Sep-18" dataDxfId="440" dataCellStyle="Comma"/>
    <tableColumn id="5" xr3:uid="{D9303384-459A-41AE-B8E6-4800E958B3BE}" name="Oct-18" dataDxfId="439" dataCellStyle="Comma"/>
    <tableColumn id="6" xr3:uid="{F5ADAE12-DB47-4778-9446-67BA382DDEF9}" name="Nov-18" dataDxfId="438" dataCellStyle="Comma"/>
    <tableColumn id="7" xr3:uid="{E79E2213-375E-4D80-94A4-C1627580CE8C}" name="Dec-18" dataDxfId="437" dataCellStyle="Comma"/>
    <tableColumn id="8" xr3:uid="{E49055A8-0648-4723-A8E3-1C9B1BDD5BAC}" name="Jan-19" dataDxfId="436" dataCellStyle="Comma"/>
    <tableColumn id="9" xr3:uid="{8BBC72C5-4143-4BB9-820D-5CDB064644C1}" name="Feb-19" dataDxfId="435" dataCellStyle="Comma"/>
    <tableColumn id="10" xr3:uid="{CF076E76-0CD5-49F9-99DB-A5E4D9A6D930}" name="Mar-19" dataDxfId="434" dataCellStyle="Comma"/>
    <tableColumn id="11" xr3:uid="{7F6DDC36-8F40-43E0-9597-FD52790DF5EC}" name="Apr-19" dataDxfId="433" dataCellStyle="Comma"/>
    <tableColumn id="12" xr3:uid="{4C991C26-1448-4EF7-BA2A-9284B06857BE}" name="May-19" dataDxfId="432" dataCellStyle="Comma"/>
    <tableColumn id="13" xr3:uid="{5729DAD1-DC45-4E91-82DF-BF4C9CD7D660}" name="Jun-19" dataDxfId="431" dataCellStyle="Comma"/>
    <tableColumn id="14" xr3:uid="{622ADE98-09ED-4B25-8DD9-98D45C1B4C5B}" name="Jul-19" dataDxfId="430"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F37E3E2-173B-4144-AB48-B269C0CFFE66}" name="Table12844" displayName="Table12844" ref="A94:N113" totalsRowShown="0" headerRowDxfId="429" dataDxfId="427" headerRowBorderDxfId="428" tableBorderDxfId="426" totalsRowBorderDxfId="425" dataCellStyle="Comma">
  <autoFilter ref="A94:N113" xr:uid="{A47E8104-7AB1-490F-BAEE-7AA123DE8B8E}"/>
  <tableColumns count="14">
    <tableColumn id="1" xr3:uid="{EBC8F9F8-D782-4EE4-B5FA-4F5A8965BAE1}" name="Nature of injury" dataDxfId="424"/>
    <tableColumn id="2" xr3:uid="{61DA4C32-1CBF-44BF-BCDB-DA52FF684341}" name="Jul-18" dataDxfId="423" dataCellStyle="Comma"/>
    <tableColumn id="3" xr3:uid="{628B88AA-0407-4FF8-B9EA-EFD4D7372982}" name="Aug-18" dataDxfId="422" dataCellStyle="Comma"/>
    <tableColumn id="4" xr3:uid="{745615E3-F3A7-41FF-82A9-ACB23F4A1F81}" name="Sep-18" dataDxfId="421" dataCellStyle="Comma"/>
    <tableColumn id="5" xr3:uid="{E09CD3F7-D1C8-4E78-A90F-87499E60558C}" name="Oct-18" dataDxfId="420" dataCellStyle="Comma"/>
    <tableColumn id="6" xr3:uid="{0015A51D-C6AF-4509-8481-ABC35573369F}" name="Nov-18" dataDxfId="419" dataCellStyle="Comma"/>
    <tableColumn id="7" xr3:uid="{96FEA141-6198-4316-8799-225DF6D56850}" name="Dec-18" dataDxfId="418" dataCellStyle="Comma"/>
    <tableColumn id="8" xr3:uid="{66575184-E4B8-4AD7-ADB6-389D3FAE70EF}" name="Jan-19" dataDxfId="417" dataCellStyle="Comma"/>
    <tableColumn id="9" xr3:uid="{3215AD30-A654-49A2-852B-81409954163B}" name="Feb-19" dataDxfId="416" dataCellStyle="Comma"/>
    <tableColumn id="10" xr3:uid="{91C1167F-7467-4D51-8ACB-940F2A29F93D}" name="Mar-19" dataDxfId="415" dataCellStyle="Comma"/>
    <tableColumn id="11" xr3:uid="{7DD13B06-981E-4F8B-BC95-F7DC8994A6CA}" name="Apr-19" dataDxfId="414" dataCellStyle="Comma"/>
    <tableColumn id="12" xr3:uid="{BD80C507-698B-4BF9-B134-48F56EBABFB4}" name="May-19" dataDxfId="413" dataCellStyle="Comma"/>
    <tableColumn id="13" xr3:uid="{B89EA8B3-FB2E-457F-993F-4226F032C6AC}" name="Jun-19" dataDxfId="412" dataCellStyle="Comma"/>
    <tableColumn id="14" xr3:uid="{4E066BB8-C092-4570-B7BA-5097C159D13E}" name="Jul-19" dataDxfId="411"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A269AB68-A8FA-4476-BB9F-E076F83F0FB0}" name="Table13945" displayName="Table13945" ref="A2:N13" headerRowDxfId="410" dataDxfId="408" totalsRowDxfId="406" headerRowBorderDxfId="409" tableBorderDxfId="407" totalsRowBorderDxfId="405" dataCellStyle="Comma">
  <autoFilter ref="A2:N13" xr:uid="{FD781FF2-1366-4412-BFCC-4CE9CBAEB1D5}"/>
  <tableColumns count="14">
    <tableColumn id="1" xr3:uid="{E5D02342-4045-4C0A-991C-AAC5009BEEB9}" name="Bodily location of injury" totalsRowDxfId="404"/>
    <tableColumn id="2" xr3:uid="{958BD7E9-D75E-494D-B6BC-830F70266D49}" name="Jul-18" dataDxfId="403" totalsRowDxfId="402" dataCellStyle="Comma"/>
    <tableColumn id="3" xr3:uid="{E0C3A9CC-4CF4-4787-BA80-878006FF9974}" name="Aug-18" dataDxfId="401" totalsRowDxfId="400" dataCellStyle="Comma"/>
    <tableColumn id="4" xr3:uid="{8BF99557-B6D8-42A2-852E-74BE7E060C9A}" name="Sep-18" dataDxfId="399" totalsRowDxfId="398" dataCellStyle="Comma"/>
    <tableColumn id="5" xr3:uid="{560856AA-831F-4AF1-94F8-90E4A1FE6C50}" name="Oct-18" dataDxfId="397" totalsRowDxfId="396" dataCellStyle="Comma"/>
    <tableColumn id="6" xr3:uid="{2AD89A9F-4AA7-4754-B174-6F5F0103735D}" name="Nov-18" dataDxfId="395" totalsRowDxfId="394" dataCellStyle="Comma"/>
    <tableColumn id="7" xr3:uid="{41614593-3213-4A55-8AEB-4AF774277A60}" name="Dec-18" dataDxfId="393" totalsRowDxfId="392" dataCellStyle="Comma"/>
    <tableColumn id="8" xr3:uid="{A034BAF4-AFB2-4D98-8EC8-98825200568F}" name="Jan-19" dataDxfId="391" totalsRowDxfId="390" dataCellStyle="Comma"/>
    <tableColumn id="9" xr3:uid="{F927EE08-E41D-4B17-A8CD-EBB7DFB4B582}" name="Feb-19" dataDxfId="389" totalsRowDxfId="388" dataCellStyle="Comma"/>
    <tableColumn id="10" xr3:uid="{D8B506A9-9C04-40D0-AA92-6A355E854036}" name="Mar-19" dataDxfId="387" totalsRowDxfId="386" dataCellStyle="Comma"/>
    <tableColumn id="11" xr3:uid="{742E9F7A-441D-4088-B647-2CDB9E7E0B83}" name="Apr-19" dataDxfId="385" totalsRowDxfId="384" dataCellStyle="Comma"/>
    <tableColumn id="12" xr3:uid="{BDB75A7F-33D3-46EE-8F8F-FA910285976D}" name="May-19" dataDxfId="383" totalsRowDxfId="382" dataCellStyle="Comma"/>
    <tableColumn id="13" xr3:uid="{5C00C81D-4E24-43F9-876C-17308D98A73D}" name="Jun-19" dataDxfId="381" totalsRowDxfId="380" dataCellStyle="Comma"/>
    <tableColumn id="14" xr3:uid="{9C039A67-51D8-41C2-9E2F-8EDE38700341}" name="Jul-19" dataDxfId="379" totalsRowDxfId="378"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11.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zoomScale="90" zoomScaleNormal="90" workbookViewId="0"/>
  </sheetViews>
  <sheetFormatPr defaultColWidth="8.85546875" defaultRowHeight="15"/>
  <cols>
    <col min="1" max="10" width="8.85546875" style="10"/>
    <col min="11" max="11" width="14.5703125" style="10" customWidth="1"/>
    <col min="12" max="16384" width="8.85546875" style="10"/>
  </cols>
  <sheetData>
    <row r="1" spans="1:24" ht="15.75" thickBot="1">
      <c r="A1" s="132" t="s">
        <v>0</v>
      </c>
    </row>
    <row r="2" spans="1:24" ht="46.5">
      <c r="A2" s="214"/>
      <c r="B2" s="215"/>
      <c r="C2" s="215"/>
      <c r="D2" s="215"/>
      <c r="E2" s="215"/>
      <c r="F2" s="215"/>
      <c r="G2" s="215"/>
      <c r="H2" s="215"/>
      <c r="I2" s="215"/>
      <c r="J2" s="215"/>
      <c r="K2" s="23"/>
      <c r="L2" s="19"/>
      <c r="M2" s="20"/>
    </row>
    <row r="3" spans="1:24">
      <c r="A3" s="11"/>
      <c r="M3" s="12"/>
    </row>
    <row r="4" spans="1:24">
      <c r="A4" s="11"/>
      <c r="M4" s="12"/>
    </row>
    <row r="5" spans="1:24" ht="23.1" customHeight="1">
      <c r="A5" s="11"/>
      <c r="C5" s="17"/>
      <c r="D5" s="17"/>
      <c r="E5" s="17"/>
      <c r="F5" s="17"/>
      <c r="G5" s="17"/>
      <c r="H5" s="17"/>
      <c r="I5" s="17"/>
      <c r="J5" s="17"/>
      <c r="M5" s="12"/>
      <c r="P5" s="216"/>
      <c r="Q5" s="216"/>
      <c r="R5" s="216"/>
      <c r="S5" s="216"/>
      <c r="T5" s="216"/>
      <c r="U5" s="216"/>
      <c r="V5" s="216"/>
      <c r="W5" s="216"/>
      <c r="X5" s="216"/>
    </row>
    <row r="6" spans="1:24">
      <c r="A6" s="11"/>
      <c r="M6" s="12"/>
      <c r="P6" s="216"/>
      <c r="Q6" s="216"/>
      <c r="R6" s="216"/>
      <c r="S6" s="216"/>
      <c r="T6" s="216"/>
      <c r="U6" s="216"/>
      <c r="V6" s="216"/>
      <c r="W6" s="216"/>
      <c r="X6" s="216"/>
    </row>
    <row r="7" spans="1:24" ht="21">
      <c r="A7" s="11"/>
      <c r="E7" s="16"/>
      <c r="M7" s="12"/>
      <c r="P7" s="216"/>
      <c r="Q7" s="216"/>
      <c r="R7" s="216"/>
      <c r="S7" s="216"/>
      <c r="T7" s="216"/>
      <c r="U7" s="216"/>
      <c r="V7" s="216"/>
      <c r="W7" s="216"/>
      <c r="X7" s="216"/>
    </row>
    <row r="8" spans="1:24">
      <c r="A8" s="11"/>
      <c r="M8" s="12"/>
      <c r="P8" s="216"/>
      <c r="Q8" s="216"/>
      <c r="R8" s="216"/>
      <c r="S8" s="216"/>
      <c r="T8" s="216"/>
      <c r="U8" s="216"/>
      <c r="V8" s="216"/>
      <c r="W8" s="216"/>
      <c r="X8" s="216"/>
    </row>
    <row r="9" spans="1:24">
      <c r="A9" s="11"/>
      <c r="M9" s="12"/>
      <c r="P9" s="216"/>
      <c r="Q9" s="216"/>
      <c r="R9" s="216"/>
      <c r="S9" s="216"/>
      <c r="T9" s="216"/>
      <c r="U9" s="216"/>
      <c r="V9" s="216"/>
      <c r="W9" s="216"/>
      <c r="X9" s="216"/>
    </row>
    <row r="10" spans="1:24">
      <c r="A10" s="11"/>
      <c r="M10" s="12"/>
      <c r="P10" s="216"/>
      <c r="Q10" s="216"/>
      <c r="R10" s="216"/>
      <c r="S10" s="216"/>
      <c r="T10" s="216"/>
      <c r="U10" s="216"/>
      <c r="V10" s="216"/>
      <c r="W10" s="216"/>
      <c r="X10" s="216"/>
    </row>
    <row r="11" spans="1:24" ht="14.45" customHeight="1">
      <c r="A11" s="11"/>
      <c r="B11" s="217"/>
      <c r="C11" s="217"/>
      <c r="D11" s="217"/>
      <c r="E11" s="217"/>
      <c r="F11" s="217"/>
      <c r="G11" s="217"/>
      <c r="H11" s="217"/>
      <c r="I11" s="217"/>
      <c r="J11" s="217"/>
      <c r="K11" s="217"/>
      <c r="M11" s="12"/>
      <c r="P11" s="216"/>
      <c r="Q11" s="216"/>
      <c r="R11" s="216"/>
      <c r="S11" s="216"/>
      <c r="T11" s="216"/>
      <c r="U11" s="216"/>
      <c r="V11" s="216"/>
      <c r="W11" s="216"/>
      <c r="X11" s="216"/>
    </row>
    <row r="12" spans="1:24">
      <c r="A12" s="11"/>
      <c r="B12" s="217"/>
      <c r="C12" s="217"/>
      <c r="D12" s="217"/>
      <c r="E12" s="217"/>
      <c r="F12" s="217"/>
      <c r="G12" s="217"/>
      <c r="H12" s="217"/>
      <c r="I12" s="217"/>
      <c r="J12" s="217"/>
      <c r="K12" s="217"/>
      <c r="M12" s="12"/>
      <c r="P12" s="216"/>
      <c r="Q12" s="216"/>
      <c r="R12" s="216"/>
      <c r="S12" s="216"/>
      <c r="T12" s="216"/>
      <c r="U12" s="216"/>
      <c r="V12" s="216"/>
      <c r="W12" s="216"/>
      <c r="X12" s="216"/>
    </row>
    <row r="13" spans="1:24">
      <c r="A13" s="11"/>
      <c r="B13" s="217"/>
      <c r="C13" s="217"/>
      <c r="D13" s="217"/>
      <c r="E13" s="217"/>
      <c r="F13" s="217"/>
      <c r="G13" s="217"/>
      <c r="H13" s="217"/>
      <c r="I13" s="217"/>
      <c r="J13" s="217"/>
      <c r="K13" s="217"/>
      <c r="M13" s="12"/>
      <c r="P13" s="216"/>
      <c r="Q13" s="216"/>
      <c r="R13" s="216"/>
      <c r="S13" s="216"/>
      <c r="T13" s="216"/>
      <c r="U13" s="216"/>
      <c r="V13" s="216"/>
      <c r="W13" s="216"/>
      <c r="X13" s="216"/>
    </row>
    <row r="14" spans="1:24">
      <c r="A14" s="11"/>
      <c r="B14" s="217"/>
      <c r="C14" s="217"/>
      <c r="D14" s="217"/>
      <c r="E14" s="217"/>
      <c r="F14" s="217"/>
      <c r="G14" s="217"/>
      <c r="H14" s="217"/>
      <c r="I14" s="217"/>
      <c r="J14" s="217"/>
      <c r="K14" s="217"/>
      <c r="M14" s="12"/>
      <c r="P14" s="216"/>
      <c r="Q14" s="216"/>
      <c r="R14" s="216"/>
      <c r="S14" s="216"/>
      <c r="T14" s="216"/>
      <c r="U14" s="216"/>
      <c r="V14" s="216"/>
      <c r="W14" s="216"/>
      <c r="X14" s="216"/>
    </row>
    <row r="15" spans="1:24" ht="17.100000000000001" customHeight="1">
      <c r="A15" s="11"/>
      <c r="B15" s="22"/>
      <c r="C15" s="21"/>
      <c r="D15" s="21"/>
      <c r="E15" s="21"/>
      <c r="F15" s="21"/>
      <c r="G15" s="21"/>
      <c r="H15" s="21"/>
      <c r="I15" s="21"/>
      <c r="J15" s="21"/>
      <c r="K15" s="21"/>
      <c r="L15" s="18"/>
      <c r="M15" s="12"/>
      <c r="P15" s="216"/>
      <c r="Q15" s="216"/>
      <c r="R15" s="216"/>
      <c r="S15" s="216"/>
      <c r="T15" s="216"/>
      <c r="U15" s="216"/>
      <c r="V15" s="216"/>
      <c r="W15" s="216"/>
      <c r="X15" s="216"/>
    </row>
    <row r="16" spans="1:24">
      <c r="A16" s="11"/>
      <c r="B16" s="22"/>
      <c r="C16" s="18"/>
      <c r="D16" s="18"/>
      <c r="E16" s="18"/>
      <c r="F16" s="18"/>
      <c r="G16" s="18"/>
      <c r="H16" s="18"/>
      <c r="I16" s="18"/>
      <c r="J16" s="18"/>
      <c r="K16" s="18"/>
      <c r="L16" s="18"/>
      <c r="M16" s="12"/>
      <c r="P16" s="216"/>
      <c r="Q16" s="216"/>
      <c r="R16" s="216"/>
      <c r="S16" s="216"/>
      <c r="T16" s="216"/>
      <c r="U16" s="216"/>
      <c r="V16" s="216"/>
      <c r="W16" s="216"/>
      <c r="X16" s="216"/>
    </row>
    <row r="17" spans="1:24">
      <c r="A17" s="11"/>
      <c r="B17" s="22"/>
      <c r="C17" s="18"/>
      <c r="D17" s="18"/>
      <c r="E17" s="18"/>
      <c r="F17" s="18"/>
      <c r="G17" s="18"/>
      <c r="H17" s="18"/>
      <c r="I17" s="18"/>
      <c r="J17" s="18"/>
      <c r="K17" s="18"/>
      <c r="L17" s="18"/>
      <c r="M17" s="12"/>
      <c r="P17" s="216"/>
      <c r="Q17" s="216"/>
      <c r="R17" s="216"/>
      <c r="S17" s="216"/>
      <c r="T17" s="216"/>
      <c r="U17" s="216"/>
      <c r="V17" s="216"/>
      <c r="W17" s="216"/>
      <c r="X17" s="216"/>
    </row>
    <row r="18" spans="1:24">
      <c r="A18" s="11"/>
      <c r="B18" s="22"/>
      <c r="C18" s="18"/>
      <c r="D18" s="18"/>
      <c r="E18" s="18"/>
      <c r="F18" s="18"/>
      <c r="G18" s="18"/>
      <c r="H18" s="18"/>
      <c r="I18" s="18"/>
      <c r="J18" s="18"/>
      <c r="K18" s="18"/>
      <c r="L18" s="18"/>
      <c r="M18" s="12"/>
    </row>
    <row r="19" spans="1:24">
      <c r="A19" s="11"/>
      <c r="B19" s="22"/>
      <c r="C19" s="18"/>
      <c r="D19" s="18"/>
      <c r="E19" s="18"/>
      <c r="F19" s="18"/>
      <c r="G19" s="18"/>
      <c r="H19" s="18"/>
      <c r="I19" s="18"/>
      <c r="J19" s="18"/>
      <c r="K19" s="18"/>
      <c r="L19" s="18"/>
      <c r="M19" s="12"/>
    </row>
    <row r="20" spans="1:24">
      <c r="A20" s="11"/>
      <c r="M20" s="12"/>
    </row>
    <row r="21" spans="1:24">
      <c r="A21" s="11"/>
      <c r="M21" s="12"/>
    </row>
    <row r="22" spans="1:24">
      <c r="A22" s="11"/>
      <c r="M22" s="12"/>
    </row>
    <row r="23" spans="1:24">
      <c r="A23" s="11"/>
      <c r="M23" s="12"/>
    </row>
    <row r="24" spans="1:24" ht="15.75" thickBot="1">
      <c r="A24" s="13"/>
      <c r="B24" s="14"/>
      <c r="C24" s="14"/>
      <c r="D24" s="14"/>
      <c r="E24" s="14"/>
      <c r="F24" s="14"/>
      <c r="G24" s="14"/>
      <c r="H24" s="14"/>
      <c r="I24" s="14"/>
      <c r="J24" s="14"/>
      <c r="K24" s="14"/>
      <c r="L24" s="14"/>
      <c r="M24" s="15"/>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activeCell="H22" sqref="H22"/>
    </sheetView>
  </sheetViews>
  <sheetFormatPr defaultRowHeight="15"/>
  <cols>
    <col min="1" max="1" width="12.5703125" bestFit="1" customWidth="1"/>
    <col min="2" max="3" width="10.5703125" bestFit="1" customWidth="1"/>
    <col min="4" max="4" width="10.42578125" bestFit="1" customWidth="1"/>
    <col min="5" max="5" width="10.85546875" bestFit="1" customWidth="1"/>
    <col min="6" max="6" width="10.5703125" bestFit="1" customWidth="1"/>
    <col min="7" max="7" width="9.5703125" bestFit="1" customWidth="1"/>
    <col min="8" max="8" width="11" bestFit="1" customWidth="1"/>
    <col min="9" max="9" width="10.85546875" bestFit="1" customWidth="1"/>
    <col min="10" max="10" width="9.42578125" bestFit="1" customWidth="1"/>
  </cols>
  <sheetData>
    <row r="1" spans="1:10" ht="14.45" customHeight="1">
      <c r="A1" s="240"/>
      <c r="B1" s="239" t="s">
        <v>94</v>
      </c>
      <c r="C1" s="239"/>
      <c r="D1" s="239"/>
      <c r="E1" s="239"/>
      <c r="F1" s="239"/>
      <c r="G1" s="239"/>
      <c r="H1" s="239"/>
      <c r="I1" s="239"/>
      <c r="J1" s="239"/>
    </row>
    <row r="2" spans="1:10" ht="15.75">
      <c r="A2" s="241"/>
      <c r="B2" s="238" t="s">
        <v>95</v>
      </c>
      <c r="C2" s="238"/>
      <c r="D2" s="238"/>
      <c r="E2" s="238" t="s">
        <v>96</v>
      </c>
      <c r="F2" s="238"/>
      <c r="G2" s="238"/>
      <c r="H2" s="238" t="s">
        <v>97</v>
      </c>
      <c r="I2" s="238"/>
      <c r="J2" s="238"/>
    </row>
    <row r="3" spans="1:10" ht="47.25">
      <c r="A3" s="242"/>
      <c r="B3" s="147" t="s">
        <v>98</v>
      </c>
      <c r="C3" s="147" t="s">
        <v>99</v>
      </c>
      <c r="D3" s="147" t="s">
        <v>100</v>
      </c>
      <c r="E3" s="147" t="s">
        <v>98</v>
      </c>
      <c r="F3" s="147" t="s">
        <v>99</v>
      </c>
      <c r="G3" s="147" t="s">
        <v>100</v>
      </c>
      <c r="H3" s="147" t="s">
        <v>98</v>
      </c>
      <c r="I3" s="147" t="s">
        <v>99</v>
      </c>
      <c r="J3" s="147" t="s">
        <v>100</v>
      </c>
    </row>
    <row r="4" spans="1:10" ht="15.75">
      <c r="A4" s="100">
        <v>43282</v>
      </c>
      <c r="B4" s="4">
        <v>50877</v>
      </c>
      <c r="C4" s="4">
        <v>35932</v>
      </c>
      <c r="D4" s="104">
        <v>0.70625233406057752</v>
      </c>
      <c r="E4" s="4">
        <v>52191</v>
      </c>
      <c r="F4" s="4">
        <v>43595</v>
      </c>
      <c r="G4" s="104">
        <v>0.83529727347626981</v>
      </c>
      <c r="H4" s="4">
        <v>53588</v>
      </c>
      <c r="I4" s="4">
        <v>47704</v>
      </c>
      <c r="J4" s="104">
        <v>0.89019929835037692</v>
      </c>
    </row>
    <row r="5" spans="1:10" ht="15.75">
      <c r="A5" s="100">
        <v>43313</v>
      </c>
      <c r="B5" s="4">
        <v>50148</v>
      </c>
      <c r="C5" s="4">
        <v>34959</v>
      </c>
      <c r="D5" s="104">
        <v>0.6971165350562335</v>
      </c>
      <c r="E5" s="4">
        <v>51481</v>
      </c>
      <c r="F5" s="4">
        <v>42632</v>
      </c>
      <c r="G5" s="104">
        <v>0.82811134204852277</v>
      </c>
      <c r="H5" s="4">
        <v>53063</v>
      </c>
      <c r="I5" s="4">
        <v>46939</v>
      </c>
      <c r="J5" s="104">
        <v>0.8845900156417843</v>
      </c>
    </row>
    <row r="6" spans="1:10" ht="15.75">
      <c r="A6" s="100">
        <v>43344</v>
      </c>
      <c r="B6" s="4">
        <v>49619</v>
      </c>
      <c r="C6" s="4">
        <v>34182</v>
      </c>
      <c r="D6" s="104">
        <v>0.68888933674600461</v>
      </c>
      <c r="E6" s="4">
        <v>50719</v>
      </c>
      <c r="F6" s="4">
        <v>41675</v>
      </c>
      <c r="G6" s="104">
        <v>0.82168418147045497</v>
      </c>
      <c r="H6" s="4">
        <v>52095</v>
      </c>
      <c r="I6" s="4">
        <v>45843</v>
      </c>
      <c r="J6" s="104">
        <v>0.87998848257990203</v>
      </c>
    </row>
    <row r="7" spans="1:10" ht="15.75">
      <c r="A7" s="100">
        <v>43374</v>
      </c>
      <c r="B7" s="4">
        <v>49413</v>
      </c>
      <c r="C7" s="4">
        <v>33539</v>
      </c>
      <c r="D7" s="104">
        <v>0.67874850747778936</v>
      </c>
      <c r="E7" s="4">
        <v>50284</v>
      </c>
      <c r="F7" s="4">
        <v>41027</v>
      </c>
      <c r="G7" s="104">
        <v>0.81590565587463204</v>
      </c>
      <c r="H7" s="4">
        <v>52199</v>
      </c>
      <c r="I7" s="4">
        <v>45702</v>
      </c>
      <c r="J7" s="104">
        <v>0.87553401406157205</v>
      </c>
    </row>
    <row r="8" spans="1:10" ht="15.75">
      <c r="A8" s="100">
        <v>43405</v>
      </c>
      <c r="B8" s="4">
        <v>48570</v>
      </c>
      <c r="C8" s="4">
        <v>32389</v>
      </c>
      <c r="D8" s="104">
        <v>0.66685196623430087</v>
      </c>
      <c r="E8" s="4">
        <v>49815</v>
      </c>
      <c r="F8" s="4">
        <v>40275</v>
      </c>
      <c r="G8" s="104">
        <v>0.8084914182475158</v>
      </c>
      <c r="H8" s="4">
        <v>51481</v>
      </c>
      <c r="I8" s="4">
        <v>44857</v>
      </c>
      <c r="J8" s="104">
        <v>0.87133117072317934</v>
      </c>
    </row>
    <row r="9" spans="1:10" ht="15.75">
      <c r="A9" s="100">
        <v>43435</v>
      </c>
      <c r="B9" s="4">
        <v>47772</v>
      </c>
      <c r="C9" s="4">
        <v>31170</v>
      </c>
      <c r="D9" s="104">
        <v>0.65247425270032655</v>
      </c>
      <c r="E9" s="4">
        <v>49229</v>
      </c>
      <c r="F9" s="4">
        <v>39454</v>
      </c>
      <c r="G9" s="104">
        <v>0.80143817668447459</v>
      </c>
      <c r="H9" s="4">
        <v>50880</v>
      </c>
      <c r="I9" s="4">
        <v>44080</v>
      </c>
      <c r="J9" s="104">
        <v>0.86635220125786161</v>
      </c>
    </row>
    <row r="10" spans="1:10" ht="15.75">
      <c r="A10" s="100">
        <v>43466</v>
      </c>
      <c r="B10" s="4">
        <v>47068</v>
      </c>
      <c r="C10" s="4">
        <v>30335</v>
      </c>
      <c r="D10" s="104">
        <v>0.64449307385059917</v>
      </c>
      <c r="E10" s="4">
        <v>48639</v>
      </c>
      <c r="F10" s="4">
        <v>38513</v>
      </c>
      <c r="G10" s="104">
        <v>0.79181315405333164</v>
      </c>
      <c r="H10" s="4">
        <v>50168</v>
      </c>
      <c r="I10" s="4">
        <v>43224</v>
      </c>
      <c r="J10" s="104">
        <v>0.86158507415085317</v>
      </c>
    </row>
    <row r="11" spans="1:10" ht="15.75">
      <c r="A11" s="100">
        <v>43497</v>
      </c>
      <c r="B11" s="4">
        <v>47188</v>
      </c>
      <c r="C11" s="4">
        <v>30278</v>
      </c>
      <c r="D11" s="104">
        <v>0.64164618123251671</v>
      </c>
      <c r="E11" s="4">
        <v>47848</v>
      </c>
      <c r="F11" s="4">
        <v>37349</v>
      </c>
      <c r="G11" s="104">
        <v>0.78057599063701721</v>
      </c>
      <c r="H11" s="4">
        <v>49818</v>
      </c>
      <c r="I11" s="4">
        <v>42638</v>
      </c>
      <c r="J11" s="104">
        <v>0.85587538640651972</v>
      </c>
    </row>
    <row r="12" spans="1:10" ht="15.75">
      <c r="A12" s="100">
        <v>43525</v>
      </c>
      <c r="B12" s="4">
        <v>47672</v>
      </c>
      <c r="C12" s="4">
        <v>30364</v>
      </c>
      <c r="D12" s="104">
        <v>0.6369357274710522</v>
      </c>
      <c r="E12" s="4">
        <v>47012</v>
      </c>
      <c r="F12" s="4">
        <v>36266</v>
      </c>
      <c r="G12" s="104">
        <v>0.77142006296264776</v>
      </c>
      <c r="H12" s="4">
        <v>49209</v>
      </c>
      <c r="I12" s="4">
        <v>41793</v>
      </c>
      <c r="J12" s="104">
        <v>0.84929586051332073</v>
      </c>
    </row>
    <row r="13" spans="1:10" ht="15.75">
      <c r="A13" s="100">
        <v>43556</v>
      </c>
      <c r="B13" s="4">
        <v>49003</v>
      </c>
      <c r="C13" s="4">
        <v>30968</v>
      </c>
      <c r="D13" s="104">
        <v>0.63196130849131682</v>
      </c>
      <c r="E13" s="4">
        <v>47184</v>
      </c>
      <c r="F13" s="4">
        <v>36302</v>
      </c>
      <c r="G13" s="104">
        <v>0.76937097321125802</v>
      </c>
      <c r="H13" s="4">
        <v>48719</v>
      </c>
      <c r="I13" s="4">
        <v>41032</v>
      </c>
      <c r="J13" s="104">
        <v>0.84221761530409078</v>
      </c>
    </row>
    <row r="14" spans="1:10" s="144" customFormat="1" ht="15.75">
      <c r="A14" s="100">
        <v>43586</v>
      </c>
      <c r="B14" s="4">
        <v>48900</v>
      </c>
      <c r="C14" s="4">
        <v>30674</v>
      </c>
      <c r="D14" s="104">
        <v>0.62728016359918204</v>
      </c>
      <c r="E14" s="4">
        <v>47832</v>
      </c>
      <c r="F14" s="4">
        <v>36514</v>
      </c>
      <c r="G14" s="104">
        <v>0.76338016390700791</v>
      </c>
      <c r="H14" s="4">
        <v>47811</v>
      </c>
      <c r="I14" s="4">
        <v>39764</v>
      </c>
      <c r="J14" s="104">
        <v>0.83169145175796366</v>
      </c>
    </row>
    <row r="15" spans="1:10" s="144" customFormat="1" ht="15.75">
      <c r="A15" s="100">
        <v>43617</v>
      </c>
      <c r="B15" s="4">
        <v>48981</v>
      </c>
      <c r="C15" s="4">
        <v>30464</v>
      </c>
      <c r="D15" s="104">
        <v>0.62195545211408509</v>
      </c>
      <c r="E15" s="4">
        <v>48609</v>
      </c>
      <c r="F15" s="4">
        <v>36818</v>
      </c>
      <c r="G15" s="104">
        <v>0.75743175132177165</v>
      </c>
      <c r="H15" s="4">
        <v>47012</v>
      </c>
      <c r="I15" s="4">
        <v>38747</v>
      </c>
      <c r="J15" s="104">
        <v>0.82419382285373943</v>
      </c>
    </row>
    <row r="16" spans="1:10" s="144" customFormat="1" ht="15.75">
      <c r="A16" s="100">
        <v>43647</v>
      </c>
      <c r="B16" s="4">
        <v>49391</v>
      </c>
      <c r="C16" s="4">
        <v>30296</v>
      </c>
      <c r="D16" s="104">
        <v>0.61339110364236404</v>
      </c>
      <c r="E16" s="4">
        <v>48927</v>
      </c>
      <c r="F16" s="4">
        <v>36795</v>
      </c>
      <c r="G16" s="104">
        <v>0.7520387516095407</v>
      </c>
      <c r="H16" s="4">
        <v>47164</v>
      </c>
      <c r="I16" s="4">
        <v>38705</v>
      </c>
      <c r="J16" s="104">
        <v>0.82064710372317873</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sqref="A1:J37"/>
    </sheetView>
  </sheetViews>
  <sheetFormatPr defaultRowHeight="15"/>
  <cols>
    <col min="1" max="1" width="63.140625" bestFit="1" customWidth="1"/>
    <col min="2" max="4" width="10.5703125" bestFit="1" customWidth="1"/>
    <col min="5" max="6" width="10.42578125" bestFit="1" customWidth="1"/>
    <col min="7" max="7" width="10.5703125" bestFit="1" customWidth="1"/>
    <col min="8" max="9" width="10.42578125" bestFit="1" customWidth="1"/>
    <col min="10" max="10" width="10.5703125" bestFit="1" customWidth="1"/>
  </cols>
  <sheetData>
    <row r="1" spans="1:15" ht="14.45" customHeight="1">
      <c r="A1" s="249" t="s">
        <v>101</v>
      </c>
      <c r="B1" s="239" t="s">
        <v>102</v>
      </c>
      <c r="C1" s="239"/>
      <c r="D1" s="239"/>
      <c r="E1" s="239"/>
      <c r="F1" s="239"/>
      <c r="G1" s="239"/>
      <c r="H1" s="239"/>
      <c r="I1" s="239"/>
      <c r="J1" s="239"/>
      <c r="K1" s="144"/>
      <c r="L1" s="144"/>
      <c r="M1" s="144"/>
      <c r="N1" s="144"/>
      <c r="O1" s="144"/>
    </row>
    <row r="2" spans="1:15" ht="15.75">
      <c r="A2" s="250"/>
      <c r="B2" s="238" t="s">
        <v>95</v>
      </c>
      <c r="C2" s="238"/>
      <c r="D2" s="238"/>
      <c r="E2" s="238" t="s">
        <v>96</v>
      </c>
      <c r="F2" s="238"/>
      <c r="G2" s="238"/>
      <c r="H2" s="238" t="s">
        <v>97</v>
      </c>
      <c r="I2" s="238"/>
      <c r="J2" s="238"/>
      <c r="K2" s="144"/>
      <c r="L2" s="144"/>
      <c r="M2" s="144"/>
      <c r="N2" s="144"/>
      <c r="O2" s="144"/>
    </row>
    <row r="3" spans="1:15" s="1" customFormat="1" ht="63">
      <c r="A3" s="251"/>
      <c r="B3" s="147" t="s">
        <v>103</v>
      </c>
      <c r="C3" s="147" t="s">
        <v>104</v>
      </c>
      <c r="D3" s="147" t="s">
        <v>105</v>
      </c>
      <c r="E3" s="147" t="s">
        <v>106</v>
      </c>
      <c r="F3" s="147" t="s">
        <v>107</v>
      </c>
      <c r="G3" s="147" t="s">
        <v>108</v>
      </c>
      <c r="H3" s="147" t="s">
        <v>109</v>
      </c>
      <c r="I3" s="147" t="s">
        <v>110</v>
      </c>
      <c r="J3" s="147" t="s">
        <v>111</v>
      </c>
    </row>
    <row r="4" spans="1:15" ht="15.75">
      <c r="A4" s="5" t="s">
        <v>112</v>
      </c>
      <c r="B4" s="4">
        <v>1290</v>
      </c>
      <c r="C4" s="4">
        <v>719</v>
      </c>
      <c r="D4" s="104">
        <v>0.55736434108527133</v>
      </c>
      <c r="E4" s="4">
        <v>1266</v>
      </c>
      <c r="F4" s="4">
        <v>898</v>
      </c>
      <c r="G4" s="104">
        <v>0.70932069510268558</v>
      </c>
      <c r="H4" s="4">
        <v>1260</v>
      </c>
      <c r="I4" s="4">
        <v>1012</v>
      </c>
      <c r="J4" s="104">
        <v>0.80317460317460332</v>
      </c>
      <c r="K4" s="144"/>
      <c r="L4" s="144"/>
      <c r="M4" s="144"/>
      <c r="N4" s="144"/>
      <c r="O4" s="144"/>
    </row>
    <row r="5" spans="1:15" ht="15.75">
      <c r="A5" s="5" t="s">
        <v>113</v>
      </c>
      <c r="B5" s="4">
        <v>612</v>
      </c>
      <c r="C5" s="4">
        <v>328</v>
      </c>
      <c r="D5" s="104">
        <v>0.53594771241830064</v>
      </c>
      <c r="E5" s="4">
        <v>631</v>
      </c>
      <c r="F5" s="4">
        <v>380</v>
      </c>
      <c r="G5" s="104">
        <v>0.6022187004754358</v>
      </c>
      <c r="H5" s="4">
        <v>618</v>
      </c>
      <c r="I5" s="4">
        <v>401</v>
      </c>
      <c r="J5" s="104">
        <v>0.64886731391585761</v>
      </c>
      <c r="K5" s="144"/>
      <c r="L5" s="144"/>
      <c r="M5" s="144"/>
      <c r="N5" s="144"/>
      <c r="O5" s="144"/>
    </row>
    <row r="6" spans="1:15" ht="15.75">
      <c r="A6" s="5" t="s">
        <v>114</v>
      </c>
      <c r="B6" s="4">
        <v>5433</v>
      </c>
      <c r="C6" s="4">
        <v>3303</v>
      </c>
      <c r="D6" s="104">
        <v>0.60795140806184433</v>
      </c>
      <c r="E6" s="4">
        <v>5450</v>
      </c>
      <c r="F6" s="4">
        <v>4093</v>
      </c>
      <c r="G6" s="104">
        <v>0.75100917431192671</v>
      </c>
      <c r="H6" s="4">
        <v>5259</v>
      </c>
      <c r="I6" s="4">
        <v>4318</v>
      </c>
      <c r="J6" s="104">
        <v>0.82106864422894088</v>
      </c>
      <c r="K6" s="144"/>
      <c r="L6" s="144"/>
      <c r="M6" s="144"/>
      <c r="N6" s="144"/>
      <c r="O6" s="144"/>
    </row>
    <row r="7" spans="1:15" ht="15.75">
      <c r="A7" s="5" t="s">
        <v>115</v>
      </c>
      <c r="B7" s="4">
        <v>422</v>
      </c>
      <c r="C7" s="4">
        <v>261</v>
      </c>
      <c r="D7" s="104">
        <v>0.61848341232227499</v>
      </c>
      <c r="E7" s="4">
        <v>451</v>
      </c>
      <c r="F7" s="4">
        <v>337</v>
      </c>
      <c r="G7" s="104">
        <v>0.74722838137472281</v>
      </c>
      <c r="H7" s="4">
        <v>409</v>
      </c>
      <c r="I7" s="4">
        <v>333</v>
      </c>
      <c r="J7" s="104">
        <v>0.81418092909535444</v>
      </c>
      <c r="K7" s="144"/>
      <c r="L7" s="144"/>
      <c r="M7" s="144"/>
      <c r="N7" s="144"/>
      <c r="O7" s="144"/>
    </row>
    <row r="8" spans="1:15" ht="15.75">
      <c r="A8" s="5" t="s">
        <v>116</v>
      </c>
      <c r="B8" s="4">
        <v>5885</v>
      </c>
      <c r="C8" s="4">
        <v>2863</v>
      </c>
      <c r="D8" s="104">
        <v>0.48649107901444349</v>
      </c>
      <c r="E8" s="4">
        <v>5822</v>
      </c>
      <c r="F8" s="4">
        <v>3812</v>
      </c>
      <c r="G8" s="104">
        <v>0.65475781518378562</v>
      </c>
      <c r="H8" s="4">
        <v>5554</v>
      </c>
      <c r="I8" s="4">
        <v>4234</v>
      </c>
      <c r="J8" s="104">
        <v>0.76233345336694269</v>
      </c>
      <c r="K8" s="144"/>
      <c r="L8" s="144"/>
      <c r="M8" s="144"/>
      <c r="N8" s="144"/>
      <c r="O8" s="8"/>
    </row>
    <row r="9" spans="1:15" ht="15.75">
      <c r="A9" s="5" t="s">
        <v>117</v>
      </c>
      <c r="B9" s="4">
        <v>2310</v>
      </c>
      <c r="C9" s="4">
        <v>1344</v>
      </c>
      <c r="D9" s="104">
        <v>0.58181818181818179</v>
      </c>
      <c r="E9" s="4">
        <v>2271</v>
      </c>
      <c r="F9" s="4">
        <v>1647</v>
      </c>
      <c r="G9" s="104">
        <v>0.72523117569352713</v>
      </c>
      <c r="H9" s="4">
        <v>2299</v>
      </c>
      <c r="I9" s="4">
        <v>1816</v>
      </c>
      <c r="J9" s="104">
        <v>0.78990865593736415</v>
      </c>
      <c r="K9" s="144"/>
      <c r="L9" s="144"/>
      <c r="M9" s="144"/>
      <c r="N9" s="144"/>
      <c r="O9" s="8"/>
    </row>
    <row r="10" spans="1:15" ht="15.75">
      <c r="A10" s="5" t="s">
        <v>118</v>
      </c>
      <c r="B10" s="4">
        <v>3150</v>
      </c>
      <c r="C10" s="4">
        <v>1882</v>
      </c>
      <c r="D10" s="104">
        <v>0.59746031746031747</v>
      </c>
      <c r="E10" s="4">
        <v>3118</v>
      </c>
      <c r="F10" s="4">
        <v>2255</v>
      </c>
      <c r="G10" s="104">
        <v>0.72322001282873638</v>
      </c>
      <c r="H10" s="4">
        <v>3079</v>
      </c>
      <c r="I10" s="4">
        <v>2435</v>
      </c>
      <c r="J10" s="104">
        <v>0.7908411822020136</v>
      </c>
      <c r="K10" s="144"/>
      <c r="L10" s="144"/>
      <c r="M10" s="144"/>
      <c r="N10" s="144"/>
      <c r="O10" s="144"/>
    </row>
    <row r="11" spans="1:15" ht="15.75">
      <c r="A11" s="5" t="s">
        <v>119</v>
      </c>
      <c r="B11" s="4">
        <v>3402</v>
      </c>
      <c r="C11" s="4">
        <v>2304</v>
      </c>
      <c r="D11" s="104">
        <v>0.67724867724867721</v>
      </c>
      <c r="E11" s="4">
        <v>3370</v>
      </c>
      <c r="F11" s="4">
        <v>2741</v>
      </c>
      <c r="G11" s="104">
        <v>0.81335311572700297</v>
      </c>
      <c r="H11" s="4">
        <v>3190</v>
      </c>
      <c r="I11" s="4">
        <v>2789</v>
      </c>
      <c r="J11" s="104">
        <v>0.87429467084639501</v>
      </c>
      <c r="K11" s="144"/>
      <c r="L11" s="144"/>
      <c r="M11" s="144"/>
      <c r="N11" s="144"/>
      <c r="O11" s="144"/>
    </row>
    <row r="12" spans="1:15" ht="15.75">
      <c r="A12" s="5" t="s">
        <v>120</v>
      </c>
      <c r="B12" s="4">
        <v>2624</v>
      </c>
      <c r="C12" s="4">
        <v>1388</v>
      </c>
      <c r="D12" s="104">
        <v>0.52896341463414631</v>
      </c>
      <c r="E12" s="4">
        <v>2683</v>
      </c>
      <c r="F12" s="4">
        <v>1862</v>
      </c>
      <c r="G12" s="104">
        <v>0.6939992545657846</v>
      </c>
      <c r="H12" s="4">
        <v>2641</v>
      </c>
      <c r="I12" s="4">
        <v>2055</v>
      </c>
      <c r="J12" s="104">
        <v>0.77811435062476331</v>
      </c>
      <c r="K12" s="144"/>
      <c r="L12" s="144"/>
      <c r="M12" s="144"/>
      <c r="N12" s="144"/>
      <c r="O12" s="144"/>
    </row>
    <row r="13" spans="1:15" ht="15.75">
      <c r="A13" s="5" t="s">
        <v>121</v>
      </c>
      <c r="B13" s="4">
        <v>293</v>
      </c>
      <c r="C13" s="4">
        <v>176</v>
      </c>
      <c r="D13" s="104">
        <v>0.60068259385665534</v>
      </c>
      <c r="E13" s="4">
        <v>265</v>
      </c>
      <c r="F13" s="4">
        <v>198</v>
      </c>
      <c r="G13" s="104">
        <v>0.74716981132075466</v>
      </c>
      <c r="H13" s="4">
        <v>239</v>
      </c>
      <c r="I13" s="4">
        <v>191</v>
      </c>
      <c r="J13" s="104">
        <v>0.79916317991631813</v>
      </c>
      <c r="K13" s="144"/>
      <c r="L13" s="144"/>
      <c r="M13" s="144"/>
      <c r="N13" s="144"/>
      <c r="O13" s="144"/>
    </row>
    <row r="14" spans="1:15" ht="15.75">
      <c r="A14" s="5" t="s">
        <v>122</v>
      </c>
      <c r="B14" s="4">
        <v>380</v>
      </c>
      <c r="C14" s="4">
        <v>204</v>
      </c>
      <c r="D14" s="104">
        <v>0.5368421052631579</v>
      </c>
      <c r="E14" s="4">
        <v>359</v>
      </c>
      <c r="F14" s="4">
        <v>230</v>
      </c>
      <c r="G14" s="104">
        <v>0.64066852367688021</v>
      </c>
      <c r="H14" s="4">
        <v>365</v>
      </c>
      <c r="I14" s="4">
        <v>259</v>
      </c>
      <c r="J14" s="104">
        <v>0.70958904109589038</v>
      </c>
      <c r="K14" s="144"/>
      <c r="L14" s="144"/>
      <c r="M14" s="144"/>
      <c r="N14" s="144"/>
      <c r="O14" s="144"/>
    </row>
    <row r="15" spans="1:15" ht="15.75">
      <c r="A15" s="5" t="s">
        <v>123</v>
      </c>
      <c r="B15" s="4">
        <v>420</v>
      </c>
      <c r="C15" s="4">
        <v>208</v>
      </c>
      <c r="D15" s="104">
        <v>0.49523809523809531</v>
      </c>
      <c r="E15" s="4">
        <v>392</v>
      </c>
      <c r="F15" s="4">
        <v>255</v>
      </c>
      <c r="G15" s="104">
        <v>0.65051020408163263</v>
      </c>
      <c r="H15" s="4">
        <v>388</v>
      </c>
      <c r="I15" s="4">
        <v>295</v>
      </c>
      <c r="J15" s="104">
        <v>0.76030927835051543</v>
      </c>
      <c r="K15" s="144"/>
      <c r="L15" s="144"/>
      <c r="M15" s="144"/>
      <c r="N15" s="144"/>
      <c r="O15" s="144"/>
    </row>
    <row r="16" spans="1:15" ht="15.75">
      <c r="A16" s="5" t="s">
        <v>124</v>
      </c>
      <c r="B16" s="4">
        <v>1453</v>
      </c>
      <c r="C16" s="4">
        <v>914</v>
      </c>
      <c r="D16" s="104">
        <v>0.62904335856847893</v>
      </c>
      <c r="E16" s="4">
        <v>1418</v>
      </c>
      <c r="F16" s="4">
        <v>1041</v>
      </c>
      <c r="G16" s="104">
        <v>0.73413258110014101</v>
      </c>
      <c r="H16" s="4">
        <v>1341</v>
      </c>
      <c r="I16" s="4">
        <v>1079</v>
      </c>
      <c r="J16" s="104">
        <v>0.80462341536167037</v>
      </c>
      <c r="K16" s="144"/>
      <c r="L16" s="144"/>
      <c r="M16" s="144"/>
      <c r="N16" s="144"/>
      <c r="O16" s="144"/>
    </row>
    <row r="17" spans="1:10" ht="15.75">
      <c r="A17" s="5" t="s">
        <v>125</v>
      </c>
      <c r="B17" s="4">
        <v>1638</v>
      </c>
      <c r="C17" s="4">
        <v>887</v>
      </c>
      <c r="D17" s="104">
        <v>0.54151404151404148</v>
      </c>
      <c r="E17" s="4">
        <v>1551</v>
      </c>
      <c r="F17" s="4">
        <v>1058</v>
      </c>
      <c r="G17" s="104">
        <v>0.68214055448097999</v>
      </c>
      <c r="H17" s="4">
        <v>1363</v>
      </c>
      <c r="I17" s="4">
        <v>1058</v>
      </c>
      <c r="J17" s="104">
        <v>0.77622890682318413</v>
      </c>
    </row>
    <row r="18" spans="1:10" ht="15.75">
      <c r="A18" s="5" t="s">
        <v>126</v>
      </c>
      <c r="B18" s="4">
        <v>3871</v>
      </c>
      <c r="C18" s="4">
        <v>2459</v>
      </c>
      <c r="D18" s="104">
        <v>0.63523637303022473</v>
      </c>
      <c r="E18" s="4">
        <v>3886</v>
      </c>
      <c r="F18" s="4">
        <v>2976</v>
      </c>
      <c r="G18" s="104">
        <v>0.76582604220277917</v>
      </c>
      <c r="H18" s="4">
        <v>3858</v>
      </c>
      <c r="I18" s="4">
        <v>3176</v>
      </c>
      <c r="J18" s="104">
        <v>0.82322446863659926</v>
      </c>
    </row>
    <row r="19" spans="1:10" ht="15.75">
      <c r="A19" s="5" t="s">
        <v>127</v>
      </c>
      <c r="B19" s="4">
        <v>5277</v>
      </c>
      <c r="C19" s="4">
        <v>4000</v>
      </c>
      <c r="D19" s="104">
        <v>0.75800644305476594</v>
      </c>
      <c r="E19" s="4">
        <v>5170</v>
      </c>
      <c r="F19" s="4">
        <v>4436</v>
      </c>
      <c r="G19" s="104">
        <v>0.85802707930367506</v>
      </c>
      <c r="H19" s="4">
        <v>4854</v>
      </c>
      <c r="I19" s="4">
        <v>4330</v>
      </c>
      <c r="J19" s="104">
        <v>0.89204779563246805</v>
      </c>
    </row>
    <row r="20" spans="1:10" ht="15.75">
      <c r="A20" s="5" t="s">
        <v>128</v>
      </c>
      <c r="B20" s="4">
        <v>8805</v>
      </c>
      <c r="C20" s="4">
        <v>5791</v>
      </c>
      <c r="D20" s="104">
        <v>0.657694491766042</v>
      </c>
      <c r="E20" s="4">
        <v>8730</v>
      </c>
      <c r="F20" s="4">
        <v>7057</v>
      </c>
      <c r="G20" s="104">
        <v>0.80836197021764034</v>
      </c>
      <c r="H20" s="4">
        <v>8419</v>
      </c>
      <c r="I20" s="4">
        <v>7264</v>
      </c>
      <c r="J20" s="104">
        <v>0.86281031001306574</v>
      </c>
    </row>
    <row r="21" spans="1:10" ht="15.75">
      <c r="A21" s="5" t="s">
        <v>129</v>
      </c>
      <c r="B21" s="4">
        <v>883</v>
      </c>
      <c r="C21" s="4">
        <v>573</v>
      </c>
      <c r="D21" s="104">
        <v>0.64892412231030583</v>
      </c>
      <c r="E21" s="4">
        <v>896</v>
      </c>
      <c r="F21" s="4">
        <v>715</v>
      </c>
      <c r="G21" s="104">
        <v>0.7979910714285714</v>
      </c>
      <c r="H21" s="4">
        <v>896</v>
      </c>
      <c r="I21" s="4">
        <v>781</v>
      </c>
      <c r="J21" s="104">
        <v>0.8716517857142857</v>
      </c>
    </row>
    <row r="22" spans="1:10" ht="15.75">
      <c r="A22" s="5" t="s">
        <v>130</v>
      </c>
      <c r="B22" s="4">
        <v>1209</v>
      </c>
      <c r="C22" s="4">
        <v>678</v>
      </c>
      <c r="D22" s="104">
        <v>0.56079404466501237</v>
      </c>
      <c r="E22" s="4">
        <v>1177</v>
      </c>
      <c r="F22" s="4">
        <v>792</v>
      </c>
      <c r="G22" s="104">
        <v>0.67289719626168221</v>
      </c>
      <c r="H22" s="4">
        <v>1125</v>
      </c>
      <c r="I22" s="4">
        <v>874</v>
      </c>
      <c r="J22" s="104">
        <v>0.77688888888888885</v>
      </c>
    </row>
    <row r="23" spans="1:10" ht="15.75">
      <c r="A23" s="5" t="s">
        <v>131</v>
      </c>
      <c r="B23" s="4">
        <v>34</v>
      </c>
      <c r="C23" s="4">
        <v>14</v>
      </c>
      <c r="D23" s="130" t="s">
        <v>132</v>
      </c>
      <c r="E23" s="4">
        <v>21</v>
      </c>
      <c r="F23" s="4">
        <v>12</v>
      </c>
      <c r="G23" s="130" t="s">
        <v>132</v>
      </c>
      <c r="H23" s="4">
        <v>7</v>
      </c>
      <c r="I23" s="4">
        <v>5</v>
      </c>
      <c r="J23" s="131" t="s">
        <v>132</v>
      </c>
    </row>
    <row r="24" spans="1:10" ht="15.75">
      <c r="A24" s="5" t="s">
        <v>133</v>
      </c>
      <c r="B24" s="4">
        <v>49391</v>
      </c>
      <c r="C24" s="4">
        <v>30296</v>
      </c>
      <c r="D24" s="104">
        <v>0.61339110364236404</v>
      </c>
      <c r="E24" s="4">
        <v>48927</v>
      </c>
      <c r="F24" s="4">
        <v>36795</v>
      </c>
      <c r="G24" s="104">
        <v>0.7520387516095407</v>
      </c>
      <c r="H24" s="4">
        <v>47164</v>
      </c>
      <c r="I24" s="4">
        <v>38705</v>
      </c>
      <c r="J24" s="104">
        <v>0.82064710372317873</v>
      </c>
    </row>
    <row r="25" spans="1:10">
      <c r="A25" s="144"/>
      <c r="B25" s="144"/>
      <c r="C25" s="144"/>
      <c r="D25" s="144"/>
      <c r="E25" s="144"/>
      <c r="F25" s="144"/>
      <c r="G25" s="144"/>
      <c r="H25" s="144"/>
      <c r="I25" s="144"/>
      <c r="J25" s="144"/>
    </row>
    <row r="26" spans="1:10">
      <c r="A26" s="243" t="s">
        <v>134</v>
      </c>
      <c r="B26" s="244"/>
      <c r="C26" s="244"/>
      <c r="D26" s="244"/>
      <c r="E26" s="244"/>
      <c r="F26" s="244"/>
      <c r="G26" s="244"/>
      <c r="H26" s="244"/>
      <c r="I26" s="244"/>
      <c r="J26" s="245"/>
    </row>
    <row r="27" spans="1:10">
      <c r="A27" s="246" t="s">
        <v>135</v>
      </c>
      <c r="B27" s="247"/>
      <c r="C27" s="247"/>
      <c r="D27" s="247"/>
      <c r="E27" s="247"/>
      <c r="F27" s="247"/>
      <c r="G27" s="247"/>
      <c r="H27" s="247"/>
      <c r="I27" s="247"/>
      <c r="J27" s="248"/>
    </row>
    <row r="28" spans="1:10">
      <c r="A28" s="246" t="s">
        <v>136</v>
      </c>
      <c r="B28" s="247"/>
      <c r="C28" s="247"/>
      <c r="D28" s="247"/>
      <c r="E28" s="247"/>
      <c r="F28" s="247"/>
      <c r="G28" s="247"/>
      <c r="H28" s="247"/>
      <c r="I28" s="247"/>
      <c r="J28" s="248"/>
    </row>
    <row r="29" spans="1:10">
      <c r="A29" s="246" t="s">
        <v>137</v>
      </c>
      <c r="B29" s="247"/>
      <c r="C29" s="247"/>
      <c r="D29" s="247"/>
      <c r="E29" s="247"/>
      <c r="F29" s="247"/>
      <c r="G29" s="247"/>
      <c r="H29" s="247"/>
      <c r="I29" s="247"/>
      <c r="J29" s="248"/>
    </row>
    <row r="30" spans="1:10">
      <c r="A30" s="246" t="s">
        <v>138</v>
      </c>
      <c r="B30" s="247"/>
      <c r="C30" s="247"/>
      <c r="D30" s="247"/>
      <c r="E30" s="247"/>
      <c r="F30" s="247"/>
      <c r="G30" s="247"/>
      <c r="H30" s="247"/>
      <c r="I30" s="247"/>
      <c r="J30" s="248"/>
    </row>
    <row r="31" spans="1:10">
      <c r="A31" s="246" t="s">
        <v>139</v>
      </c>
      <c r="B31" s="247"/>
      <c r="C31" s="247"/>
      <c r="D31" s="247"/>
      <c r="E31" s="247"/>
      <c r="F31" s="247"/>
      <c r="G31" s="247"/>
      <c r="H31" s="247"/>
      <c r="I31" s="247"/>
      <c r="J31" s="248"/>
    </row>
    <row r="32" spans="1:10">
      <c r="A32" s="246" t="s">
        <v>140</v>
      </c>
      <c r="B32" s="247"/>
      <c r="C32" s="247"/>
      <c r="D32" s="247"/>
      <c r="E32" s="247"/>
      <c r="F32" s="247"/>
      <c r="G32" s="247"/>
      <c r="H32" s="247"/>
      <c r="I32" s="247"/>
      <c r="J32" s="248"/>
    </row>
    <row r="33" spans="1:10">
      <c r="A33" s="246" t="s">
        <v>141</v>
      </c>
      <c r="B33" s="247"/>
      <c r="C33" s="247"/>
      <c r="D33" s="247"/>
      <c r="E33" s="247"/>
      <c r="F33" s="247"/>
      <c r="G33" s="247"/>
      <c r="H33" s="247"/>
      <c r="I33" s="247"/>
      <c r="J33" s="248"/>
    </row>
    <row r="34" spans="1:10">
      <c r="A34" s="246" t="s">
        <v>142</v>
      </c>
      <c r="B34" s="247"/>
      <c r="C34" s="247"/>
      <c r="D34" s="247"/>
      <c r="E34" s="247"/>
      <c r="F34" s="247"/>
      <c r="G34" s="247"/>
      <c r="H34" s="247"/>
      <c r="I34" s="247"/>
      <c r="J34" s="248"/>
    </row>
    <row r="35" spans="1:10">
      <c r="A35" s="246" t="s">
        <v>143</v>
      </c>
      <c r="B35" s="247"/>
      <c r="C35" s="247"/>
      <c r="D35" s="247"/>
      <c r="E35" s="247"/>
      <c r="F35" s="247"/>
      <c r="G35" s="247"/>
      <c r="H35" s="247"/>
      <c r="I35" s="247"/>
      <c r="J35" s="248"/>
    </row>
    <row r="36" spans="1:10">
      <c r="A36" s="101"/>
      <c r="B36" s="101"/>
      <c r="C36" s="101"/>
      <c r="D36" s="101"/>
      <c r="E36" s="101"/>
      <c r="F36" s="101"/>
      <c r="G36" s="101"/>
      <c r="H36" s="101"/>
      <c r="I36" s="101"/>
      <c r="J36" s="101"/>
    </row>
    <row r="37" spans="1:10">
      <c r="A37" s="243" t="s">
        <v>144</v>
      </c>
      <c r="B37" s="244"/>
      <c r="C37" s="244"/>
      <c r="D37" s="244"/>
      <c r="E37" s="244"/>
      <c r="F37" s="244"/>
      <c r="G37" s="244"/>
      <c r="H37" s="244"/>
      <c r="I37" s="244"/>
      <c r="J37" s="245"/>
    </row>
    <row r="38" spans="1:10">
      <c r="A38" s="101"/>
      <c r="B38" s="101"/>
      <c r="C38" s="101"/>
      <c r="D38" s="101"/>
      <c r="E38" s="101"/>
      <c r="F38" s="101"/>
      <c r="G38" s="101"/>
      <c r="H38" s="101"/>
      <c r="I38" s="101"/>
      <c r="J38" s="101"/>
    </row>
  </sheetData>
  <sortState xmlns:xlrd2="http://schemas.microsoft.com/office/spreadsheetml/2017/richdata2" ref="A4:J22">
    <sortCondition ref="A4:A22"/>
  </sortState>
  <mergeCells count="16">
    <mergeCell ref="B2:D2"/>
    <mergeCell ref="E2:G2"/>
    <mergeCell ref="H2:J2"/>
    <mergeCell ref="B1:J1"/>
    <mergeCell ref="A1:A3"/>
    <mergeCell ref="A26:J26"/>
    <mergeCell ref="A27:J27"/>
    <mergeCell ref="A28:J28"/>
    <mergeCell ref="A29:J29"/>
    <mergeCell ref="A30:J30"/>
    <mergeCell ref="A37:J37"/>
    <mergeCell ref="A31:J31"/>
    <mergeCell ref="A32:J32"/>
    <mergeCell ref="A33:J33"/>
    <mergeCell ref="A34:J34"/>
    <mergeCell ref="A35:J35"/>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96C3-AA42-48DB-AEFA-C7CF7CFCA92E}">
  <dimension ref="A1:P28"/>
  <sheetViews>
    <sheetView workbookViewId="0">
      <selection sqref="A1:A3"/>
    </sheetView>
  </sheetViews>
  <sheetFormatPr defaultColWidth="8.85546875" defaultRowHeight="15"/>
  <cols>
    <col min="1" max="1" width="10.140625" style="28" customWidth="1"/>
    <col min="2" max="16" width="14.5703125" style="28" customWidth="1"/>
    <col min="17" max="16384" width="8.85546875" style="28"/>
  </cols>
  <sheetData>
    <row r="1" spans="1:16" ht="15.75">
      <c r="A1" s="252" t="s">
        <v>2</v>
      </c>
      <c r="B1" s="254" t="s">
        <v>145</v>
      </c>
      <c r="C1" s="255"/>
      <c r="D1" s="255"/>
      <c r="E1" s="255"/>
      <c r="F1" s="255"/>
      <c r="G1" s="255"/>
      <c r="H1" s="255"/>
      <c r="I1" s="255"/>
      <c r="J1" s="255"/>
      <c r="K1" s="255"/>
      <c r="L1" s="255"/>
      <c r="M1" s="255"/>
      <c r="N1" s="255"/>
      <c r="O1" s="255"/>
      <c r="P1" s="255"/>
    </row>
    <row r="2" spans="1:16" ht="15.75">
      <c r="A2" s="252"/>
      <c r="B2" s="256" t="s">
        <v>95</v>
      </c>
      <c r="C2" s="257"/>
      <c r="D2" s="257"/>
      <c r="E2" s="257"/>
      <c r="F2" s="258"/>
      <c r="G2" s="259" t="s">
        <v>96</v>
      </c>
      <c r="H2" s="257"/>
      <c r="I2" s="257"/>
      <c r="J2" s="257"/>
      <c r="K2" s="258"/>
      <c r="L2" s="257" t="s">
        <v>97</v>
      </c>
      <c r="M2" s="257"/>
      <c r="N2" s="257"/>
      <c r="O2" s="257"/>
      <c r="P2" s="260"/>
    </row>
    <row r="3" spans="1:16" ht="63">
      <c r="A3" s="253"/>
      <c r="B3" s="155" t="s">
        <v>3</v>
      </c>
      <c r="C3" s="155" t="s">
        <v>146</v>
      </c>
      <c r="D3" s="155" t="s">
        <v>5</v>
      </c>
      <c r="E3" s="155" t="s">
        <v>147</v>
      </c>
      <c r="F3" s="156" t="s">
        <v>148</v>
      </c>
      <c r="G3" s="157" t="s">
        <v>3</v>
      </c>
      <c r="H3" s="155" t="s">
        <v>146</v>
      </c>
      <c r="I3" s="155" t="s">
        <v>5</v>
      </c>
      <c r="J3" s="155" t="s">
        <v>147</v>
      </c>
      <c r="K3" s="156" t="s">
        <v>148</v>
      </c>
      <c r="L3" s="167" t="s">
        <v>3</v>
      </c>
      <c r="M3" s="155" t="s">
        <v>146</v>
      </c>
      <c r="N3" s="155" t="s">
        <v>5</v>
      </c>
      <c r="O3" s="155" t="s">
        <v>147</v>
      </c>
      <c r="P3" s="155" t="s">
        <v>148</v>
      </c>
    </row>
    <row r="4" spans="1:16" ht="15.75">
      <c r="A4" s="166" t="s">
        <v>149</v>
      </c>
      <c r="B4" s="158">
        <v>0.83873241745631</v>
      </c>
      <c r="C4" s="158">
        <v>0.83822644285427672</v>
      </c>
      <c r="D4" s="158">
        <v>0.88586133817741453</v>
      </c>
      <c r="E4" s="158">
        <v>0.88632141198327918</v>
      </c>
      <c r="F4" s="158">
        <v>0.84655968585813157</v>
      </c>
      <c r="G4" s="158">
        <v>0.91150252566938494</v>
      </c>
      <c r="H4" s="158">
        <v>0.90037619239553945</v>
      </c>
      <c r="I4" s="158">
        <v>0.91888217522658611</v>
      </c>
      <c r="J4" s="158">
        <v>0.91199170602465152</v>
      </c>
      <c r="K4" s="158">
        <v>0.91026276648487858</v>
      </c>
      <c r="L4" s="158">
        <v>0.93432168295511009</v>
      </c>
      <c r="M4" s="158">
        <v>0.92371230944866023</v>
      </c>
      <c r="N4" s="158">
        <v>0.93005219985085752</v>
      </c>
      <c r="O4" s="158">
        <v>0.92661070780399279</v>
      </c>
      <c r="P4" s="158">
        <v>0.93151726113106126</v>
      </c>
    </row>
    <row r="5" spans="1:16" ht="15.75">
      <c r="A5" s="159" t="s">
        <v>150</v>
      </c>
      <c r="B5" s="158">
        <v>0.83727124747200699</v>
      </c>
      <c r="C5" s="158">
        <v>0.84105737539517056</v>
      </c>
      <c r="D5" s="158">
        <v>0.88453421766656615</v>
      </c>
      <c r="E5" s="158">
        <v>0.88491646220352849</v>
      </c>
      <c r="F5" s="158">
        <v>0.84582796905775826</v>
      </c>
      <c r="G5" s="158">
        <v>0.91110082185438135</v>
      </c>
      <c r="H5" s="158">
        <v>0.90187135287410292</v>
      </c>
      <c r="I5" s="158">
        <v>0.92006699147381243</v>
      </c>
      <c r="J5" s="158">
        <v>0.91068524970963993</v>
      </c>
      <c r="K5" s="158">
        <v>0.91019213780918728</v>
      </c>
      <c r="L5" s="158">
        <v>0.93361440028985032</v>
      </c>
      <c r="M5" s="158">
        <v>0.923386285944098</v>
      </c>
      <c r="N5" s="158">
        <v>0.92984788066755275</v>
      </c>
      <c r="O5" s="158">
        <v>0.92406502216664776</v>
      </c>
      <c r="P5" s="158">
        <v>0.93074072449785106</v>
      </c>
    </row>
    <row r="6" spans="1:16" ht="15.75">
      <c r="A6" s="159" t="s">
        <v>151</v>
      </c>
      <c r="B6" s="158">
        <v>0.83471428336106213</v>
      </c>
      <c r="C6" s="158">
        <v>0.8442204301075269</v>
      </c>
      <c r="D6" s="158">
        <v>0.88045090477603083</v>
      </c>
      <c r="E6" s="158">
        <v>0.88628605061801058</v>
      </c>
      <c r="F6" s="158">
        <v>0.84449044305469922</v>
      </c>
      <c r="G6" s="158">
        <v>0.91017571466037239</v>
      </c>
      <c r="H6" s="158">
        <v>0.90178212515074363</v>
      </c>
      <c r="I6" s="158">
        <v>0.92052679382379643</v>
      </c>
      <c r="J6" s="158">
        <v>0.91144082531586879</v>
      </c>
      <c r="K6" s="158">
        <v>0.90967126262792453</v>
      </c>
      <c r="L6" s="158">
        <v>0.93284297520661164</v>
      </c>
      <c r="M6" s="158">
        <v>0.9251742101346323</v>
      </c>
      <c r="N6" s="158">
        <v>0.92935849056603781</v>
      </c>
      <c r="O6" s="158">
        <v>0.92434362045140483</v>
      </c>
      <c r="P6" s="158">
        <v>0.93052213268572692</v>
      </c>
    </row>
    <row r="7" spans="1:16" ht="15.75">
      <c r="A7" s="159" t="s">
        <v>152</v>
      </c>
      <c r="B7" s="158">
        <v>0.83358301094740306</v>
      </c>
      <c r="C7" s="158">
        <v>0.84650537634408607</v>
      </c>
      <c r="D7" s="158">
        <v>0.8801890973555917</v>
      </c>
      <c r="E7" s="158">
        <v>0.88803042909782481</v>
      </c>
      <c r="F7" s="158">
        <v>0.84421905800213637</v>
      </c>
      <c r="G7" s="158">
        <v>0.9090775101125067</v>
      </c>
      <c r="H7" s="158">
        <v>0.90356999060528775</v>
      </c>
      <c r="I7" s="158">
        <v>0.92002405291641609</v>
      </c>
      <c r="J7" s="158">
        <v>0.91095890410958902</v>
      </c>
      <c r="K7" s="158">
        <v>0.9091536867950587</v>
      </c>
      <c r="L7" s="158">
        <v>0.93291293869061376</v>
      </c>
      <c r="M7" s="158">
        <v>0.92536611581351602</v>
      </c>
      <c r="N7" s="158">
        <v>0.92794561933534747</v>
      </c>
      <c r="O7" s="158">
        <v>0.92316553392466305</v>
      </c>
      <c r="P7" s="158">
        <v>0.93038065333553688</v>
      </c>
    </row>
    <row r="8" spans="1:16" ht="15.75">
      <c r="A8" s="159" t="s">
        <v>153</v>
      </c>
      <c r="B8" s="158">
        <v>0.83112167425892913</v>
      </c>
      <c r="C8" s="158">
        <v>0.84953844080587559</v>
      </c>
      <c r="D8" s="158">
        <v>0.87630841810408366</v>
      </c>
      <c r="E8" s="158">
        <v>0.88879618593563758</v>
      </c>
      <c r="F8" s="158">
        <v>0.8428621884726607</v>
      </c>
      <c r="G8" s="158">
        <v>0.90747348597482402</v>
      </c>
      <c r="H8" s="158">
        <v>0.90523690773067333</v>
      </c>
      <c r="I8" s="158">
        <v>0.9171015357089608</v>
      </c>
      <c r="J8" s="158">
        <v>0.91173342786246014</v>
      </c>
      <c r="K8" s="158">
        <v>0.90821837620525503</v>
      </c>
      <c r="L8" s="158">
        <v>0.93249880111785421</v>
      </c>
      <c r="M8" s="158">
        <v>0.92472468439430566</v>
      </c>
      <c r="N8" s="158">
        <v>0.92950669914738127</v>
      </c>
      <c r="O8" s="158">
        <v>0.92241579558652731</v>
      </c>
      <c r="P8" s="158">
        <v>0.93004428834918218</v>
      </c>
    </row>
    <row r="9" spans="1:16" ht="15.75">
      <c r="A9" s="159" t="s">
        <v>154</v>
      </c>
      <c r="B9" s="158">
        <v>0.82880724611522238</v>
      </c>
      <c r="C9" s="158">
        <v>0.8498151260504202</v>
      </c>
      <c r="D9" s="158">
        <v>0.87173155142359093</v>
      </c>
      <c r="E9" s="158">
        <v>0.89145907473309605</v>
      </c>
      <c r="F9" s="158">
        <v>0.84127419567221173</v>
      </c>
      <c r="G9" s="158">
        <v>0.90587537873797919</v>
      </c>
      <c r="H9" s="158">
        <v>0.90583501006036216</v>
      </c>
      <c r="I9" s="158">
        <v>0.91857206077592568</v>
      </c>
      <c r="J9" s="158">
        <v>0.91256245538900782</v>
      </c>
      <c r="K9" s="158">
        <v>0.90743534126818104</v>
      </c>
      <c r="L9" s="158">
        <v>0.93132611082883976</v>
      </c>
      <c r="M9" s="158">
        <v>0.92372541148133291</v>
      </c>
      <c r="N9" s="158">
        <v>0.92989097516656571</v>
      </c>
      <c r="O9" s="158">
        <v>0.92320185614849193</v>
      </c>
      <c r="P9" s="158">
        <v>0.92920829540594185</v>
      </c>
    </row>
    <row r="10" spans="1:16" ht="15.75">
      <c r="A10" s="159" t="s">
        <v>155</v>
      </c>
      <c r="B10" s="158">
        <v>0.82340772112721938</v>
      </c>
      <c r="C10" s="158">
        <v>0.84898178641037714</v>
      </c>
      <c r="D10" s="158">
        <v>0.86771268173312222</v>
      </c>
      <c r="E10" s="158">
        <v>0.89225153085256714</v>
      </c>
      <c r="F10" s="158">
        <v>0.83728791381340772</v>
      </c>
      <c r="G10" s="158">
        <v>0.90517312143947726</v>
      </c>
      <c r="H10" s="158">
        <v>0.90817424038720085</v>
      </c>
      <c r="I10" s="158">
        <v>0.91697281410727394</v>
      </c>
      <c r="J10" s="158">
        <v>0.91451055204483134</v>
      </c>
      <c r="K10" s="158">
        <v>0.90740720386023144</v>
      </c>
      <c r="L10" s="158">
        <v>0.93126708908427069</v>
      </c>
      <c r="M10" s="158">
        <v>0.92506373272507714</v>
      </c>
      <c r="N10" s="158">
        <v>0.92820666866927004</v>
      </c>
      <c r="O10" s="158">
        <v>0.92130919220055707</v>
      </c>
      <c r="P10" s="158">
        <v>0.92909037114961046</v>
      </c>
    </row>
    <row r="11" spans="1:16" ht="15.75">
      <c r="A11" s="159" t="s">
        <v>156</v>
      </c>
      <c r="B11" s="158">
        <v>0.81694149022668872</v>
      </c>
      <c r="C11" s="158">
        <v>0.85081945190757657</v>
      </c>
      <c r="D11" s="158">
        <v>0.86636142509658032</v>
      </c>
      <c r="E11" s="158">
        <v>0.88882290058201685</v>
      </c>
      <c r="F11" s="158">
        <v>0.83279224316374334</v>
      </c>
      <c r="G11" s="158">
        <v>0.90379971415898674</v>
      </c>
      <c r="H11" s="158">
        <v>0.90947637636290213</v>
      </c>
      <c r="I11" s="158">
        <v>0.91481913652275382</v>
      </c>
      <c r="J11" s="158">
        <v>0.91640903686087982</v>
      </c>
      <c r="K11" s="158">
        <v>0.90672219963295497</v>
      </c>
      <c r="L11" s="158">
        <v>0.93000627746390463</v>
      </c>
      <c r="M11" s="158">
        <v>0.92641013545387152</v>
      </c>
      <c r="N11" s="158">
        <v>0.92619651110779777</v>
      </c>
      <c r="O11" s="158">
        <v>0.91989603024574673</v>
      </c>
      <c r="P11" s="158">
        <v>0.92818960947163809</v>
      </c>
    </row>
    <row r="12" spans="1:16" ht="15.75">
      <c r="A12" s="159" t="s">
        <v>157</v>
      </c>
      <c r="B12" s="158">
        <v>0.81088040679292028</v>
      </c>
      <c r="C12" s="158">
        <v>0.85610689585711408</v>
      </c>
      <c r="D12" s="158">
        <v>0.86303134392443093</v>
      </c>
      <c r="E12" s="158">
        <v>0.88817511301451346</v>
      </c>
      <c r="F12" s="158">
        <v>0.82929597136746536</v>
      </c>
      <c r="G12" s="158">
        <v>0.8995795443434047</v>
      </c>
      <c r="H12" s="158">
        <v>0.91002017484868869</v>
      </c>
      <c r="I12" s="158">
        <v>0.91151079136690649</v>
      </c>
      <c r="J12" s="158">
        <v>0.91677472592243314</v>
      </c>
      <c r="K12" s="158">
        <v>0.9037691594392625</v>
      </c>
      <c r="L12" s="158">
        <v>0.92892447607750095</v>
      </c>
      <c r="M12" s="158">
        <v>0.92664610433150063</v>
      </c>
      <c r="N12" s="158">
        <v>0.92804373522458627</v>
      </c>
      <c r="O12" s="158">
        <v>0.92072372336626596</v>
      </c>
      <c r="P12" s="158">
        <v>0.92772557529825173</v>
      </c>
    </row>
    <row r="13" spans="1:16" ht="15.75">
      <c r="A13" s="159" t="s">
        <v>158</v>
      </c>
      <c r="B13" s="158">
        <v>0.80499340433061994</v>
      </c>
      <c r="C13" s="158">
        <v>0.85517013544763798</v>
      </c>
      <c r="D13" s="158">
        <v>0.85817877562404132</v>
      </c>
      <c r="E13" s="158">
        <v>0.88502484031227824</v>
      </c>
      <c r="F13" s="158">
        <v>0.82455177460665929</v>
      </c>
      <c r="G13" s="158">
        <v>0.89351851851851849</v>
      </c>
      <c r="H13" s="158">
        <v>0.90934029171684727</v>
      </c>
      <c r="I13" s="158">
        <v>0.90836539831836971</v>
      </c>
      <c r="J13" s="158">
        <v>0.91499940807387237</v>
      </c>
      <c r="K13" s="158">
        <v>0.89918208838652292</v>
      </c>
      <c r="L13" s="158">
        <v>0.92814882987115432</v>
      </c>
      <c r="M13" s="158">
        <v>0.92810106168525752</v>
      </c>
      <c r="N13" s="158">
        <v>0.92545213939126603</v>
      </c>
      <c r="O13" s="158">
        <v>0.92180433230183301</v>
      </c>
      <c r="P13" s="158">
        <v>0.92735310613308697</v>
      </c>
    </row>
    <row r="14" spans="1:16" ht="15.75">
      <c r="A14" s="159" t="s">
        <v>159</v>
      </c>
      <c r="B14" s="158">
        <v>0.7989220497144236</v>
      </c>
      <c r="C14" s="158">
        <v>0.85725661955006971</v>
      </c>
      <c r="D14" s="158">
        <v>0.85803932505926661</v>
      </c>
      <c r="E14" s="158">
        <v>0.88203115709359015</v>
      </c>
      <c r="F14" s="158">
        <v>0.82049265117882852</v>
      </c>
      <c r="G14" s="158">
        <v>0.88860289326208786</v>
      </c>
      <c r="H14" s="158">
        <v>0.91167383127350887</v>
      </c>
      <c r="I14" s="158">
        <v>0.90505513389660608</v>
      </c>
      <c r="J14" s="158">
        <v>0.91506849315068495</v>
      </c>
      <c r="K14" s="158">
        <v>0.89602836879432624</v>
      </c>
      <c r="L14" s="158">
        <v>0.92725839041939773</v>
      </c>
      <c r="M14" s="158">
        <v>0.92825413918427779</v>
      </c>
      <c r="N14" s="158">
        <v>0.92415402567094518</v>
      </c>
      <c r="O14" s="158">
        <v>0.924256837098692</v>
      </c>
      <c r="P14" s="158">
        <v>0.92690967834104421</v>
      </c>
    </row>
    <row r="15" spans="1:16" ht="15.75">
      <c r="A15" s="159" t="s">
        <v>160</v>
      </c>
      <c r="B15" s="158">
        <v>0.79313478524281755</v>
      </c>
      <c r="C15" s="158">
        <v>0.85734154579773492</v>
      </c>
      <c r="D15" s="158">
        <v>0.85397260273972597</v>
      </c>
      <c r="E15" s="158">
        <v>0.87913516068052933</v>
      </c>
      <c r="F15" s="158">
        <v>0.81601752417588291</v>
      </c>
      <c r="G15" s="158">
        <v>0.88486281321367688</v>
      </c>
      <c r="H15" s="158">
        <v>0.90994321933183675</v>
      </c>
      <c r="I15" s="158">
        <v>0.90055632823365783</v>
      </c>
      <c r="J15" s="158">
        <v>0.91240703576909454</v>
      </c>
      <c r="K15" s="158">
        <v>0.89267086089154168</v>
      </c>
      <c r="L15" s="158">
        <v>0.92476392054705303</v>
      </c>
      <c r="M15" s="158">
        <v>0.92727517139400462</v>
      </c>
      <c r="N15" s="158">
        <v>0.9223691776883266</v>
      </c>
      <c r="O15" s="158">
        <v>0.92397454031117399</v>
      </c>
      <c r="P15" s="158">
        <v>0.92491661034685735</v>
      </c>
    </row>
    <row r="16" spans="1:16" ht="15.75">
      <c r="A16" s="159" t="s">
        <v>161</v>
      </c>
      <c r="B16" s="158">
        <v>0.78849818944158567</v>
      </c>
      <c r="C16" s="158">
        <v>0.85734035549703758</v>
      </c>
      <c r="D16" s="158">
        <v>0.85152542372881357</v>
      </c>
      <c r="E16" s="158">
        <v>0.87642314990512338</v>
      </c>
      <c r="F16" s="158">
        <v>0.81246474601164309</v>
      </c>
      <c r="G16" s="158">
        <v>0.88010519057774639</v>
      </c>
      <c r="H16" s="158">
        <v>0.9105712583570531</v>
      </c>
      <c r="I16" s="158">
        <v>0.89988891974451546</v>
      </c>
      <c r="J16" s="158">
        <v>0.91103750147876494</v>
      </c>
      <c r="K16" s="158">
        <v>0.88938523489932886</v>
      </c>
      <c r="L16" s="158">
        <v>0.92096826424870482</v>
      </c>
      <c r="M16" s="158">
        <v>0.92511219773595021</v>
      </c>
      <c r="N16" s="158">
        <v>0.91944682064442529</v>
      </c>
      <c r="O16" s="158">
        <v>0.92130177514792899</v>
      </c>
      <c r="P16" s="158">
        <v>0.9215543715342962</v>
      </c>
    </row>
    <row r="17" spans="1:16" ht="15.75">
      <c r="A17" s="159" t="s">
        <v>162</v>
      </c>
      <c r="B17" s="158">
        <v>0.78556293485135986</v>
      </c>
      <c r="C17" s="158">
        <v>0.85335168075486523</v>
      </c>
      <c r="D17" s="158">
        <v>0.84934644926559766</v>
      </c>
      <c r="E17" s="158">
        <v>0.87406616862326569</v>
      </c>
      <c r="F17" s="158">
        <v>0.80945365905357425</v>
      </c>
      <c r="G17" s="158">
        <v>0.87660392470965154</v>
      </c>
      <c r="H17" s="158">
        <v>0.91060263402953301</v>
      </c>
      <c r="I17" s="158">
        <v>0.89604846482169898</v>
      </c>
      <c r="J17" s="158">
        <v>0.90841054882394867</v>
      </c>
      <c r="K17" s="158">
        <v>0.88648271419368696</v>
      </c>
      <c r="L17" s="158">
        <v>0.91774256651017216</v>
      </c>
      <c r="M17" s="158">
        <v>0.92620248906828118</v>
      </c>
      <c r="N17" s="158">
        <v>0.91665473292281252</v>
      </c>
      <c r="O17" s="158">
        <v>0.92162001191185228</v>
      </c>
      <c r="P17" s="158">
        <v>0.91938812276851523</v>
      </c>
    </row>
    <row r="18" spans="1:16" ht="15.75">
      <c r="A18" s="159" t="s">
        <v>163</v>
      </c>
      <c r="B18" s="158">
        <v>0.78176520086016144</v>
      </c>
      <c r="C18" s="158">
        <v>0.8480611121900693</v>
      </c>
      <c r="D18" s="158">
        <v>0.84734454230050704</v>
      </c>
      <c r="E18" s="158">
        <v>0.87038988408851425</v>
      </c>
      <c r="F18" s="158">
        <v>0.80552187003428954</v>
      </c>
      <c r="G18" s="158">
        <v>0.87383926728995698</v>
      </c>
      <c r="H18" s="158">
        <v>0.90944959558098248</v>
      </c>
      <c r="I18" s="158">
        <v>0.89365165491047205</v>
      </c>
      <c r="J18" s="158">
        <v>0.90544548582275464</v>
      </c>
      <c r="K18" s="158">
        <v>0.88398736264320743</v>
      </c>
      <c r="L18" s="158">
        <v>0.91516457365213622</v>
      </c>
      <c r="M18" s="158">
        <v>0.92488107822410148</v>
      </c>
      <c r="N18" s="158">
        <v>0.91200669362710907</v>
      </c>
      <c r="O18" s="158">
        <v>0.91829253872531635</v>
      </c>
      <c r="P18" s="158">
        <v>0.91678769296971652</v>
      </c>
    </row>
    <row r="19" spans="1:16" ht="15.75">
      <c r="A19" s="159" t="s">
        <v>164</v>
      </c>
      <c r="B19" s="158">
        <v>0.77691486563839163</v>
      </c>
      <c r="C19" s="158">
        <v>0.8444473190608629</v>
      </c>
      <c r="D19" s="158">
        <v>0.84607288514669121</v>
      </c>
      <c r="E19" s="158">
        <v>0.8663418029933867</v>
      </c>
      <c r="F19" s="158">
        <v>0.80121470099667769</v>
      </c>
      <c r="G19" s="158">
        <v>0.87079386593957353</v>
      </c>
      <c r="H19" s="158">
        <v>0.90583632213889786</v>
      </c>
      <c r="I19" s="158">
        <v>0.89152906430393342</v>
      </c>
      <c r="J19" s="158">
        <v>0.90218805440567706</v>
      </c>
      <c r="K19" s="158">
        <v>0.88090359918891525</v>
      </c>
      <c r="L19" s="158">
        <v>0.91238394560877445</v>
      </c>
      <c r="M19" s="158">
        <v>0.92539882173826704</v>
      </c>
      <c r="N19" s="158">
        <v>0.91183004720910843</v>
      </c>
      <c r="O19" s="158">
        <v>0.91801727197444694</v>
      </c>
      <c r="P19" s="158">
        <v>0.91496375838926169</v>
      </c>
    </row>
    <row r="20" spans="1:16" ht="15.75">
      <c r="A20" s="159" t="s">
        <v>165</v>
      </c>
      <c r="B20" s="158">
        <v>0.77092605997135422</v>
      </c>
      <c r="C20" s="158">
        <v>0.8376702256888946</v>
      </c>
      <c r="D20" s="158">
        <v>0.84483207498047386</v>
      </c>
      <c r="E20" s="158">
        <v>0.86475504991873697</v>
      </c>
      <c r="F20" s="158">
        <v>0.79590783334021553</v>
      </c>
      <c r="G20" s="158">
        <v>0.86735796745038451</v>
      </c>
      <c r="H20" s="158">
        <v>0.90342052313883303</v>
      </c>
      <c r="I20" s="158">
        <v>0.89097240825073665</v>
      </c>
      <c r="J20" s="158">
        <v>0.89927212960788916</v>
      </c>
      <c r="K20" s="158">
        <v>0.877898185483871</v>
      </c>
      <c r="L20" s="158">
        <v>0.90972188980900859</v>
      </c>
      <c r="M20" s="158">
        <v>0.92517728146331768</v>
      </c>
      <c r="N20" s="158">
        <v>0.90745818480943241</v>
      </c>
      <c r="O20" s="158">
        <v>0.91532639545884564</v>
      </c>
      <c r="P20" s="158">
        <v>0.91254598340319959</v>
      </c>
    </row>
    <row r="21" spans="1:16" ht="15.75">
      <c r="A21" s="159" t="s">
        <v>166</v>
      </c>
      <c r="B21" s="158">
        <v>0.76738198748188569</v>
      </c>
      <c r="C21" s="158">
        <v>0.83476435794695669</v>
      </c>
      <c r="D21" s="158">
        <v>0.84467031535053427</v>
      </c>
      <c r="E21" s="158">
        <v>0.86182751779670907</v>
      </c>
      <c r="F21" s="158">
        <v>0.79280609715796424</v>
      </c>
      <c r="G21" s="158">
        <v>0.86238347736021148</v>
      </c>
      <c r="H21" s="158">
        <v>0.90032341526520054</v>
      </c>
      <c r="I21" s="158">
        <v>0.89131578947368417</v>
      </c>
      <c r="J21" s="158">
        <v>0.89665160468080174</v>
      </c>
      <c r="K21" s="158">
        <v>0.87381975139554657</v>
      </c>
      <c r="L21" s="158">
        <v>0.9069826545523858</v>
      </c>
      <c r="M21" s="158">
        <v>0.92500164614472891</v>
      </c>
      <c r="N21" s="158">
        <v>0.90555555555555556</v>
      </c>
      <c r="O21" s="158">
        <v>0.91211006997983624</v>
      </c>
      <c r="P21" s="158">
        <v>0.91024331055622965</v>
      </c>
    </row>
    <row r="22" spans="1:16" ht="15.75">
      <c r="A22" s="159" t="s">
        <v>167</v>
      </c>
      <c r="B22" s="158">
        <v>0.76560309365707857</v>
      </c>
      <c r="C22" s="158">
        <v>0.8313777441332324</v>
      </c>
      <c r="D22" s="158">
        <v>0.84615384615384615</v>
      </c>
      <c r="E22" s="158">
        <v>0.85952548743246415</v>
      </c>
      <c r="F22" s="158">
        <v>0.79103200939876739</v>
      </c>
      <c r="G22" s="158">
        <v>0.856565905692661</v>
      </c>
      <c r="H22" s="158">
        <v>0.89611718799974416</v>
      </c>
      <c r="I22" s="158">
        <v>0.88890339425587472</v>
      </c>
      <c r="J22" s="158">
        <v>0.89466357308584687</v>
      </c>
      <c r="K22" s="158">
        <v>0.86890666005414008</v>
      </c>
      <c r="L22" s="158">
        <v>0.90402257179786261</v>
      </c>
      <c r="M22" s="158">
        <v>0.92298663188783825</v>
      </c>
      <c r="N22" s="158">
        <v>0.90459553883364685</v>
      </c>
      <c r="O22" s="158">
        <v>0.91087702686708483</v>
      </c>
      <c r="P22" s="158">
        <v>0.907751299277475</v>
      </c>
    </row>
    <row r="23" spans="1:16" ht="15.75">
      <c r="A23" s="159" t="s">
        <v>168</v>
      </c>
      <c r="B23" s="158">
        <v>0.7622003953545835</v>
      </c>
      <c r="C23" s="158">
        <v>0.82780134764162716</v>
      </c>
      <c r="D23" s="158">
        <v>0.84602521224594807</v>
      </c>
      <c r="E23" s="158">
        <v>0.85833235604550251</v>
      </c>
      <c r="F23" s="158">
        <v>0.78818718389798226</v>
      </c>
      <c r="G23" s="158">
        <v>0.8513275430408308</v>
      </c>
      <c r="H23" s="158">
        <v>0.89349112426035504</v>
      </c>
      <c r="I23" s="158">
        <v>0.88939670932358306</v>
      </c>
      <c r="J23" s="158">
        <v>0.89414651244304244</v>
      </c>
      <c r="K23" s="158">
        <v>0.86499379139072863</v>
      </c>
      <c r="L23" s="158">
        <v>0.90034940381993955</v>
      </c>
      <c r="M23" s="158">
        <v>0.92001299545159199</v>
      </c>
      <c r="N23" s="158">
        <v>0.90418118466898956</v>
      </c>
      <c r="O23" s="158">
        <v>0.90947516731243394</v>
      </c>
      <c r="P23" s="158">
        <v>0.90464534834860089</v>
      </c>
    </row>
    <row r="24" spans="1:16" ht="15.75">
      <c r="A24" s="159" t="s">
        <v>169</v>
      </c>
      <c r="B24" s="158">
        <v>0.75901351269466155</v>
      </c>
      <c r="C24" s="158">
        <v>0.81942401960784317</v>
      </c>
      <c r="D24" s="158">
        <v>0.84544768611670018</v>
      </c>
      <c r="E24" s="158">
        <v>0.85835070650914991</v>
      </c>
      <c r="F24" s="158">
        <v>0.78459936513071438</v>
      </c>
      <c r="G24" s="158">
        <v>0.84972959647473922</v>
      </c>
      <c r="H24" s="158">
        <v>0.89142387663527778</v>
      </c>
      <c r="I24" s="158">
        <v>0.88974954815388585</v>
      </c>
      <c r="J24" s="158">
        <v>0.89245548266166819</v>
      </c>
      <c r="K24" s="158">
        <v>0.86348548573313544</v>
      </c>
      <c r="L24" s="158">
        <v>0.89605568445475636</v>
      </c>
      <c r="M24" s="158">
        <v>0.91829853456101673</v>
      </c>
      <c r="N24" s="158">
        <v>0.90475563166908191</v>
      </c>
      <c r="O24" s="158">
        <v>0.90816208057587366</v>
      </c>
      <c r="P24" s="158">
        <v>0.90138767709501855</v>
      </c>
    </row>
    <row r="25" spans="1:16" ht="15.75">
      <c r="A25" s="159" t="s">
        <v>170</v>
      </c>
      <c r="B25" s="158">
        <v>0.7557865769759976</v>
      </c>
      <c r="C25" s="158">
        <v>0.81419418432725477</v>
      </c>
      <c r="D25" s="158">
        <v>0.84824505424377794</v>
      </c>
      <c r="E25" s="158">
        <v>0.85707585883456439</v>
      </c>
      <c r="F25" s="158">
        <v>0.78166642858600499</v>
      </c>
      <c r="G25" s="158">
        <v>0.84524120950988679</v>
      </c>
      <c r="H25" s="158">
        <v>0.88877824111532955</v>
      </c>
      <c r="I25" s="158">
        <v>0.89109545163356818</v>
      </c>
      <c r="J25" s="158">
        <v>0.89143391375482062</v>
      </c>
      <c r="K25" s="158">
        <v>0.86015357135524673</v>
      </c>
      <c r="L25" s="158">
        <v>0.89018828387414872</v>
      </c>
      <c r="M25" s="158">
        <v>0.9152336508342388</v>
      </c>
      <c r="N25" s="158">
        <v>0.90293542074363997</v>
      </c>
      <c r="O25" s="158">
        <v>0.90682292875377113</v>
      </c>
      <c r="P25" s="158">
        <v>0.89672408807369774</v>
      </c>
    </row>
    <row r="26" spans="1:16" ht="15.75">
      <c r="A26" s="159" t="s">
        <v>171</v>
      </c>
      <c r="B26" s="158">
        <v>0.75251333292466127</v>
      </c>
      <c r="C26" s="158">
        <v>0.80927103265230538</v>
      </c>
      <c r="D26" s="158">
        <v>0.84288425047438331</v>
      </c>
      <c r="E26" s="158">
        <v>0.85731244064577394</v>
      </c>
      <c r="F26" s="158">
        <v>0.77825162095273159</v>
      </c>
      <c r="G26" s="158">
        <v>0.84105656920375604</v>
      </c>
      <c r="H26" s="158">
        <v>0.88435458019972879</v>
      </c>
      <c r="I26" s="158">
        <v>0.89129052765416406</v>
      </c>
      <c r="J26" s="158">
        <v>0.89068873091714251</v>
      </c>
      <c r="K26" s="158">
        <v>0.85657528804131899</v>
      </c>
      <c r="L26" s="158">
        <v>0.88549748091367109</v>
      </c>
      <c r="M26" s="158">
        <v>0.9128332378952726</v>
      </c>
      <c r="N26" s="158">
        <v>0.90206320188038658</v>
      </c>
      <c r="O26" s="158">
        <v>0.90781633368384163</v>
      </c>
      <c r="P26" s="158">
        <v>0.89323261589403968</v>
      </c>
    </row>
    <row r="27" spans="1:16" ht="15.75">
      <c r="A27" s="159" t="s">
        <v>172</v>
      </c>
      <c r="B27" s="158">
        <v>0.74815603376169115</v>
      </c>
      <c r="C27" s="158">
        <v>0.80310502283105023</v>
      </c>
      <c r="D27" s="158">
        <v>0.84089200701578548</v>
      </c>
      <c r="E27" s="158">
        <v>0.85726121434489289</v>
      </c>
      <c r="F27" s="158">
        <v>0.7741631258176066</v>
      </c>
      <c r="G27" s="158">
        <v>0.83657403161209454</v>
      </c>
      <c r="H27" s="158">
        <v>0.8816057223900845</v>
      </c>
      <c r="I27" s="158">
        <v>0.89337249393436347</v>
      </c>
      <c r="J27" s="158">
        <v>0.89071294559099434</v>
      </c>
      <c r="K27" s="158">
        <v>0.85327673122844261</v>
      </c>
      <c r="L27" s="158">
        <v>0.8827319388997642</v>
      </c>
      <c r="M27" s="158">
        <v>0.91126689402551475</v>
      </c>
      <c r="N27" s="158">
        <v>0.90147210743801653</v>
      </c>
      <c r="O27" s="158">
        <v>0.9073965537451647</v>
      </c>
      <c r="P27" s="158">
        <v>0.89105644113583393</v>
      </c>
    </row>
    <row r="28" spans="1:16" ht="15.75">
      <c r="A28" s="159" t="s">
        <v>173</v>
      </c>
      <c r="B28" s="158">
        <v>0.73926310516008564</v>
      </c>
      <c r="C28" s="158">
        <v>0.79801546234857246</v>
      </c>
      <c r="D28" s="158">
        <v>0.83542871511189343</v>
      </c>
      <c r="E28" s="158">
        <v>0.85523491533508234</v>
      </c>
      <c r="F28" s="158">
        <v>0.76666193556235929</v>
      </c>
      <c r="G28" s="158">
        <v>0.83030841866454108</v>
      </c>
      <c r="H28" s="158">
        <v>0.8785542465922408</v>
      </c>
      <c r="I28" s="158">
        <v>0.88779253636938649</v>
      </c>
      <c r="J28" s="158">
        <v>0.88962892483349187</v>
      </c>
      <c r="K28" s="158">
        <v>0.8480595732493198</v>
      </c>
      <c r="L28" s="158">
        <v>0.87670069340416656</v>
      </c>
      <c r="M28" s="158">
        <v>0.90954398205831044</v>
      </c>
      <c r="N28" s="158">
        <v>0.90340836012861736</v>
      </c>
      <c r="O28" s="158">
        <v>0.90821596244131453</v>
      </c>
      <c r="P28" s="158">
        <v>0.88703398558187441</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94C3-7082-4429-B343-A7B29DB0248B}">
  <dimension ref="A1:F29"/>
  <sheetViews>
    <sheetView workbookViewId="0">
      <selection sqref="A1:F1"/>
    </sheetView>
  </sheetViews>
  <sheetFormatPr defaultColWidth="12.42578125" defaultRowHeight="15"/>
  <cols>
    <col min="1" max="1" width="13.85546875" style="133" customWidth="1"/>
    <col min="2" max="5" width="21.42578125" style="133" customWidth="1"/>
    <col min="6" max="6" width="18.140625" style="133" bestFit="1" customWidth="1"/>
    <col min="7" max="16384" width="12.42578125" style="133"/>
  </cols>
  <sheetData>
    <row r="1" spans="1:6" ht="15.75">
      <c r="A1" s="261" t="s">
        <v>174</v>
      </c>
      <c r="B1" s="261"/>
      <c r="C1" s="261"/>
      <c r="D1" s="261"/>
      <c r="E1" s="261"/>
      <c r="F1" s="261"/>
    </row>
    <row r="2" spans="1:6" ht="47.25">
      <c r="A2" s="134" t="s">
        <v>2</v>
      </c>
      <c r="B2" s="135" t="s">
        <v>3</v>
      </c>
      <c r="C2" s="135" t="s">
        <v>147</v>
      </c>
      <c r="D2" s="135" t="s">
        <v>5</v>
      </c>
      <c r="E2" s="135" t="s">
        <v>6</v>
      </c>
      <c r="F2" s="136" t="s">
        <v>7</v>
      </c>
    </row>
    <row r="3" spans="1:6" ht="15.75">
      <c r="A3" s="137" t="s">
        <v>149</v>
      </c>
      <c r="B3" s="160">
        <v>57605324.770000167</v>
      </c>
      <c r="C3" s="160">
        <v>5007551.150000005</v>
      </c>
      <c r="D3" s="160">
        <v>3917372.27999999</v>
      </c>
      <c r="E3" s="160">
        <v>19780583.749999981</v>
      </c>
      <c r="F3" s="160">
        <v>86310831.950000152</v>
      </c>
    </row>
    <row r="4" spans="1:6" ht="15.75">
      <c r="A4" s="137" t="s">
        <v>150</v>
      </c>
      <c r="B4" s="161">
        <v>49456515.220000014</v>
      </c>
      <c r="C4" s="161">
        <v>4699920.6800000016</v>
      </c>
      <c r="D4" s="161">
        <v>3019954.9299999969</v>
      </c>
      <c r="E4" s="161">
        <v>20350266.560000021</v>
      </c>
      <c r="F4" s="161">
        <v>77526657.39000003</v>
      </c>
    </row>
    <row r="5" spans="1:6" ht="15.75">
      <c r="A5" s="137" t="s">
        <v>151</v>
      </c>
      <c r="B5" s="161">
        <v>55994470.009999879</v>
      </c>
      <c r="C5" s="161">
        <v>5115970.4800000004</v>
      </c>
      <c r="D5" s="161">
        <v>2985591.379999998</v>
      </c>
      <c r="E5" s="161">
        <v>19760452.390000001</v>
      </c>
      <c r="F5" s="161">
        <v>83856484.259999886</v>
      </c>
    </row>
    <row r="6" spans="1:6" ht="15.75">
      <c r="A6" s="137" t="s">
        <v>152</v>
      </c>
      <c r="B6" s="161">
        <v>48505714.609999977</v>
      </c>
      <c r="C6" s="161">
        <v>4871475.2599999849</v>
      </c>
      <c r="D6" s="161">
        <v>3561725.2</v>
      </c>
      <c r="E6" s="161">
        <v>21306200.320000049</v>
      </c>
      <c r="F6" s="161">
        <v>78245115.390000015</v>
      </c>
    </row>
    <row r="7" spans="1:6" ht="15.75">
      <c r="A7" s="137" t="s">
        <v>153</v>
      </c>
      <c r="B7" s="161">
        <v>52562530.290000021</v>
      </c>
      <c r="C7" s="161">
        <v>4826026.9800000004</v>
      </c>
      <c r="D7" s="161">
        <v>3982673.3800000008</v>
      </c>
      <c r="E7" s="161">
        <v>20571855.32000006</v>
      </c>
      <c r="F7" s="161">
        <v>81943085.970000088</v>
      </c>
    </row>
    <row r="8" spans="1:6" ht="15.75">
      <c r="A8" s="137" t="s">
        <v>154</v>
      </c>
      <c r="B8" s="161">
        <v>52765892.900000073</v>
      </c>
      <c r="C8" s="161">
        <v>4202231.0999999968</v>
      </c>
      <c r="D8" s="161">
        <v>3790171.080000001</v>
      </c>
      <c r="E8" s="161">
        <v>22748064.12999998</v>
      </c>
      <c r="F8" s="161">
        <v>83506359.210000038</v>
      </c>
    </row>
    <row r="9" spans="1:6" ht="15.75">
      <c r="A9" s="137" t="s">
        <v>155</v>
      </c>
      <c r="B9" s="161">
        <v>50053816.229999982</v>
      </c>
      <c r="C9" s="161">
        <v>3980918.9299999909</v>
      </c>
      <c r="D9" s="161">
        <v>2878432.049999998</v>
      </c>
      <c r="E9" s="161">
        <v>20578700.17000005</v>
      </c>
      <c r="F9" s="161">
        <v>77491867.380000025</v>
      </c>
    </row>
    <row r="10" spans="1:6" ht="15.75">
      <c r="A10" s="137" t="s">
        <v>156</v>
      </c>
      <c r="B10" s="161">
        <v>52762117.300000086</v>
      </c>
      <c r="C10" s="161">
        <v>4987843.7899999944</v>
      </c>
      <c r="D10" s="161">
        <v>3719903.7700000051</v>
      </c>
      <c r="E10" s="161">
        <v>21773837.79000001</v>
      </c>
      <c r="F10" s="161">
        <v>83243702.650000095</v>
      </c>
    </row>
    <row r="11" spans="1:6" ht="15.75">
      <c r="A11" s="137" t="s">
        <v>157</v>
      </c>
      <c r="B11" s="161">
        <v>52164936.280000232</v>
      </c>
      <c r="C11" s="161">
        <v>4550426.0800000019</v>
      </c>
      <c r="D11" s="161">
        <v>3239872.85</v>
      </c>
      <c r="E11" s="161">
        <v>20872045.130000059</v>
      </c>
      <c r="F11" s="161">
        <v>80827280.340000287</v>
      </c>
    </row>
    <row r="12" spans="1:6" ht="15.75">
      <c r="A12" s="137" t="s">
        <v>158</v>
      </c>
      <c r="B12" s="161">
        <v>60894990.940000311</v>
      </c>
      <c r="C12" s="161">
        <v>5396766.7400000151</v>
      </c>
      <c r="D12" s="161">
        <v>4257202.5399999898</v>
      </c>
      <c r="E12" s="161">
        <v>25187002.54000004</v>
      </c>
      <c r="F12" s="161">
        <v>95735962.760000348</v>
      </c>
    </row>
    <row r="13" spans="1:6" ht="15.75">
      <c r="A13" s="137" t="s">
        <v>159</v>
      </c>
      <c r="B13" s="161">
        <v>56861995.960000157</v>
      </c>
      <c r="C13" s="161">
        <v>4792292.2700000117</v>
      </c>
      <c r="D13" s="161">
        <v>4238345.4800000032</v>
      </c>
      <c r="E13" s="161">
        <v>22359212.840000041</v>
      </c>
      <c r="F13" s="161">
        <v>88251846.550000221</v>
      </c>
    </row>
    <row r="14" spans="1:6" ht="15.75">
      <c r="A14" s="137" t="s">
        <v>160</v>
      </c>
      <c r="B14" s="161">
        <v>61250905.850000091</v>
      </c>
      <c r="C14" s="161">
        <v>4882100.7600000147</v>
      </c>
      <c r="D14" s="161">
        <v>3616388.4999999991</v>
      </c>
      <c r="E14" s="161">
        <v>21083148.610000029</v>
      </c>
      <c r="F14" s="161">
        <v>90832543.720000133</v>
      </c>
    </row>
    <row r="15" spans="1:6" ht="15.75">
      <c r="A15" s="137" t="s">
        <v>161</v>
      </c>
      <c r="B15" s="161">
        <v>71236012.170000076</v>
      </c>
      <c r="C15" s="161">
        <v>4785285.8200000031</v>
      </c>
      <c r="D15" s="161">
        <v>4610422.4800000004</v>
      </c>
      <c r="E15" s="161">
        <v>24971216.360000029</v>
      </c>
      <c r="F15" s="161">
        <v>105602936.8300001</v>
      </c>
    </row>
    <row r="16" spans="1:6" ht="15.75">
      <c r="A16" s="137" t="s">
        <v>162</v>
      </c>
      <c r="B16" s="161">
        <v>63003135.800000221</v>
      </c>
      <c r="C16" s="161">
        <v>5134440.0200000089</v>
      </c>
      <c r="D16" s="161">
        <v>4065217.200000002</v>
      </c>
      <c r="E16" s="161">
        <v>22485696.120000072</v>
      </c>
      <c r="F16" s="161">
        <v>94688489.140000299</v>
      </c>
    </row>
    <row r="17" spans="1:6" ht="15.75">
      <c r="A17" s="137" t="s">
        <v>163</v>
      </c>
      <c r="B17" s="160">
        <v>62822001.070000187</v>
      </c>
      <c r="C17" s="160">
        <v>5383074.3200000105</v>
      </c>
      <c r="D17" s="160">
        <v>3915488.5200000009</v>
      </c>
      <c r="E17" s="160">
        <v>25129776.530000038</v>
      </c>
      <c r="F17" s="160">
        <v>97250340.440000236</v>
      </c>
    </row>
    <row r="18" spans="1:6" ht="15.75">
      <c r="A18" s="137" t="s">
        <v>164</v>
      </c>
      <c r="B18" s="160">
        <v>66416019.729999863</v>
      </c>
      <c r="C18" s="160">
        <v>5270890.1200000048</v>
      </c>
      <c r="D18" s="160">
        <v>4425297.5399999954</v>
      </c>
      <c r="E18" s="160">
        <v>24704279.960000001</v>
      </c>
      <c r="F18" s="160">
        <v>100816487.3499999</v>
      </c>
    </row>
    <row r="19" spans="1:6" ht="15.75">
      <c r="A19" s="137" t="s">
        <v>165</v>
      </c>
      <c r="B19" s="160">
        <v>68972379.880000621</v>
      </c>
      <c r="C19" s="160">
        <v>4772306.5900000175</v>
      </c>
      <c r="D19" s="160">
        <v>4327461.9799999986</v>
      </c>
      <c r="E19" s="160">
        <v>23538214.430000011</v>
      </c>
      <c r="F19" s="160">
        <v>101610362.8800007</v>
      </c>
    </row>
    <row r="20" spans="1:6" ht="15.75">
      <c r="A20" s="137" t="s">
        <v>166</v>
      </c>
      <c r="B20" s="160">
        <v>67323005.620000407</v>
      </c>
      <c r="C20" s="160">
        <v>5651551.8300000085</v>
      </c>
      <c r="D20" s="160">
        <v>4324195.1000000034</v>
      </c>
      <c r="E20" s="160">
        <v>24852578.990000039</v>
      </c>
      <c r="F20" s="160">
        <v>102151331.5400005</v>
      </c>
    </row>
    <row r="21" spans="1:6" ht="15.75">
      <c r="A21" s="137" t="s">
        <v>167</v>
      </c>
      <c r="B21" s="160">
        <v>62377673.980000079</v>
      </c>
      <c r="C21" s="160">
        <v>4779116.0600000033</v>
      </c>
      <c r="D21" s="160">
        <v>4007491.7300000051</v>
      </c>
      <c r="E21" s="160">
        <v>23558550.820000019</v>
      </c>
      <c r="F21" s="160">
        <v>94722832.590000108</v>
      </c>
    </row>
    <row r="22" spans="1:6" ht="15.75">
      <c r="A22" s="137" t="s">
        <v>168</v>
      </c>
      <c r="B22" s="160">
        <v>66080623.480000012</v>
      </c>
      <c r="C22" s="160">
        <v>5550708.9300000062</v>
      </c>
      <c r="D22" s="160">
        <v>3808901.700000003</v>
      </c>
      <c r="E22" s="160">
        <v>23953001.640000001</v>
      </c>
      <c r="F22" s="160">
        <v>99393235.75000003</v>
      </c>
    </row>
    <row r="23" spans="1:6" ht="15.75">
      <c r="A23" s="137" t="s">
        <v>169</v>
      </c>
      <c r="B23" s="160">
        <v>68137544.110000461</v>
      </c>
      <c r="C23" s="160">
        <v>4725184.1099999975</v>
      </c>
      <c r="D23" s="160">
        <v>4037150.5500000012</v>
      </c>
      <c r="E23" s="160">
        <v>26071911.68</v>
      </c>
      <c r="F23" s="160">
        <v>102971790.45000049</v>
      </c>
    </row>
    <row r="24" spans="1:6" ht="15.75">
      <c r="A24" s="137" t="s">
        <v>170</v>
      </c>
      <c r="B24" s="160">
        <v>75089837.290000483</v>
      </c>
      <c r="C24" s="160">
        <v>6714405.1400000239</v>
      </c>
      <c r="D24" s="160">
        <v>5602696.7300000042</v>
      </c>
      <c r="E24" s="160">
        <v>28723216.670000009</v>
      </c>
      <c r="F24" s="160">
        <v>116130155.8300005</v>
      </c>
    </row>
    <row r="25" spans="1:6" ht="15.75">
      <c r="A25" s="137" t="s">
        <v>171</v>
      </c>
      <c r="B25" s="160">
        <v>68858352.810000747</v>
      </c>
      <c r="C25" s="160">
        <v>5829242.3700000048</v>
      </c>
      <c r="D25" s="160">
        <v>4692724.1200000066</v>
      </c>
      <c r="E25" s="160">
        <v>27036686.040000029</v>
      </c>
      <c r="F25" s="160">
        <v>106417005.34000079</v>
      </c>
    </row>
    <row r="26" spans="1:6" ht="15.75">
      <c r="A26" s="137" t="s">
        <v>172</v>
      </c>
      <c r="B26" s="160">
        <v>81538746.960000128</v>
      </c>
      <c r="C26" s="160">
        <v>6096624.9500000132</v>
      </c>
      <c r="D26" s="160">
        <v>5470011.8800000073</v>
      </c>
      <c r="E26" s="160">
        <v>29779153.850000061</v>
      </c>
      <c r="F26" s="160">
        <v>122884537.64000019</v>
      </c>
    </row>
    <row r="27" spans="1:6" ht="15.75">
      <c r="A27" s="137" t="s">
        <v>173</v>
      </c>
      <c r="B27" s="160">
        <v>75084455.610000938</v>
      </c>
      <c r="C27" s="160">
        <v>5574849.030000018</v>
      </c>
      <c r="D27" s="160">
        <v>4206135.0099999961</v>
      </c>
      <c r="E27" s="160">
        <v>27043194.469999999</v>
      </c>
      <c r="F27" s="160">
        <v>111908634.1200009</v>
      </c>
    </row>
    <row r="29" spans="1:6" s="138" customFormat="1" ht="13.7" customHeight="1">
      <c r="A29" s="262" t="s">
        <v>175</v>
      </c>
      <c r="B29" s="262"/>
      <c r="C29" s="262"/>
      <c r="D29" s="262"/>
      <c r="E29" s="262"/>
      <c r="F29" s="262"/>
    </row>
  </sheetData>
  <mergeCells count="2">
    <mergeCell ref="A1:F1"/>
    <mergeCell ref="A29:F29"/>
  </mergeCell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135"/>
  <sheetViews>
    <sheetView zoomScaleNormal="100" workbookViewId="0">
      <pane xSplit="1" topLeftCell="K1" activePane="topRight" state="frozen"/>
      <selection activeCell="E25" sqref="E25"/>
      <selection pane="topRight" sqref="A1:N73"/>
    </sheetView>
  </sheetViews>
  <sheetFormatPr defaultColWidth="9.140625" defaultRowHeight="15"/>
  <cols>
    <col min="1" max="1" width="30.42578125" style="24" customWidth="1"/>
    <col min="2" max="2" width="22" style="6" customWidth="1"/>
    <col min="3" max="3" width="20.140625" style="6" customWidth="1"/>
    <col min="4" max="4" width="20.85546875" style="6" customWidth="1"/>
    <col min="5" max="5" width="20.42578125" style="6" customWidth="1"/>
    <col min="6" max="6" width="20.140625" style="6" customWidth="1"/>
    <col min="7" max="7" width="19.42578125" style="6" customWidth="1"/>
    <col min="8" max="8" width="19.5703125" style="6" customWidth="1"/>
    <col min="9" max="9" width="20.5703125" style="6" customWidth="1"/>
    <col min="10" max="10" width="20.42578125" style="6" customWidth="1"/>
    <col min="11" max="11" width="19.5703125" style="6" customWidth="1"/>
    <col min="12" max="12" width="21" style="6" customWidth="1"/>
    <col min="13" max="13" width="20.5703125" style="6" customWidth="1"/>
    <col min="14" max="14" width="20.140625" style="6" customWidth="1"/>
    <col min="15" max="15" width="10.42578125" style="29" bestFit="1" customWidth="1"/>
    <col min="16" max="16" width="11.28515625" style="152" customWidth="1"/>
    <col min="17" max="17" width="17.7109375" style="29" bestFit="1" customWidth="1"/>
    <col min="18" max="45" width="9.140625" style="29"/>
    <col min="46" max="16384" width="9.140625" style="6"/>
  </cols>
  <sheetData>
    <row r="1" spans="1:16" ht="15.75">
      <c r="A1" s="263" t="s">
        <v>176</v>
      </c>
      <c r="B1" s="263"/>
      <c r="C1" s="263"/>
      <c r="D1" s="263"/>
      <c r="E1" s="263"/>
      <c r="F1" s="263"/>
      <c r="G1" s="263"/>
      <c r="H1" s="263"/>
      <c r="I1" s="263"/>
      <c r="J1" s="263"/>
      <c r="K1" s="263"/>
      <c r="L1" s="263"/>
      <c r="M1" s="263"/>
      <c r="N1" s="264"/>
      <c r="P1" s="29"/>
    </row>
    <row r="2" spans="1:16" ht="15.75">
      <c r="A2" s="71" t="s">
        <v>177</v>
      </c>
      <c r="B2" s="102" t="s">
        <v>27</v>
      </c>
      <c r="C2" s="102" t="s">
        <v>28</v>
      </c>
      <c r="D2" s="102" t="s">
        <v>29</v>
      </c>
      <c r="E2" s="102" t="s">
        <v>30</v>
      </c>
      <c r="F2" s="102" t="s">
        <v>31</v>
      </c>
      <c r="G2" s="102" t="s">
        <v>32</v>
      </c>
      <c r="H2" s="102" t="s">
        <v>33</v>
      </c>
      <c r="I2" s="102" t="s">
        <v>34</v>
      </c>
      <c r="J2" s="102" t="s">
        <v>35</v>
      </c>
      <c r="K2" s="102" t="s">
        <v>36</v>
      </c>
      <c r="L2" s="102" t="s">
        <v>37</v>
      </c>
      <c r="M2" s="102" t="s">
        <v>38</v>
      </c>
      <c r="N2" s="102" t="s">
        <v>39</v>
      </c>
      <c r="P2" s="29"/>
    </row>
    <row r="3" spans="1:16">
      <c r="A3" s="70" t="s">
        <v>178</v>
      </c>
      <c r="B3" s="25">
        <v>44106924.649999999</v>
      </c>
      <c r="C3" s="25">
        <v>47624710.469999999</v>
      </c>
      <c r="D3" s="25">
        <v>40316949.75</v>
      </c>
      <c r="E3" s="25">
        <v>47673180.780000001</v>
      </c>
      <c r="F3" s="25">
        <v>49133917.229999997</v>
      </c>
      <c r="G3" s="25">
        <v>46015934.409999996</v>
      </c>
      <c r="H3" s="25">
        <v>51641851.159999996</v>
      </c>
      <c r="I3" s="25">
        <v>28073330.859999999</v>
      </c>
      <c r="J3" s="25">
        <v>32368071.890000001</v>
      </c>
      <c r="K3" s="25">
        <v>40842223.5</v>
      </c>
      <c r="L3" s="25">
        <v>35512775.82</v>
      </c>
      <c r="M3" s="25">
        <v>41772391.770000003</v>
      </c>
      <c r="N3" s="25">
        <v>44896457.700000003</v>
      </c>
      <c r="P3" s="29"/>
    </row>
    <row r="4" spans="1:16">
      <c r="A4" s="70" t="s">
        <v>179</v>
      </c>
      <c r="B4" s="25">
        <v>655000</v>
      </c>
      <c r="C4" s="25">
        <v>1598835.52</v>
      </c>
      <c r="D4" s="25">
        <v>1630500</v>
      </c>
      <c r="E4" s="25">
        <v>1661500</v>
      </c>
      <c r="F4" s="25">
        <v>1375000</v>
      </c>
      <c r="G4" s="25">
        <v>2785000</v>
      </c>
      <c r="H4" s="25">
        <v>2274455</v>
      </c>
      <c r="I4" s="25">
        <v>2275000</v>
      </c>
      <c r="J4" s="25">
        <v>1217500</v>
      </c>
      <c r="K4" s="25">
        <v>520000</v>
      </c>
      <c r="L4" s="25">
        <v>2365000</v>
      </c>
      <c r="M4" s="25">
        <v>2171110</v>
      </c>
      <c r="N4" s="25">
        <v>1111000</v>
      </c>
      <c r="P4" s="29"/>
    </row>
    <row r="5" spans="1:16">
      <c r="A5" s="70" t="s">
        <v>180</v>
      </c>
      <c r="B5" s="25">
        <v>6985881.3099999996</v>
      </c>
      <c r="C5" s="25">
        <v>7526356.8499999996</v>
      </c>
      <c r="D5" s="25">
        <v>3506427.4</v>
      </c>
      <c r="E5" s="25">
        <v>4146219.62</v>
      </c>
      <c r="F5" s="25">
        <v>5353559.97</v>
      </c>
      <c r="G5" s="25">
        <v>2753494.7</v>
      </c>
      <c r="H5" s="25">
        <v>2962673.41</v>
      </c>
      <c r="I5" s="25">
        <v>2579060.4</v>
      </c>
      <c r="J5" s="25">
        <v>3010359.81</v>
      </c>
      <c r="K5" s="25">
        <v>1986752.21</v>
      </c>
      <c r="L5" s="25">
        <v>7354719.4400000004</v>
      </c>
      <c r="M5" s="25">
        <v>4863993.24</v>
      </c>
      <c r="N5" s="25">
        <v>4871781.03</v>
      </c>
      <c r="P5" s="29"/>
    </row>
    <row r="6" spans="1:16">
      <c r="A6" s="70" t="s">
        <v>181</v>
      </c>
      <c r="B6" s="25">
        <v>6653162.6699999999</v>
      </c>
      <c r="C6" s="25">
        <v>7014258.21</v>
      </c>
      <c r="D6" s="25">
        <v>5793251.3499999996</v>
      </c>
      <c r="E6" s="25">
        <v>6375719.79</v>
      </c>
      <c r="F6" s="25">
        <v>6124322.2699999996</v>
      </c>
      <c r="G6" s="25">
        <v>5753484.4299999997</v>
      </c>
      <c r="H6" s="25">
        <v>4905875.75</v>
      </c>
      <c r="I6" s="25">
        <v>5357159.79</v>
      </c>
      <c r="J6" s="25">
        <v>6140928.8600000003</v>
      </c>
      <c r="K6" s="25">
        <v>6106567.1500000004</v>
      </c>
      <c r="L6" s="25">
        <v>6640811.2699999996</v>
      </c>
      <c r="M6" s="25">
        <v>6244583.2599999998</v>
      </c>
      <c r="N6" s="25">
        <v>7579134.0499999998</v>
      </c>
      <c r="P6" s="29"/>
    </row>
    <row r="7" spans="1:16">
      <c r="A7" s="70" t="s">
        <v>182</v>
      </c>
      <c r="B7" s="25">
        <v>5646483.1200000001</v>
      </c>
      <c r="C7" s="25">
        <v>5273866.93</v>
      </c>
      <c r="D7" s="25">
        <v>4826849.91</v>
      </c>
      <c r="E7" s="25">
        <v>5068287.24</v>
      </c>
      <c r="F7" s="25">
        <v>5181104.87</v>
      </c>
      <c r="G7" s="25">
        <v>5361988.68</v>
      </c>
      <c r="H7" s="25">
        <v>4367167.57</v>
      </c>
      <c r="I7" s="25">
        <v>4667437.9800000004</v>
      </c>
      <c r="J7" s="25">
        <v>4435257.43</v>
      </c>
      <c r="K7" s="25">
        <v>4679234.0599999996</v>
      </c>
      <c r="L7" s="25">
        <v>5650135.0700000003</v>
      </c>
      <c r="M7" s="25">
        <v>6495060.5199999996</v>
      </c>
      <c r="N7" s="25">
        <v>6079522.8799999999</v>
      </c>
      <c r="P7" s="29"/>
    </row>
    <row r="8" spans="1:16">
      <c r="A8" s="70" t="s">
        <v>183</v>
      </c>
      <c r="B8" s="25">
        <v>86558478.079999998</v>
      </c>
      <c r="C8" s="25">
        <v>92104428.150000006</v>
      </c>
      <c r="D8" s="25">
        <v>78796387.409999996</v>
      </c>
      <c r="E8" s="25">
        <v>76170843.459999993</v>
      </c>
      <c r="F8" s="25">
        <v>74438067.159999996</v>
      </c>
      <c r="G8" s="25">
        <v>70246711.780000001</v>
      </c>
      <c r="H8" s="25">
        <v>60973453.770000003</v>
      </c>
      <c r="I8" s="25">
        <v>66222536.420000002</v>
      </c>
      <c r="J8" s="25">
        <v>78095719.260000005</v>
      </c>
      <c r="K8" s="25">
        <v>74994417.140000001</v>
      </c>
      <c r="L8" s="25">
        <v>81332748.879999995</v>
      </c>
      <c r="M8" s="25">
        <v>71323716.189999998</v>
      </c>
      <c r="N8" s="25">
        <v>93101843.409999996</v>
      </c>
      <c r="P8" s="29"/>
    </row>
    <row r="9" spans="1:16">
      <c r="A9" s="70" t="s">
        <v>184</v>
      </c>
      <c r="B9" s="25">
        <v>17345833.100000001</v>
      </c>
      <c r="C9" s="25">
        <v>16364428.460000001</v>
      </c>
      <c r="D9" s="25">
        <v>15525842.050000001</v>
      </c>
      <c r="E9" s="25">
        <v>12752440.550000001</v>
      </c>
      <c r="F9" s="25">
        <v>13620758.220000001</v>
      </c>
      <c r="G9" s="25">
        <v>13339488.85</v>
      </c>
      <c r="H9" s="25">
        <v>9673655.0399999991</v>
      </c>
      <c r="I9" s="25">
        <v>10799918.539999999</v>
      </c>
      <c r="J9" s="25">
        <v>12109057.279999999</v>
      </c>
      <c r="K9" s="25">
        <v>12146760.01</v>
      </c>
      <c r="L9" s="25">
        <v>12313946.82</v>
      </c>
      <c r="M9" s="25">
        <v>12485765.289999999</v>
      </c>
      <c r="N9" s="25">
        <v>14868462.83</v>
      </c>
      <c r="P9" s="29"/>
    </row>
    <row r="10" spans="1:16">
      <c r="A10" s="70" t="s">
        <v>185</v>
      </c>
      <c r="B10" s="25">
        <v>14575703.9</v>
      </c>
      <c r="C10" s="25">
        <v>11644989.99</v>
      </c>
      <c r="D10" s="25">
        <v>12394775.460000001</v>
      </c>
      <c r="E10" s="25">
        <v>11707755.73</v>
      </c>
      <c r="F10" s="25">
        <v>12095543.77</v>
      </c>
      <c r="G10" s="25">
        <v>12534212.76</v>
      </c>
      <c r="H10" s="25">
        <v>12055470.550000001</v>
      </c>
      <c r="I10" s="25">
        <v>12991957.35</v>
      </c>
      <c r="J10" s="25">
        <v>11955662.98</v>
      </c>
      <c r="K10" s="25">
        <v>14547881.5</v>
      </c>
      <c r="L10" s="25">
        <v>16340240.810000001</v>
      </c>
      <c r="M10" s="25">
        <v>12892586.42</v>
      </c>
      <c r="N10" s="25">
        <v>15014697.609999999</v>
      </c>
      <c r="P10" s="29"/>
    </row>
    <row r="11" spans="1:16">
      <c r="A11" s="70" t="s">
        <v>186</v>
      </c>
      <c r="B11" s="25">
        <v>91211314.459999993</v>
      </c>
      <c r="C11" s="25">
        <v>106069006.90000001</v>
      </c>
      <c r="D11" s="25">
        <v>95137157.760000005</v>
      </c>
      <c r="E11" s="25">
        <v>97628785.280000001</v>
      </c>
      <c r="F11" s="25">
        <v>101285700.59999999</v>
      </c>
      <c r="G11" s="25">
        <v>102319266.76000001</v>
      </c>
      <c r="H11" s="25">
        <v>102888291.95</v>
      </c>
      <c r="I11" s="25">
        <v>95258011.939999998</v>
      </c>
      <c r="J11" s="25">
        <v>100027944.81</v>
      </c>
      <c r="K11" s="25">
        <v>103601495.15000001</v>
      </c>
      <c r="L11" s="25">
        <v>116810409.01000001</v>
      </c>
      <c r="M11" s="25">
        <v>106884360.95999999</v>
      </c>
      <c r="N11" s="25">
        <v>121640582.63</v>
      </c>
      <c r="P11" s="29"/>
    </row>
    <row r="12" spans="1:16">
      <c r="A12" s="70" t="s">
        <v>187</v>
      </c>
      <c r="B12" s="25">
        <v>6417635.6799999997</v>
      </c>
      <c r="C12" s="25">
        <v>6469848.46</v>
      </c>
      <c r="D12" s="25">
        <v>5881275.0599999996</v>
      </c>
      <c r="E12" s="25">
        <v>6243051.9100000001</v>
      </c>
      <c r="F12" s="25">
        <v>6321182.3700000001</v>
      </c>
      <c r="G12" s="25">
        <v>6080555.3799999999</v>
      </c>
      <c r="H12" s="25">
        <v>4789790.38</v>
      </c>
      <c r="I12" s="25">
        <v>5003263.88</v>
      </c>
      <c r="J12" s="25">
        <v>6078927.4400000004</v>
      </c>
      <c r="K12" s="25">
        <v>5682245.2999999998</v>
      </c>
      <c r="L12" s="25">
        <v>6746794.21</v>
      </c>
      <c r="M12" s="25">
        <v>5856879.4400000004</v>
      </c>
      <c r="N12" s="25">
        <v>6167355.9299999997</v>
      </c>
      <c r="P12" s="29"/>
    </row>
    <row r="13" spans="1:16" ht="15.75">
      <c r="A13" s="72" t="s">
        <v>7</v>
      </c>
      <c r="B13" s="105">
        <v>280156416.98000002</v>
      </c>
      <c r="C13" s="105">
        <v>301690729.94</v>
      </c>
      <c r="D13" s="105">
        <v>263809416.16999999</v>
      </c>
      <c r="E13" s="105">
        <v>269427784.33999997</v>
      </c>
      <c r="F13" s="105">
        <v>274929156.44999999</v>
      </c>
      <c r="G13" s="105">
        <v>267190137.74000001</v>
      </c>
      <c r="H13" s="105">
        <v>256532684.58000001</v>
      </c>
      <c r="I13" s="105">
        <v>233227677.16999999</v>
      </c>
      <c r="J13" s="105">
        <v>255439429.75</v>
      </c>
      <c r="K13" s="105">
        <v>265107576.02000001</v>
      </c>
      <c r="L13" s="105">
        <v>291067581.32999998</v>
      </c>
      <c r="M13" s="105">
        <v>270990447.06999999</v>
      </c>
      <c r="N13" s="105">
        <v>315330838.06999999</v>
      </c>
      <c r="P13" s="29"/>
    </row>
    <row r="14" spans="1:16" s="29" customFormat="1">
      <c r="A14" s="55"/>
      <c r="N14" s="56"/>
    </row>
    <row r="15" spans="1:16" s="29" customFormat="1">
      <c r="A15" s="55"/>
      <c r="N15" s="57"/>
    </row>
    <row r="16" spans="1:16" ht="15.75">
      <c r="A16" s="263" t="s">
        <v>188</v>
      </c>
      <c r="B16" s="263"/>
      <c r="C16" s="263"/>
      <c r="D16" s="263"/>
      <c r="E16" s="263"/>
      <c r="F16" s="263"/>
      <c r="G16" s="263"/>
      <c r="H16" s="263"/>
      <c r="I16" s="263"/>
      <c r="J16" s="263"/>
      <c r="K16" s="263"/>
      <c r="L16" s="263"/>
      <c r="M16" s="263"/>
      <c r="N16" s="264"/>
      <c r="O16" s="162"/>
      <c r="P16" s="162"/>
    </row>
    <row r="17" spans="1:45" ht="15.75">
      <c r="A17" s="71" t="s">
        <v>177</v>
      </c>
      <c r="B17" s="102" t="s">
        <v>27</v>
      </c>
      <c r="C17" s="102" t="s">
        <v>28</v>
      </c>
      <c r="D17" s="102" t="s">
        <v>29</v>
      </c>
      <c r="E17" s="102" t="s">
        <v>30</v>
      </c>
      <c r="F17" s="102" t="s">
        <v>31</v>
      </c>
      <c r="G17" s="102" t="s">
        <v>32</v>
      </c>
      <c r="H17" s="102" t="s">
        <v>33</v>
      </c>
      <c r="I17" s="102" t="s">
        <v>34</v>
      </c>
      <c r="J17" s="102" t="s">
        <v>35</v>
      </c>
      <c r="K17" s="102" t="s">
        <v>36</v>
      </c>
      <c r="L17" s="102" t="s">
        <v>37</v>
      </c>
      <c r="M17" s="102" t="s">
        <v>38</v>
      </c>
      <c r="N17" s="102" t="s">
        <v>39</v>
      </c>
      <c r="P17" s="29"/>
      <c r="AR17" s="6"/>
      <c r="AS17" s="6"/>
    </row>
    <row r="18" spans="1:45">
      <c r="A18" s="70" t="s">
        <v>178</v>
      </c>
      <c r="B18" s="25">
        <v>28330967.719999999</v>
      </c>
      <c r="C18" s="25">
        <v>29182106.129999999</v>
      </c>
      <c r="D18" s="25">
        <v>27796884.25</v>
      </c>
      <c r="E18" s="25">
        <v>33378566.059999999</v>
      </c>
      <c r="F18" s="25">
        <v>36984053.990000002</v>
      </c>
      <c r="G18" s="25">
        <v>31679847.23</v>
      </c>
      <c r="H18" s="25">
        <v>37057690.829999998</v>
      </c>
      <c r="I18" s="25">
        <v>16291685.699999999</v>
      </c>
      <c r="J18" s="25">
        <v>22386430.699999999</v>
      </c>
      <c r="K18" s="25">
        <v>23958639.960000001</v>
      </c>
      <c r="L18" s="25">
        <v>23662508.440000001</v>
      </c>
      <c r="M18" s="25">
        <v>27559704.48</v>
      </c>
      <c r="N18" s="25">
        <v>29750914.219999999</v>
      </c>
      <c r="P18" s="29"/>
      <c r="AR18" s="6"/>
      <c r="AS18" s="6"/>
    </row>
    <row r="19" spans="1:45">
      <c r="A19" s="70" t="s">
        <v>179</v>
      </c>
      <c r="B19" s="25">
        <v>275000</v>
      </c>
      <c r="C19" s="25">
        <v>1146210.3500000001</v>
      </c>
      <c r="D19" s="25">
        <v>250000</v>
      </c>
      <c r="E19" s="25">
        <v>100000</v>
      </c>
      <c r="F19" s="25" t="s">
        <v>59</v>
      </c>
      <c r="G19" s="25">
        <v>350000</v>
      </c>
      <c r="H19" s="25">
        <v>700000</v>
      </c>
      <c r="I19" s="25">
        <v>740000</v>
      </c>
      <c r="J19" s="25">
        <v>275000</v>
      </c>
      <c r="K19" s="25" t="s">
        <v>59</v>
      </c>
      <c r="L19" s="25">
        <v>700000</v>
      </c>
      <c r="M19" s="25">
        <v>302000</v>
      </c>
      <c r="N19" s="25" t="s">
        <v>59</v>
      </c>
      <c r="P19" s="29"/>
      <c r="AR19" s="6"/>
      <c r="AS19" s="6"/>
    </row>
    <row r="20" spans="1:45">
      <c r="A20" s="70" t="s">
        <v>180</v>
      </c>
      <c r="B20" s="25">
        <v>6797500.5199999996</v>
      </c>
      <c r="C20" s="25">
        <v>5402338.8899999997</v>
      </c>
      <c r="D20" s="25">
        <v>2706060.59</v>
      </c>
      <c r="E20" s="25">
        <v>3398104.99</v>
      </c>
      <c r="F20" s="25">
        <v>4481657.91</v>
      </c>
      <c r="G20" s="25">
        <v>2656353.4900000002</v>
      </c>
      <c r="H20" s="25">
        <v>2133290.16</v>
      </c>
      <c r="I20" s="25">
        <v>1510724.01</v>
      </c>
      <c r="J20" s="25">
        <v>2979618.67</v>
      </c>
      <c r="K20" s="25">
        <v>1952965.51</v>
      </c>
      <c r="L20" s="25">
        <v>6533448.1399999997</v>
      </c>
      <c r="M20" s="25">
        <v>2427695</v>
      </c>
      <c r="N20" s="25">
        <v>3486743.25</v>
      </c>
      <c r="P20" s="29"/>
      <c r="AR20" s="6"/>
      <c r="AS20" s="6"/>
    </row>
    <row r="21" spans="1:45">
      <c r="A21" s="70" t="s">
        <v>181</v>
      </c>
      <c r="B21" s="25">
        <v>3719927.7</v>
      </c>
      <c r="C21" s="25">
        <v>3886855.83</v>
      </c>
      <c r="D21" s="25">
        <v>3102110.1</v>
      </c>
      <c r="E21" s="25">
        <v>3581311.61</v>
      </c>
      <c r="F21" s="25">
        <v>3275191.79</v>
      </c>
      <c r="G21" s="25">
        <v>3470313.13</v>
      </c>
      <c r="H21" s="25">
        <v>2681870.23</v>
      </c>
      <c r="I21" s="25">
        <v>2925063.63</v>
      </c>
      <c r="J21" s="25">
        <v>3421754.5</v>
      </c>
      <c r="K21" s="25">
        <v>3488630.16</v>
      </c>
      <c r="L21" s="25">
        <v>3663274.96</v>
      </c>
      <c r="M21" s="25">
        <v>3593185.87</v>
      </c>
      <c r="N21" s="25">
        <v>4977936.5599999996</v>
      </c>
      <c r="P21" s="29"/>
      <c r="AR21" s="6"/>
      <c r="AS21" s="6"/>
    </row>
    <row r="22" spans="1:45">
      <c r="A22" s="70" t="s">
        <v>182</v>
      </c>
      <c r="B22" s="25">
        <v>3119755.79</v>
      </c>
      <c r="C22" s="25">
        <v>3178841.15</v>
      </c>
      <c r="D22" s="25">
        <v>2387584.31</v>
      </c>
      <c r="E22" s="25">
        <v>2619662.64</v>
      </c>
      <c r="F22" s="25">
        <v>2709882.33</v>
      </c>
      <c r="G22" s="25">
        <v>2639781.94</v>
      </c>
      <c r="H22" s="25">
        <v>2094911.4</v>
      </c>
      <c r="I22" s="25">
        <v>2080436.24</v>
      </c>
      <c r="J22" s="25">
        <v>2335464.3199999998</v>
      </c>
      <c r="K22" s="25">
        <v>2241633.0299999998</v>
      </c>
      <c r="L22" s="25">
        <v>3298315.78</v>
      </c>
      <c r="M22" s="25">
        <v>2816642.25</v>
      </c>
      <c r="N22" s="25">
        <v>2942375.05</v>
      </c>
      <c r="P22" s="29"/>
      <c r="AR22" s="6"/>
      <c r="AS22" s="6"/>
    </row>
    <row r="23" spans="1:45">
      <c r="A23" s="70" t="s">
        <v>183</v>
      </c>
      <c r="B23" s="25">
        <v>63276020.770000003</v>
      </c>
      <c r="C23" s="25">
        <v>68065465.909999996</v>
      </c>
      <c r="D23" s="25">
        <v>56789075.960000001</v>
      </c>
      <c r="E23" s="25">
        <v>53675445.899999999</v>
      </c>
      <c r="F23" s="25">
        <v>52943325.140000001</v>
      </c>
      <c r="G23" s="25">
        <v>52408480.030000001</v>
      </c>
      <c r="H23" s="25">
        <v>42904622.969999999</v>
      </c>
      <c r="I23" s="25">
        <v>46288170.170000002</v>
      </c>
      <c r="J23" s="25">
        <v>54947541.439999998</v>
      </c>
      <c r="K23" s="25">
        <v>53965852.450000003</v>
      </c>
      <c r="L23" s="25">
        <v>57067494.399999999</v>
      </c>
      <c r="M23" s="25">
        <v>49150605.149999999</v>
      </c>
      <c r="N23" s="25">
        <v>68877366.359999999</v>
      </c>
      <c r="P23" s="29"/>
      <c r="AR23" s="6"/>
      <c r="AS23" s="6"/>
    </row>
    <row r="24" spans="1:45">
      <c r="A24" s="70" t="s">
        <v>184</v>
      </c>
      <c r="B24" s="25">
        <v>13990642.560000001</v>
      </c>
      <c r="C24" s="25">
        <v>12982092.91</v>
      </c>
      <c r="D24" s="25">
        <v>12191120.15</v>
      </c>
      <c r="E24" s="25">
        <v>9475591.9800000004</v>
      </c>
      <c r="F24" s="25">
        <v>10483867.289999999</v>
      </c>
      <c r="G24" s="25">
        <v>10192346.67</v>
      </c>
      <c r="H24" s="25">
        <v>6879116.6399999997</v>
      </c>
      <c r="I24" s="25">
        <v>7955126.1900000004</v>
      </c>
      <c r="J24" s="25">
        <v>8807934.2400000002</v>
      </c>
      <c r="K24" s="25">
        <v>8713683.2899999991</v>
      </c>
      <c r="L24" s="25">
        <v>8897453.8300000001</v>
      </c>
      <c r="M24" s="25">
        <v>8712562.9800000004</v>
      </c>
      <c r="N24" s="25">
        <v>11084028.33</v>
      </c>
      <c r="P24" s="29"/>
      <c r="AR24" s="6"/>
      <c r="AS24" s="6"/>
    </row>
    <row r="25" spans="1:45">
      <c r="A25" s="70" t="s">
        <v>185</v>
      </c>
      <c r="B25" s="25">
        <v>9989804.0800000001</v>
      </c>
      <c r="C25" s="25">
        <v>8150574.5</v>
      </c>
      <c r="D25" s="25">
        <v>7777193.9500000002</v>
      </c>
      <c r="E25" s="25">
        <v>7708714.4699999997</v>
      </c>
      <c r="F25" s="25">
        <v>8019256.5700000003</v>
      </c>
      <c r="G25" s="25">
        <v>8280579.5700000003</v>
      </c>
      <c r="H25" s="25">
        <v>7279151.5999999996</v>
      </c>
      <c r="I25" s="25">
        <v>8219247.4199999999</v>
      </c>
      <c r="J25" s="25">
        <v>8108443.4400000004</v>
      </c>
      <c r="K25" s="25">
        <v>9511745.1699999999</v>
      </c>
      <c r="L25" s="25">
        <v>12192484.630000001</v>
      </c>
      <c r="M25" s="25">
        <v>8983114.4800000004</v>
      </c>
      <c r="N25" s="25">
        <v>9492783.1300000008</v>
      </c>
      <c r="P25" s="29"/>
      <c r="AR25" s="6"/>
      <c r="AS25" s="6"/>
    </row>
    <row r="26" spans="1:45">
      <c r="A26" s="70" t="s">
        <v>186</v>
      </c>
      <c r="B26" s="25">
        <v>61447661.630000003</v>
      </c>
      <c r="C26" s="25">
        <v>71560742.609999999</v>
      </c>
      <c r="D26" s="25">
        <v>63249182.57</v>
      </c>
      <c r="E26" s="25">
        <v>63056691.859999999</v>
      </c>
      <c r="F26" s="25">
        <v>66726547.299999997</v>
      </c>
      <c r="G26" s="25">
        <v>69463821.489999995</v>
      </c>
      <c r="H26" s="25">
        <v>67900641.370000005</v>
      </c>
      <c r="I26" s="25">
        <v>62785664.43</v>
      </c>
      <c r="J26" s="25">
        <v>66526518.009999998</v>
      </c>
      <c r="K26" s="25">
        <v>68554713.590000004</v>
      </c>
      <c r="L26" s="25">
        <v>75563129.390000001</v>
      </c>
      <c r="M26" s="25">
        <v>69173570.109999999</v>
      </c>
      <c r="N26" s="25">
        <v>81892874.859999999</v>
      </c>
      <c r="P26" s="29"/>
      <c r="AR26" s="6"/>
      <c r="AS26" s="6"/>
    </row>
    <row r="27" spans="1:45">
      <c r="A27" s="70" t="s">
        <v>187</v>
      </c>
      <c r="B27" s="25">
        <v>4936836.18</v>
      </c>
      <c r="C27" s="25">
        <v>4929513.13</v>
      </c>
      <c r="D27" s="25">
        <v>4549523.71</v>
      </c>
      <c r="E27" s="25">
        <v>4599805.95</v>
      </c>
      <c r="F27" s="25">
        <v>4523449.8600000003</v>
      </c>
      <c r="G27" s="25">
        <v>4717167.03</v>
      </c>
      <c r="H27" s="25">
        <v>3521714.13</v>
      </c>
      <c r="I27" s="25">
        <v>3661742.57</v>
      </c>
      <c r="J27" s="25">
        <v>4558902.04</v>
      </c>
      <c r="K27" s="25">
        <v>4165498.25</v>
      </c>
      <c r="L27" s="25">
        <v>4849115.16</v>
      </c>
      <c r="M27" s="25">
        <v>4309353.1900000004</v>
      </c>
      <c r="N27" s="25">
        <v>4516677.8600000003</v>
      </c>
      <c r="P27" s="29"/>
      <c r="AR27" s="6"/>
      <c r="AS27" s="6"/>
    </row>
    <row r="28" spans="1:45" ht="15.75">
      <c r="A28" s="72" t="s">
        <v>7</v>
      </c>
      <c r="B28" s="105">
        <v>195884116.94999999</v>
      </c>
      <c r="C28" s="105">
        <v>208484741.41</v>
      </c>
      <c r="D28" s="105">
        <v>180798735.59</v>
      </c>
      <c r="E28" s="105">
        <v>181593895.46000001</v>
      </c>
      <c r="F28" s="105">
        <v>190147232.18000001</v>
      </c>
      <c r="G28" s="105">
        <v>185858690.58000001</v>
      </c>
      <c r="H28" s="105">
        <v>173153009.33000001</v>
      </c>
      <c r="I28" s="105">
        <v>152457860.36000001</v>
      </c>
      <c r="J28" s="105">
        <v>174347607.36000001</v>
      </c>
      <c r="K28" s="105">
        <v>176553361.41</v>
      </c>
      <c r="L28" s="105">
        <v>196427224.72999999</v>
      </c>
      <c r="M28" s="105">
        <v>177028433.50999999</v>
      </c>
      <c r="N28" s="105">
        <v>217021699.62</v>
      </c>
      <c r="P28" s="29"/>
      <c r="AR28" s="6"/>
      <c r="AS28" s="6"/>
    </row>
    <row r="29" spans="1:45" s="29" customFormat="1">
      <c r="A29" s="55"/>
    </row>
    <row r="30" spans="1:45" s="29" customFormat="1">
      <c r="A30" s="55"/>
    </row>
    <row r="31" spans="1:45" ht="15.75">
      <c r="A31" s="263" t="s">
        <v>189</v>
      </c>
      <c r="B31" s="263"/>
      <c r="C31" s="263"/>
      <c r="D31" s="263"/>
      <c r="E31" s="263"/>
      <c r="F31" s="263"/>
      <c r="G31" s="263"/>
      <c r="H31" s="263"/>
      <c r="I31" s="263"/>
      <c r="J31" s="263"/>
      <c r="K31" s="263"/>
      <c r="L31" s="263"/>
      <c r="M31" s="263"/>
      <c r="N31" s="264"/>
      <c r="P31" s="29"/>
    </row>
    <row r="32" spans="1:45" ht="15.75">
      <c r="A32" s="71" t="s">
        <v>177</v>
      </c>
      <c r="B32" s="102" t="s">
        <v>27</v>
      </c>
      <c r="C32" s="102" t="s">
        <v>28</v>
      </c>
      <c r="D32" s="102" t="s">
        <v>29</v>
      </c>
      <c r="E32" s="102" t="s">
        <v>30</v>
      </c>
      <c r="F32" s="102" t="s">
        <v>31</v>
      </c>
      <c r="G32" s="102" t="s">
        <v>32</v>
      </c>
      <c r="H32" s="102" t="s">
        <v>33</v>
      </c>
      <c r="I32" s="102" t="s">
        <v>34</v>
      </c>
      <c r="J32" s="102" t="s">
        <v>35</v>
      </c>
      <c r="K32" s="102" t="s">
        <v>36</v>
      </c>
      <c r="L32" s="102" t="s">
        <v>37</v>
      </c>
      <c r="M32" s="102" t="s">
        <v>38</v>
      </c>
      <c r="N32" s="102" t="s">
        <v>39</v>
      </c>
      <c r="P32" s="29"/>
      <c r="AR32" s="6"/>
      <c r="AS32" s="6"/>
    </row>
    <row r="33" spans="1:45">
      <c r="A33" s="70" t="s">
        <v>178</v>
      </c>
      <c r="B33" s="25">
        <v>3027330.28</v>
      </c>
      <c r="C33" s="25">
        <v>3772255.82</v>
      </c>
      <c r="D33" s="25">
        <v>3078704.44</v>
      </c>
      <c r="E33" s="25">
        <v>3026918.35</v>
      </c>
      <c r="F33" s="25">
        <v>5178785.9000000004</v>
      </c>
      <c r="G33" s="25">
        <v>3525708.85</v>
      </c>
      <c r="H33" s="25">
        <v>3130170.95</v>
      </c>
      <c r="I33" s="25">
        <v>5661357.9299999997</v>
      </c>
      <c r="J33" s="25">
        <v>2813153.41</v>
      </c>
      <c r="K33" s="25">
        <v>3182240.92</v>
      </c>
      <c r="L33" s="25">
        <v>1871859.82</v>
      </c>
      <c r="M33" s="25">
        <v>4664473.07</v>
      </c>
      <c r="N33" s="25">
        <v>2794599.24</v>
      </c>
      <c r="P33" s="29"/>
      <c r="AR33" s="6"/>
      <c r="AS33" s="6"/>
    </row>
    <row r="34" spans="1:45">
      <c r="A34" s="70" t="s">
        <v>179</v>
      </c>
      <c r="B34" s="25" t="s">
        <v>59</v>
      </c>
      <c r="C34" s="25">
        <v>46625.17</v>
      </c>
      <c r="D34" s="25" t="s">
        <v>59</v>
      </c>
      <c r="E34" s="25" t="s">
        <v>59</v>
      </c>
      <c r="F34" s="25">
        <v>350000</v>
      </c>
      <c r="G34" s="25" t="s">
        <v>59</v>
      </c>
      <c r="H34" s="25">
        <v>15000</v>
      </c>
      <c r="I34" s="25">
        <v>350000</v>
      </c>
      <c r="J34" s="25" t="s">
        <v>59</v>
      </c>
      <c r="K34" s="25" t="s">
        <v>59</v>
      </c>
      <c r="L34" s="25" t="s">
        <v>59</v>
      </c>
      <c r="M34" s="25" t="s">
        <v>59</v>
      </c>
      <c r="N34" s="25" t="s">
        <v>59</v>
      </c>
      <c r="P34" s="29"/>
      <c r="AR34" s="6"/>
      <c r="AS34" s="6"/>
    </row>
    <row r="35" spans="1:45">
      <c r="A35" s="70" t="s">
        <v>180</v>
      </c>
      <c r="B35" s="25">
        <v>7576.92</v>
      </c>
      <c r="C35" s="25">
        <v>707425.47</v>
      </c>
      <c r="D35" s="25">
        <v>771295.6</v>
      </c>
      <c r="E35" s="25">
        <v>9353.2999999999993</v>
      </c>
      <c r="F35" s="25">
        <v>8689.74</v>
      </c>
      <c r="G35" s="25">
        <v>7426.2</v>
      </c>
      <c r="H35" s="25">
        <v>7240.26</v>
      </c>
      <c r="I35" s="25">
        <v>7570.6</v>
      </c>
      <c r="J35" s="25">
        <v>6284.3</v>
      </c>
      <c r="K35" s="25">
        <v>7413.1</v>
      </c>
      <c r="L35" s="25">
        <v>19251.8</v>
      </c>
      <c r="M35" s="25">
        <v>8687.2000000000007</v>
      </c>
      <c r="N35" s="25">
        <v>6346.2</v>
      </c>
      <c r="P35" s="29"/>
      <c r="AR35" s="6"/>
      <c r="AS35" s="6"/>
    </row>
    <row r="36" spans="1:45">
      <c r="A36" s="70" t="s">
        <v>181</v>
      </c>
      <c r="B36" s="25">
        <v>809189.59</v>
      </c>
      <c r="C36" s="25">
        <v>850054.97</v>
      </c>
      <c r="D36" s="25">
        <v>744483.12</v>
      </c>
      <c r="E36" s="25">
        <v>789931.77</v>
      </c>
      <c r="F36" s="25">
        <v>772089.97</v>
      </c>
      <c r="G36" s="25">
        <v>570166.23</v>
      </c>
      <c r="H36" s="25">
        <v>593946.36</v>
      </c>
      <c r="I36" s="25">
        <v>614990.07999999996</v>
      </c>
      <c r="J36" s="25">
        <v>635861.25</v>
      </c>
      <c r="K36" s="25">
        <v>603052.49</v>
      </c>
      <c r="L36" s="25">
        <v>734560.09</v>
      </c>
      <c r="M36" s="25">
        <v>691288.96</v>
      </c>
      <c r="N36" s="25">
        <v>637509.9</v>
      </c>
      <c r="P36" s="29"/>
      <c r="AR36" s="6"/>
      <c r="AS36" s="6"/>
    </row>
    <row r="37" spans="1:45">
      <c r="A37" s="70" t="s">
        <v>182</v>
      </c>
      <c r="B37" s="25">
        <v>504730.06</v>
      </c>
      <c r="C37" s="25">
        <v>366614.92</v>
      </c>
      <c r="D37" s="25">
        <v>397358.35</v>
      </c>
      <c r="E37" s="25">
        <v>453446.81</v>
      </c>
      <c r="F37" s="25">
        <v>404552.15</v>
      </c>
      <c r="G37" s="25">
        <v>579821.51</v>
      </c>
      <c r="H37" s="25">
        <v>410785.43</v>
      </c>
      <c r="I37" s="25">
        <v>527045.9</v>
      </c>
      <c r="J37" s="25">
        <v>397919.97</v>
      </c>
      <c r="K37" s="25">
        <v>479409.53</v>
      </c>
      <c r="L37" s="25">
        <v>572476.52</v>
      </c>
      <c r="M37" s="25">
        <v>479011.57</v>
      </c>
      <c r="N37" s="25">
        <v>432541.41</v>
      </c>
      <c r="P37" s="29"/>
      <c r="AR37" s="6"/>
      <c r="AS37" s="6"/>
    </row>
    <row r="38" spans="1:45">
      <c r="A38" s="70" t="s">
        <v>183</v>
      </c>
      <c r="B38" s="25">
        <v>5827588.0199999996</v>
      </c>
      <c r="C38" s="25">
        <v>5240408.95</v>
      </c>
      <c r="D38" s="25">
        <v>5207455.83</v>
      </c>
      <c r="E38" s="25">
        <v>5271787.1900000004</v>
      </c>
      <c r="F38" s="25">
        <v>5230106.8</v>
      </c>
      <c r="G38" s="25">
        <v>4272662.0199999996</v>
      </c>
      <c r="H38" s="25">
        <v>4371754.2300000004</v>
      </c>
      <c r="I38" s="25">
        <v>4530623.75</v>
      </c>
      <c r="J38" s="25">
        <v>5267374.47</v>
      </c>
      <c r="K38" s="25">
        <v>4630662.17</v>
      </c>
      <c r="L38" s="25">
        <v>5328246.07</v>
      </c>
      <c r="M38" s="25">
        <v>5527082.5599999996</v>
      </c>
      <c r="N38" s="25">
        <v>6301256.1699999999</v>
      </c>
      <c r="P38" s="29"/>
      <c r="AR38" s="6"/>
      <c r="AS38" s="6"/>
    </row>
    <row r="39" spans="1:45">
      <c r="A39" s="70" t="s">
        <v>184</v>
      </c>
      <c r="B39" s="25">
        <v>378327.64</v>
      </c>
      <c r="C39" s="25">
        <v>387935.32</v>
      </c>
      <c r="D39" s="25">
        <v>336899.8</v>
      </c>
      <c r="E39" s="25">
        <v>402478.4</v>
      </c>
      <c r="F39" s="25">
        <v>409368.1</v>
      </c>
      <c r="G39" s="25">
        <v>433668.85</v>
      </c>
      <c r="H39" s="25">
        <v>361342.26</v>
      </c>
      <c r="I39" s="25">
        <v>419193.27</v>
      </c>
      <c r="J39" s="25">
        <v>391964.79</v>
      </c>
      <c r="K39" s="25">
        <v>466367.55</v>
      </c>
      <c r="L39" s="25">
        <v>404278.71</v>
      </c>
      <c r="M39" s="25">
        <v>462373.69</v>
      </c>
      <c r="N39" s="25">
        <v>487340.84</v>
      </c>
      <c r="P39" s="29"/>
      <c r="AR39" s="6"/>
      <c r="AS39" s="6"/>
    </row>
    <row r="40" spans="1:45">
      <c r="A40" s="70" t="s">
        <v>185</v>
      </c>
      <c r="B40" s="25">
        <v>770464.39</v>
      </c>
      <c r="C40" s="25">
        <v>625154.74</v>
      </c>
      <c r="D40" s="25">
        <v>1267740.3999999999</v>
      </c>
      <c r="E40" s="25">
        <v>740169.07</v>
      </c>
      <c r="F40" s="25">
        <v>976990.01</v>
      </c>
      <c r="G40" s="25">
        <v>792428.65</v>
      </c>
      <c r="H40" s="25">
        <v>960002.14</v>
      </c>
      <c r="I40" s="25">
        <v>766124.76</v>
      </c>
      <c r="J40" s="25">
        <v>1371717.84</v>
      </c>
      <c r="K40" s="25">
        <v>927829.52</v>
      </c>
      <c r="L40" s="25">
        <v>893706.28</v>
      </c>
      <c r="M40" s="25">
        <v>858779.67</v>
      </c>
      <c r="N40" s="25">
        <v>1101317.8999999999</v>
      </c>
      <c r="P40" s="29"/>
      <c r="AR40" s="6"/>
      <c r="AS40" s="6"/>
    </row>
    <row r="41" spans="1:45">
      <c r="A41" s="70" t="s">
        <v>186</v>
      </c>
      <c r="B41" s="25">
        <v>4946354.25</v>
      </c>
      <c r="C41" s="25">
        <v>4813432.6399999997</v>
      </c>
      <c r="D41" s="25">
        <v>5167171.9400000004</v>
      </c>
      <c r="E41" s="25">
        <v>5412635.8700000001</v>
      </c>
      <c r="F41" s="25">
        <v>5300780.84</v>
      </c>
      <c r="G41" s="25">
        <v>4801036.83</v>
      </c>
      <c r="H41" s="25">
        <v>5673626.2400000002</v>
      </c>
      <c r="I41" s="25">
        <v>4800360.3099999996</v>
      </c>
      <c r="J41" s="25">
        <v>5586377.5199999996</v>
      </c>
      <c r="K41" s="25">
        <v>4743668.7</v>
      </c>
      <c r="L41" s="25">
        <v>6763649.2300000004</v>
      </c>
      <c r="M41" s="25">
        <v>5861733.8499999996</v>
      </c>
      <c r="N41" s="25">
        <v>6102873.2599999998</v>
      </c>
      <c r="P41" s="29"/>
      <c r="AR41" s="6"/>
      <c r="AS41" s="6"/>
    </row>
    <row r="42" spans="1:45">
      <c r="A42" s="70" t="s">
        <v>187</v>
      </c>
      <c r="B42" s="25">
        <v>241930.64</v>
      </c>
      <c r="C42" s="25">
        <v>255049.17</v>
      </c>
      <c r="D42" s="25">
        <v>183546.73</v>
      </c>
      <c r="E42" s="25">
        <v>303760.93</v>
      </c>
      <c r="F42" s="25">
        <v>543045.91</v>
      </c>
      <c r="G42" s="25">
        <v>255107.09</v>
      </c>
      <c r="H42" s="25">
        <v>174616.45</v>
      </c>
      <c r="I42" s="25">
        <v>231170.41</v>
      </c>
      <c r="J42" s="25">
        <v>245927.77</v>
      </c>
      <c r="K42" s="25">
        <v>262508.61</v>
      </c>
      <c r="L42" s="25">
        <v>484483.61</v>
      </c>
      <c r="M42" s="25">
        <v>273342.53000000003</v>
      </c>
      <c r="N42" s="25">
        <v>247823.12</v>
      </c>
      <c r="P42" s="29"/>
      <c r="AR42" s="6"/>
      <c r="AS42" s="6"/>
    </row>
    <row r="43" spans="1:45" ht="15.75">
      <c r="A43" s="72" t="s">
        <v>7</v>
      </c>
      <c r="B43" s="105">
        <v>16513491.789999999</v>
      </c>
      <c r="C43" s="105">
        <v>17064957.170000002</v>
      </c>
      <c r="D43" s="105">
        <v>17154656.210000001</v>
      </c>
      <c r="E43" s="105">
        <v>16410481.689999999</v>
      </c>
      <c r="F43" s="105">
        <v>19174409.420000002</v>
      </c>
      <c r="G43" s="105">
        <v>15238026.23</v>
      </c>
      <c r="H43" s="105">
        <v>15698484.32</v>
      </c>
      <c r="I43" s="105">
        <v>17908437.010000002</v>
      </c>
      <c r="J43" s="105">
        <v>16716581.32</v>
      </c>
      <c r="K43" s="105">
        <v>15303152.59</v>
      </c>
      <c r="L43" s="105">
        <v>17072512.129999999</v>
      </c>
      <c r="M43" s="105">
        <v>18826773.100000001</v>
      </c>
      <c r="N43" s="105">
        <v>18111608.039999999</v>
      </c>
      <c r="P43" s="29"/>
      <c r="AR43" s="6"/>
      <c r="AS43" s="6"/>
    </row>
    <row r="44" spans="1:45" s="29" customFormat="1">
      <c r="A44" s="55"/>
    </row>
    <row r="45" spans="1:45" s="29" customFormat="1">
      <c r="A45" s="55"/>
    </row>
    <row r="46" spans="1:45" ht="15.75">
      <c r="A46" s="265" t="s">
        <v>190</v>
      </c>
      <c r="B46" s="265"/>
      <c r="C46" s="265"/>
      <c r="D46" s="265"/>
      <c r="E46" s="265"/>
      <c r="F46" s="265"/>
      <c r="G46" s="265"/>
      <c r="H46" s="265"/>
      <c r="I46" s="265"/>
      <c r="J46" s="265"/>
      <c r="K46" s="265"/>
      <c r="L46" s="265"/>
      <c r="M46" s="265"/>
      <c r="N46" s="266"/>
      <c r="P46" s="29"/>
    </row>
    <row r="47" spans="1:45" ht="15.75">
      <c r="A47" s="71" t="s">
        <v>177</v>
      </c>
      <c r="B47" s="102" t="s">
        <v>27</v>
      </c>
      <c r="C47" s="102" t="s">
        <v>28</v>
      </c>
      <c r="D47" s="102" t="s">
        <v>29</v>
      </c>
      <c r="E47" s="102" t="s">
        <v>30</v>
      </c>
      <c r="F47" s="102" t="s">
        <v>31</v>
      </c>
      <c r="G47" s="102" t="s">
        <v>32</v>
      </c>
      <c r="H47" s="102" t="s">
        <v>33</v>
      </c>
      <c r="I47" s="102" t="s">
        <v>34</v>
      </c>
      <c r="J47" s="102" t="s">
        <v>35</v>
      </c>
      <c r="K47" s="102" t="s">
        <v>36</v>
      </c>
      <c r="L47" s="102" t="s">
        <v>37</v>
      </c>
      <c r="M47" s="102" t="s">
        <v>38</v>
      </c>
      <c r="N47" s="102" t="s">
        <v>39</v>
      </c>
      <c r="P47" s="29"/>
      <c r="AR47" s="6"/>
      <c r="AS47" s="6"/>
    </row>
    <row r="48" spans="1:45">
      <c r="A48" s="70" t="s">
        <v>178</v>
      </c>
      <c r="B48" s="25">
        <v>2356753.25</v>
      </c>
      <c r="C48" s="25">
        <v>4502062.6100000003</v>
      </c>
      <c r="D48" s="25">
        <v>2678964.7200000002</v>
      </c>
      <c r="E48" s="25">
        <v>1381342.87</v>
      </c>
      <c r="F48" s="25">
        <v>1387680.2</v>
      </c>
      <c r="G48" s="25">
        <v>3879774.76</v>
      </c>
      <c r="H48" s="25">
        <v>4087805.77</v>
      </c>
      <c r="I48" s="25">
        <v>1144440.6399999999</v>
      </c>
      <c r="J48" s="25">
        <v>640047.18000000005</v>
      </c>
      <c r="K48" s="25">
        <v>2268591.0499999998</v>
      </c>
      <c r="L48" s="25">
        <v>1010852.54</v>
      </c>
      <c r="M48" s="25">
        <v>1563488.16</v>
      </c>
      <c r="N48" s="25">
        <v>1421907.4</v>
      </c>
      <c r="P48" s="29"/>
      <c r="AR48" s="6"/>
      <c r="AS48" s="6"/>
    </row>
    <row r="49" spans="1:45">
      <c r="A49" s="70" t="s">
        <v>179</v>
      </c>
      <c r="B49" s="25">
        <v>380000</v>
      </c>
      <c r="C49" s="25">
        <v>406000</v>
      </c>
      <c r="D49" s="25">
        <v>1380500</v>
      </c>
      <c r="E49" s="25">
        <v>1561500</v>
      </c>
      <c r="F49" s="25">
        <v>775000</v>
      </c>
      <c r="G49" s="25">
        <v>2285000</v>
      </c>
      <c r="H49" s="25">
        <v>1559455</v>
      </c>
      <c r="I49" s="25">
        <v>1085000</v>
      </c>
      <c r="J49" s="25">
        <v>942500</v>
      </c>
      <c r="K49" s="25">
        <v>520000</v>
      </c>
      <c r="L49" s="25">
        <v>1665000</v>
      </c>
      <c r="M49" s="25">
        <v>1869110</v>
      </c>
      <c r="N49" s="25">
        <v>1111000</v>
      </c>
      <c r="P49" s="29"/>
      <c r="AR49" s="6"/>
      <c r="AS49" s="6"/>
    </row>
    <row r="50" spans="1:45">
      <c r="A50" s="70" t="s">
        <v>180</v>
      </c>
      <c r="B50" s="25">
        <v>7875</v>
      </c>
      <c r="C50" s="25">
        <v>12606.1</v>
      </c>
      <c r="D50" s="25">
        <v>8428.76</v>
      </c>
      <c r="E50" s="25">
        <v>704899.2</v>
      </c>
      <c r="F50" s="25">
        <v>51918.3</v>
      </c>
      <c r="G50" s="25">
        <v>14879</v>
      </c>
      <c r="H50" s="25">
        <v>27287.9</v>
      </c>
      <c r="I50" s="25">
        <v>260574.6</v>
      </c>
      <c r="J50" s="25">
        <v>6874.32</v>
      </c>
      <c r="K50" s="25">
        <v>6966.3</v>
      </c>
      <c r="L50" s="25">
        <v>783459.5</v>
      </c>
      <c r="M50" s="25">
        <v>7685</v>
      </c>
      <c r="N50" s="25">
        <v>865574.85</v>
      </c>
      <c r="P50" s="29"/>
      <c r="AR50" s="6"/>
      <c r="AS50" s="6"/>
    </row>
    <row r="51" spans="1:45">
      <c r="A51" s="70" t="s">
        <v>181</v>
      </c>
      <c r="B51" s="25">
        <v>588418</v>
      </c>
      <c r="C51" s="25">
        <v>658589.48</v>
      </c>
      <c r="D51" s="25">
        <v>471867.2</v>
      </c>
      <c r="E51" s="25">
        <v>482555.67</v>
      </c>
      <c r="F51" s="25">
        <v>537220.31999999995</v>
      </c>
      <c r="G51" s="25">
        <v>445154.73</v>
      </c>
      <c r="H51" s="25">
        <v>474993.02</v>
      </c>
      <c r="I51" s="25">
        <v>496088.67</v>
      </c>
      <c r="J51" s="25">
        <v>504126.04</v>
      </c>
      <c r="K51" s="25">
        <v>461174.13</v>
      </c>
      <c r="L51" s="25">
        <v>621641.80000000005</v>
      </c>
      <c r="M51" s="25">
        <v>609749.44999999995</v>
      </c>
      <c r="N51" s="25">
        <v>500087.81</v>
      </c>
      <c r="P51" s="29"/>
      <c r="AR51" s="6"/>
      <c r="AS51" s="6"/>
    </row>
    <row r="52" spans="1:45">
      <c r="A52" s="70" t="s">
        <v>182</v>
      </c>
      <c r="B52" s="25">
        <v>751942.98</v>
      </c>
      <c r="C52" s="25">
        <v>377773.51</v>
      </c>
      <c r="D52" s="25">
        <v>932570.98</v>
      </c>
      <c r="E52" s="25">
        <v>802443.58</v>
      </c>
      <c r="F52" s="25">
        <v>811761.48</v>
      </c>
      <c r="G52" s="25">
        <v>1038832.85</v>
      </c>
      <c r="H52" s="25">
        <v>836475.5</v>
      </c>
      <c r="I52" s="25">
        <v>736511.64</v>
      </c>
      <c r="J52" s="25">
        <v>553135.54</v>
      </c>
      <c r="K52" s="25">
        <v>657735.01</v>
      </c>
      <c r="L52" s="25">
        <v>623618.80000000005</v>
      </c>
      <c r="M52" s="25">
        <v>1806401.89</v>
      </c>
      <c r="N52" s="25">
        <v>1423530.15</v>
      </c>
      <c r="P52" s="29"/>
      <c r="AR52" s="6"/>
      <c r="AS52" s="6"/>
    </row>
    <row r="53" spans="1:45">
      <c r="A53" s="70" t="s">
        <v>183</v>
      </c>
      <c r="B53" s="25">
        <v>3930356.22</v>
      </c>
      <c r="C53" s="25">
        <v>4389047.75</v>
      </c>
      <c r="D53" s="25">
        <v>3610413.19</v>
      </c>
      <c r="E53" s="25">
        <v>4031686.23</v>
      </c>
      <c r="F53" s="25">
        <v>3906275.88</v>
      </c>
      <c r="G53" s="25">
        <v>2903680.04</v>
      </c>
      <c r="H53" s="25">
        <v>3790186.19</v>
      </c>
      <c r="I53" s="25">
        <v>3760428.95</v>
      </c>
      <c r="J53" s="25">
        <v>4057741.14</v>
      </c>
      <c r="K53" s="25">
        <v>3537215.32</v>
      </c>
      <c r="L53" s="25">
        <v>4847758.3</v>
      </c>
      <c r="M53" s="25">
        <v>4555614.3899999997</v>
      </c>
      <c r="N53" s="25">
        <v>4593360.4000000004</v>
      </c>
      <c r="P53" s="29"/>
      <c r="AR53" s="6"/>
      <c r="AS53" s="6"/>
    </row>
    <row r="54" spans="1:45">
      <c r="A54" s="70" t="s">
        <v>184</v>
      </c>
      <c r="B54" s="25">
        <v>755467.27</v>
      </c>
      <c r="C54" s="25">
        <v>974002.41</v>
      </c>
      <c r="D54" s="25">
        <v>700670.92</v>
      </c>
      <c r="E54" s="25">
        <v>753621.67</v>
      </c>
      <c r="F54" s="25">
        <v>628574.94999999995</v>
      </c>
      <c r="G54" s="25">
        <v>554411.02</v>
      </c>
      <c r="H54" s="25">
        <v>693807.91</v>
      </c>
      <c r="I54" s="25">
        <v>647633.30000000005</v>
      </c>
      <c r="J54" s="25">
        <v>693273.98</v>
      </c>
      <c r="K54" s="25">
        <v>605879.49</v>
      </c>
      <c r="L54" s="25">
        <v>741644.85</v>
      </c>
      <c r="M54" s="25">
        <v>803526.39</v>
      </c>
      <c r="N54" s="25">
        <v>731677.68</v>
      </c>
      <c r="P54" s="29"/>
      <c r="AR54" s="6"/>
      <c r="AS54" s="6"/>
    </row>
    <row r="55" spans="1:45">
      <c r="A55" s="70" t="s">
        <v>185</v>
      </c>
      <c r="B55" s="25">
        <v>963320.13</v>
      </c>
      <c r="C55" s="25">
        <v>927315.7</v>
      </c>
      <c r="D55" s="25">
        <v>824118.94</v>
      </c>
      <c r="E55" s="25">
        <v>962086.51</v>
      </c>
      <c r="F55" s="25">
        <v>923015.05</v>
      </c>
      <c r="G55" s="25">
        <v>465693.77</v>
      </c>
      <c r="H55" s="25">
        <v>1092552.1200000001</v>
      </c>
      <c r="I55" s="25">
        <v>911778.29</v>
      </c>
      <c r="J55" s="25">
        <v>535406.15</v>
      </c>
      <c r="K55" s="25">
        <v>1104471.73</v>
      </c>
      <c r="L55" s="25">
        <v>628308.89</v>
      </c>
      <c r="M55" s="25">
        <v>653765.59</v>
      </c>
      <c r="N55" s="25">
        <v>1580527.86</v>
      </c>
      <c r="P55" s="29"/>
      <c r="AR55" s="6"/>
      <c r="AS55" s="6"/>
    </row>
    <row r="56" spans="1:45">
      <c r="A56" s="70" t="s">
        <v>186</v>
      </c>
      <c r="B56" s="25">
        <v>3633062.18</v>
      </c>
      <c r="C56" s="25">
        <v>4626066.18</v>
      </c>
      <c r="D56" s="25">
        <v>4091407.88</v>
      </c>
      <c r="E56" s="25">
        <v>3929740.04</v>
      </c>
      <c r="F56" s="25">
        <v>4441325.54</v>
      </c>
      <c r="G56" s="25">
        <v>4354305.84</v>
      </c>
      <c r="H56" s="25">
        <v>4345958.18</v>
      </c>
      <c r="I56" s="25">
        <v>4029577.85</v>
      </c>
      <c r="J56" s="25">
        <v>3856032</v>
      </c>
      <c r="K56" s="25">
        <v>4067987.46</v>
      </c>
      <c r="L56" s="25">
        <v>5617178.0999999996</v>
      </c>
      <c r="M56" s="25">
        <v>4716065.8</v>
      </c>
      <c r="N56" s="25">
        <v>5381878.5300000003</v>
      </c>
      <c r="P56" s="29"/>
      <c r="AR56" s="6"/>
      <c r="AS56" s="6"/>
    </row>
    <row r="57" spans="1:45">
      <c r="A57" s="70" t="s">
        <v>187</v>
      </c>
      <c r="B57" s="25">
        <v>210413.58</v>
      </c>
      <c r="C57" s="25">
        <v>291727.63</v>
      </c>
      <c r="D57" s="25">
        <v>211319.06</v>
      </c>
      <c r="E57" s="25">
        <v>237314.05</v>
      </c>
      <c r="F57" s="25">
        <v>246312.72</v>
      </c>
      <c r="G57" s="25">
        <v>241456.35</v>
      </c>
      <c r="H57" s="25">
        <v>247190.55</v>
      </c>
      <c r="I57" s="25">
        <v>235632.39</v>
      </c>
      <c r="J57" s="25">
        <v>243797.92</v>
      </c>
      <c r="K57" s="25">
        <v>272935.37</v>
      </c>
      <c r="L57" s="25">
        <v>274501.76000000001</v>
      </c>
      <c r="M57" s="25">
        <v>228286.99</v>
      </c>
      <c r="N57" s="25">
        <v>285759.49</v>
      </c>
      <c r="P57" s="29"/>
      <c r="AR57" s="6"/>
      <c r="AS57" s="6"/>
    </row>
    <row r="58" spans="1:45" ht="15.75">
      <c r="A58" s="72" t="s">
        <v>7</v>
      </c>
      <c r="B58" s="105">
        <v>13577608.609999999</v>
      </c>
      <c r="C58" s="105">
        <v>17165191.370000001</v>
      </c>
      <c r="D58" s="105">
        <v>14910261.65</v>
      </c>
      <c r="E58" s="105">
        <v>14847189.82</v>
      </c>
      <c r="F58" s="105">
        <v>13709084.439999999</v>
      </c>
      <c r="G58" s="105">
        <v>16183188.359999999</v>
      </c>
      <c r="H58" s="105">
        <v>17155712.140000001</v>
      </c>
      <c r="I58" s="105">
        <v>13307666.33</v>
      </c>
      <c r="J58" s="105">
        <v>12032934.27</v>
      </c>
      <c r="K58" s="105">
        <v>13502955.859999999</v>
      </c>
      <c r="L58" s="105">
        <v>16813964.539999999</v>
      </c>
      <c r="M58" s="105">
        <v>16813693.66</v>
      </c>
      <c r="N58" s="105">
        <v>17895304.170000002</v>
      </c>
      <c r="P58" s="29"/>
      <c r="AR58" s="6"/>
      <c r="AS58" s="6"/>
    </row>
    <row r="59" spans="1:45" s="29" customFormat="1">
      <c r="A59" s="55"/>
      <c r="P59" s="152"/>
    </row>
    <row r="60" spans="1:45" s="29" customFormat="1">
      <c r="A60" s="55"/>
      <c r="P60" s="152"/>
    </row>
    <row r="61" spans="1:45" ht="15.75">
      <c r="A61" s="263" t="s">
        <v>191</v>
      </c>
      <c r="B61" s="263"/>
      <c r="C61" s="263"/>
      <c r="D61" s="263"/>
      <c r="E61" s="263"/>
      <c r="F61" s="263"/>
      <c r="G61" s="263"/>
      <c r="H61" s="263"/>
      <c r="I61" s="263"/>
      <c r="J61" s="263"/>
      <c r="K61" s="263"/>
      <c r="L61" s="263"/>
      <c r="M61" s="263"/>
      <c r="N61" s="264"/>
    </row>
    <row r="62" spans="1:45" ht="15.75">
      <c r="A62" s="71" t="s">
        <v>177</v>
      </c>
      <c r="B62" s="102" t="s">
        <v>27</v>
      </c>
      <c r="C62" s="102" t="s">
        <v>28</v>
      </c>
      <c r="D62" s="102" t="s">
        <v>29</v>
      </c>
      <c r="E62" s="102" t="s">
        <v>30</v>
      </c>
      <c r="F62" s="102" t="s">
        <v>31</v>
      </c>
      <c r="G62" s="102" t="s">
        <v>32</v>
      </c>
      <c r="H62" s="102" t="s">
        <v>33</v>
      </c>
      <c r="I62" s="102" t="s">
        <v>34</v>
      </c>
      <c r="J62" s="102" t="s">
        <v>35</v>
      </c>
      <c r="K62" s="102" t="s">
        <v>36</v>
      </c>
      <c r="L62" s="102" t="s">
        <v>37</v>
      </c>
      <c r="M62" s="102" t="s">
        <v>38</v>
      </c>
      <c r="N62" s="102" t="s">
        <v>39</v>
      </c>
      <c r="P62" s="29"/>
      <c r="AR62" s="6"/>
      <c r="AS62" s="6"/>
    </row>
    <row r="63" spans="1:45">
      <c r="A63" s="70" t="s">
        <v>178</v>
      </c>
      <c r="B63" s="25">
        <v>10391873.4</v>
      </c>
      <c r="C63" s="25">
        <v>10168285.91</v>
      </c>
      <c r="D63" s="25">
        <v>6762396.3499999996</v>
      </c>
      <c r="E63" s="25">
        <v>9886353.5</v>
      </c>
      <c r="F63" s="25">
        <v>5583397.1399999997</v>
      </c>
      <c r="G63" s="25">
        <v>6930603.5700000003</v>
      </c>
      <c r="H63" s="25">
        <v>7366183.6100000003</v>
      </c>
      <c r="I63" s="25">
        <v>4975846.59</v>
      </c>
      <c r="J63" s="25">
        <v>6528440.5999999996</v>
      </c>
      <c r="K63" s="25">
        <v>11432751.57</v>
      </c>
      <c r="L63" s="25">
        <v>8967555.0199999996</v>
      </c>
      <c r="M63" s="25">
        <v>7984726.0599999996</v>
      </c>
      <c r="N63" s="25">
        <v>10929036.84</v>
      </c>
      <c r="P63" s="29"/>
      <c r="AR63" s="6"/>
      <c r="AS63" s="6"/>
    </row>
    <row r="64" spans="1:45">
      <c r="A64" s="70" t="s">
        <v>179</v>
      </c>
      <c r="B64" s="25" t="s">
        <v>59</v>
      </c>
      <c r="C64" s="25" t="s">
        <v>59</v>
      </c>
      <c r="D64" s="25" t="s">
        <v>59</v>
      </c>
      <c r="E64" s="25" t="s">
        <v>59</v>
      </c>
      <c r="F64" s="25">
        <v>250000</v>
      </c>
      <c r="G64" s="25">
        <v>150000</v>
      </c>
      <c r="H64" s="25" t="s">
        <v>59</v>
      </c>
      <c r="I64" s="25">
        <v>100000</v>
      </c>
      <c r="J64" s="25" t="s">
        <v>59</v>
      </c>
      <c r="K64" s="25" t="s">
        <v>59</v>
      </c>
      <c r="L64" s="25" t="s">
        <v>59</v>
      </c>
      <c r="M64" s="25" t="s">
        <v>59</v>
      </c>
      <c r="N64" s="25" t="s">
        <v>59</v>
      </c>
      <c r="P64" s="29"/>
      <c r="AR64" s="6"/>
      <c r="AS64" s="6"/>
    </row>
    <row r="65" spans="1:45">
      <c r="A65" s="70" t="s">
        <v>180</v>
      </c>
      <c r="B65" s="25">
        <v>172928.87</v>
      </c>
      <c r="C65" s="25">
        <v>1403986.39</v>
      </c>
      <c r="D65" s="25">
        <v>20642.45</v>
      </c>
      <c r="E65" s="25">
        <v>33862.129999999997</v>
      </c>
      <c r="F65" s="25">
        <v>811294.02</v>
      </c>
      <c r="G65" s="25">
        <v>74836.009999999995</v>
      </c>
      <c r="H65" s="25">
        <v>794855.09</v>
      </c>
      <c r="I65" s="25">
        <v>800191.19</v>
      </c>
      <c r="J65" s="25">
        <v>17582.52</v>
      </c>
      <c r="K65" s="25">
        <v>19407.3</v>
      </c>
      <c r="L65" s="25">
        <v>18560</v>
      </c>
      <c r="M65" s="25">
        <v>2419926.04</v>
      </c>
      <c r="N65" s="25">
        <v>513116.73</v>
      </c>
      <c r="P65" s="29"/>
      <c r="AR65" s="6"/>
      <c r="AS65" s="6"/>
    </row>
    <row r="66" spans="1:45">
      <c r="A66" s="70" t="s">
        <v>181</v>
      </c>
      <c r="B66" s="25">
        <v>1535627.38</v>
      </c>
      <c r="C66" s="25">
        <v>1618757.93</v>
      </c>
      <c r="D66" s="25">
        <v>1474790.93</v>
      </c>
      <c r="E66" s="25">
        <v>1521920.74</v>
      </c>
      <c r="F66" s="25">
        <v>1539820.19</v>
      </c>
      <c r="G66" s="25">
        <v>1267850.3400000001</v>
      </c>
      <c r="H66" s="25">
        <v>1155066.1399999999</v>
      </c>
      <c r="I66" s="25">
        <v>1321017.4099999999</v>
      </c>
      <c r="J66" s="25">
        <v>1579187.07</v>
      </c>
      <c r="K66" s="25">
        <v>1553710.37</v>
      </c>
      <c r="L66" s="25">
        <v>1621334.42</v>
      </c>
      <c r="M66" s="25">
        <v>1350358.98</v>
      </c>
      <c r="N66" s="25">
        <v>1463599.78</v>
      </c>
      <c r="P66" s="29"/>
      <c r="AR66" s="6"/>
      <c r="AS66" s="6"/>
    </row>
    <row r="67" spans="1:45">
      <c r="A67" s="70" t="s">
        <v>182</v>
      </c>
      <c r="B67" s="25">
        <v>1270054.29</v>
      </c>
      <c r="C67" s="25">
        <v>1350637.35</v>
      </c>
      <c r="D67" s="25">
        <v>1109336.27</v>
      </c>
      <c r="E67" s="25">
        <v>1192734.21</v>
      </c>
      <c r="F67" s="25">
        <v>1254908.9099999999</v>
      </c>
      <c r="G67" s="25">
        <v>1103552.3799999999</v>
      </c>
      <c r="H67" s="25">
        <v>1024995.24</v>
      </c>
      <c r="I67" s="25">
        <v>1323444.2</v>
      </c>
      <c r="J67" s="25">
        <v>1148737.6000000001</v>
      </c>
      <c r="K67" s="25">
        <v>1300456.49</v>
      </c>
      <c r="L67" s="25">
        <v>1155723.97</v>
      </c>
      <c r="M67" s="25">
        <v>1393004.81</v>
      </c>
      <c r="N67" s="25">
        <v>1281076.27</v>
      </c>
      <c r="P67" s="29"/>
      <c r="AR67" s="6"/>
      <c r="AS67" s="6"/>
    </row>
    <row r="68" spans="1:45">
      <c r="A68" s="70" t="s">
        <v>183</v>
      </c>
      <c r="B68" s="25">
        <v>13524513.07</v>
      </c>
      <c r="C68" s="25">
        <v>14409505.539999999</v>
      </c>
      <c r="D68" s="25">
        <v>13189442.43</v>
      </c>
      <c r="E68" s="25">
        <v>13191924.140000001</v>
      </c>
      <c r="F68" s="25">
        <v>12358359.34</v>
      </c>
      <c r="G68" s="25">
        <v>10661889.689999999</v>
      </c>
      <c r="H68" s="25">
        <v>9906890.3800000008</v>
      </c>
      <c r="I68" s="25">
        <v>11643313.550000001</v>
      </c>
      <c r="J68" s="25">
        <v>13823062.210000001</v>
      </c>
      <c r="K68" s="25">
        <v>12860687.199999999</v>
      </c>
      <c r="L68" s="25">
        <v>14089250.109999999</v>
      </c>
      <c r="M68" s="25">
        <v>12090414.09</v>
      </c>
      <c r="N68" s="25">
        <v>13329860.48</v>
      </c>
      <c r="P68" s="29"/>
      <c r="AR68" s="6"/>
      <c r="AS68" s="6"/>
    </row>
    <row r="69" spans="1:45">
      <c r="A69" s="70" t="s">
        <v>184</v>
      </c>
      <c r="B69" s="25">
        <v>2221395.63</v>
      </c>
      <c r="C69" s="25">
        <v>2020397.82</v>
      </c>
      <c r="D69" s="25">
        <v>2297151.1800000002</v>
      </c>
      <c r="E69" s="25">
        <v>2120748.5</v>
      </c>
      <c r="F69" s="25">
        <v>2098947.88</v>
      </c>
      <c r="G69" s="25">
        <v>2159062.31</v>
      </c>
      <c r="H69" s="25">
        <v>1739388.23</v>
      </c>
      <c r="I69" s="25">
        <v>1777965.78</v>
      </c>
      <c r="J69" s="25">
        <v>2215884.27</v>
      </c>
      <c r="K69" s="25">
        <v>2360829.6800000002</v>
      </c>
      <c r="L69" s="25">
        <v>2270569.4300000002</v>
      </c>
      <c r="M69" s="25">
        <v>2507302.23</v>
      </c>
      <c r="N69" s="25">
        <v>2565415.98</v>
      </c>
      <c r="P69" s="29"/>
      <c r="AR69" s="6"/>
      <c r="AS69" s="6"/>
    </row>
    <row r="70" spans="1:45">
      <c r="A70" s="70" t="s">
        <v>185</v>
      </c>
      <c r="B70" s="25">
        <v>2852115.3</v>
      </c>
      <c r="C70" s="25">
        <v>1941945.05</v>
      </c>
      <c r="D70" s="25">
        <v>2525722.17</v>
      </c>
      <c r="E70" s="25">
        <v>2296785.6800000002</v>
      </c>
      <c r="F70" s="25">
        <v>2176282.14</v>
      </c>
      <c r="G70" s="25">
        <v>2995510.77</v>
      </c>
      <c r="H70" s="25">
        <v>2723764.69</v>
      </c>
      <c r="I70" s="25">
        <v>3094806.88</v>
      </c>
      <c r="J70" s="25">
        <v>1940095.55</v>
      </c>
      <c r="K70" s="25">
        <v>3003835.08</v>
      </c>
      <c r="L70" s="25">
        <v>2625741.0099999998</v>
      </c>
      <c r="M70" s="25">
        <v>2396926.6800000002</v>
      </c>
      <c r="N70" s="25">
        <v>2840068.72</v>
      </c>
      <c r="P70" s="29"/>
      <c r="AR70" s="6"/>
      <c r="AS70" s="6"/>
    </row>
    <row r="71" spans="1:45">
      <c r="A71" s="70" t="s">
        <v>186</v>
      </c>
      <c r="B71" s="25">
        <v>21184236.399999999</v>
      </c>
      <c r="C71" s="25">
        <v>25068765.469999999</v>
      </c>
      <c r="D71" s="25">
        <v>22629395.370000001</v>
      </c>
      <c r="E71" s="25">
        <v>25229717.510000002</v>
      </c>
      <c r="F71" s="25">
        <v>24817046.920000002</v>
      </c>
      <c r="G71" s="25">
        <v>23700102.600000001</v>
      </c>
      <c r="H71" s="25">
        <v>24968066.16</v>
      </c>
      <c r="I71" s="25">
        <v>23642409.350000001</v>
      </c>
      <c r="J71" s="25">
        <v>24059017.280000001</v>
      </c>
      <c r="K71" s="25">
        <v>26235125.399999999</v>
      </c>
      <c r="L71" s="25">
        <v>28866452.289999999</v>
      </c>
      <c r="M71" s="25">
        <v>27132991.199999999</v>
      </c>
      <c r="N71" s="25">
        <v>28262955.98</v>
      </c>
      <c r="P71" s="29"/>
      <c r="AR71" s="6"/>
      <c r="AS71" s="6"/>
    </row>
    <row r="72" spans="1:45">
      <c r="A72" s="70" t="s">
        <v>187</v>
      </c>
      <c r="B72" s="25">
        <v>1028455.28</v>
      </c>
      <c r="C72" s="25">
        <v>993558.53</v>
      </c>
      <c r="D72" s="25">
        <v>936885.56</v>
      </c>
      <c r="E72" s="25">
        <v>1102170.98</v>
      </c>
      <c r="F72" s="25">
        <v>1008373.88</v>
      </c>
      <c r="G72" s="25">
        <v>866824.91</v>
      </c>
      <c r="H72" s="25">
        <v>846269.25</v>
      </c>
      <c r="I72" s="25">
        <v>874718.51</v>
      </c>
      <c r="J72" s="25">
        <v>1030299.71</v>
      </c>
      <c r="K72" s="25">
        <v>981303.07</v>
      </c>
      <c r="L72" s="25">
        <v>1138693.68</v>
      </c>
      <c r="M72" s="25">
        <v>1045896.73</v>
      </c>
      <c r="N72" s="25">
        <v>1117095.46</v>
      </c>
      <c r="P72" s="29"/>
      <c r="AR72" s="6"/>
      <c r="AS72" s="6"/>
    </row>
    <row r="73" spans="1:45" ht="15.75">
      <c r="A73" s="72" t="s">
        <v>7</v>
      </c>
      <c r="B73" s="105">
        <v>54181199.630000003</v>
      </c>
      <c r="C73" s="105">
        <v>58975839.990000002</v>
      </c>
      <c r="D73" s="105">
        <v>50945762.719999999</v>
      </c>
      <c r="E73" s="105">
        <v>56576217.369999997</v>
      </c>
      <c r="F73" s="105">
        <v>51898430.409999996</v>
      </c>
      <c r="G73" s="105">
        <v>49910232.57</v>
      </c>
      <c r="H73" s="105">
        <v>50525478.789999999</v>
      </c>
      <c r="I73" s="105">
        <v>49553713.469999999</v>
      </c>
      <c r="J73" s="105">
        <v>52342306.799999997</v>
      </c>
      <c r="K73" s="105">
        <v>59748106.159999996</v>
      </c>
      <c r="L73" s="105">
        <v>60753879.93</v>
      </c>
      <c r="M73" s="105">
        <v>58321546.799999997</v>
      </c>
      <c r="N73" s="105">
        <v>62302226.240000002</v>
      </c>
      <c r="P73" s="29"/>
      <c r="AR73" s="6"/>
      <c r="AS73" s="6"/>
    </row>
    <row r="74" spans="1:45" s="29" customFormat="1">
      <c r="A74" s="55"/>
      <c r="P74" s="152"/>
    </row>
    <row r="75" spans="1:45" s="29" customFormat="1">
      <c r="A75" s="55"/>
      <c r="P75" s="152"/>
    </row>
    <row r="76" spans="1:45" s="29" customFormat="1">
      <c r="A76" s="55"/>
      <c r="P76" s="152"/>
    </row>
    <row r="77" spans="1:45" s="29" customFormat="1">
      <c r="A77" s="55"/>
      <c r="P77" s="152"/>
    </row>
    <row r="78" spans="1:45" s="29" customFormat="1">
      <c r="A78" s="55"/>
      <c r="P78" s="152"/>
    </row>
    <row r="79" spans="1:45" s="29" customFormat="1">
      <c r="A79" s="55"/>
      <c r="P79" s="152"/>
    </row>
    <row r="80" spans="1:45" s="29" customFormat="1">
      <c r="A80" s="55"/>
      <c r="P80" s="152"/>
    </row>
    <row r="81" spans="1:16" s="29" customFormat="1">
      <c r="A81" s="55"/>
      <c r="P81" s="152"/>
    </row>
    <row r="82" spans="1:16" s="29" customFormat="1">
      <c r="A82" s="55"/>
      <c r="P82" s="152"/>
    </row>
    <row r="83" spans="1:16" s="29" customFormat="1">
      <c r="A83" s="55"/>
      <c r="P83" s="152"/>
    </row>
    <row r="84" spans="1:16" s="29" customFormat="1">
      <c r="A84" s="55"/>
      <c r="P84" s="152"/>
    </row>
    <row r="85" spans="1:16" s="29" customFormat="1">
      <c r="A85" s="55"/>
      <c r="P85" s="152"/>
    </row>
    <row r="86" spans="1:16" s="29" customFormat="1">
      <c r="A86" s="55"/>
      <c r="P86" s="152"/>
    </row>
    <row r="87" spans="1:16" s="29" customFormat="1">
      <c r="A87" s="55"/>
      <c r="P87" s="152"/>
    </row>
    <row r="88" spans="1:16" s="29" customFormat="1">
      <c r="A88" s="55"/>
      <c r="P88" s="152"/>
    </row>
    <row r="89" spans="1:16" s="29" customFormat="1">
      <c r="A89" s="55"/>
      <c r="P89" s="152"/>
    </row>
    <row r="90" spans="1:16" s="29" customFormat="1">
      <c r="A90" s="55"/>
      <c r="P90" s="152"/>
    </row>
    <row r="91" spans="1:16" s="29" customFormat="1">
      <c r="A91" s="55"/>
      <c r="P91" s="152"/>
    </row>
    <row r="92" spans="1:16" s="29" customFormat="1">
      <c r="A92" s="55"/>
      <c r="P92" s="152"/>
    </row>
    <row r="93" spans="1:16" s="29" customFormat="1">
      <c r="A93" s="55"/>
      <c r="P93" s="152"/>
    </row>
    <row r="94" spans="1:16" s="29" customFormat="1">
      <c r="A94" s="55"/>
      <c r="P94" s="152"/>
    </row>
    <row r="95" spans="1:16" s="29" customFormat="1">
      <c r="A95" s="55"/>
      <c r="P95" s="152"/>
    </row>
    <row r="96" spans="1:16" s="29" customFormat="1">
      <c r="A96" s="55"/>
      <c r="P96" s="152"/>
    </row>
    <row r="97" spans="1:16" s="29" customFormat="1">
      <c r="A97" s="55"/>
      <c r="P97" s="152"/>
    </row>
    <row r="98" spans="1:16" s="29" customFormat="1">
      <c r="A98" s="55"/>
      <c r="P98" s="152"/>
    </row>
    <row r="99" spans="1:16" s="29" customFormat="1">
      <c r="A99" s="55"/>
      <c r="P99" s="152"/>
    </row>
    <row r="100" spans="1:16" s="29" customFormat="1">
      <c r="A100" s="55"/>
      <c r="P100" s="152"/>
    </row>
    <row r="101" spans="1:16" s="29" customFormat="1">
      <c r="A101" s="55"/>
      <c r="P101" s="152"/>
    </row>
    <row r="102" spans="1:16" s="29" customFormat="1">
      <c r="A102" s="55"/>
      <c r="P102" s="152"/>
    </row>
    <row r="103" spans="1:16" s="29" customFormat="1">
      <c r="A103" s="55"/>
      <c r="P103" s="152"/>
    </row>
    <row r="104" spans="1:16" s="29" customFormat="1">
      <c r="A104" s="55"/>
      <c r="P104" s="152"/>
    </row>
    <row r="105" spans="1:16" s="29" customFormat="1">
      <c r="A105" s="55"/>
      <c r="P105" s="152"/>
    </row>
    <row r="106" spans="1:16" s="29" customFormat="1">
      <c r="A106" s="55"/>
      <c r="P106" s="152"/>
    </row>
    <row r="107" spans="1:16" s="29" customFormat="1">
      <c r="A107" s="55"/>
      <c r="P107" s="152"/>
    </row>
    <row r="108" spans="1:16" s="29" customFormat="1">
      <c r="A108" s="55"/>
      <c r="P108" s="152"/>
    </row>
    <row r="109" spans="1:16" s="29" customFormat="1">
      <c r="A109" s="55"/>
      <c r="P109" s="152"/>
    </row>
    <row r="110" spans="1:16" s="29" customFormat="1">
      <c r="A110" s="55"/>
      <c r="P110" s="152"/>
    </row>
    <row r="111" spans="1:16" s="29" customFormat="1">
      <c r="A111" s="55"/>
      <c r="P111" s="152"/>
    </row>
    <row r="112" spans="1:16" s="29" customFormat="1">
      <c r="A112" s="55"/>
      <c r="P112" s="152"/>
    </row>
    <row r="113" spans="1:16" s="29" customFormat="1">
      <c r="A113" s="55"/>
      <c r="P113" s="152"/>
    </row>
    <row r="114" spans="1:16" s="29" customFormat="1">
      <c r="A114" s="55"/>
      <c r="P114" s="152"/>
    </row>
    <row r="115" spans="1:16" s="29" customFormat="1">
      <c r="A115" s="55"/>
      <c r="P115" s="152"/>
    </row>
    <row r="116" spans="1:16" s="29" customFormat="1">
      <c r="A116" s="55"/>
      <c r="P116" s="152"/>
    </row>
    <row r="117" spans="1:16" s="29" customFormat="1">
      <c r="A117" s="55"/>
      <c r="P117" s="152"/>
    </row>
    <row r="118" spans="1:16" s="29" customFormat="1">
      <c r="A118" s="55"/>
      <c r="P118" s="152"/>
    </row>
    <row r="119" spans="1:16" s="29" customFormat="1">
      <c r="A119" s="55"/>
      <c r="P119" s="152"/>
    </row>
    <row r="120" spans="1:16" s="29" customFormat="1">
      <c r="A120" s="55"/>
      <c r="P120" s="152"/>
    </row>
    <row r="121" spans="1:16" s="29" customFormat="1">
      <c r="A121" s="55"/>
      <c r="P121" s="152"/>
    </row>
    <row r="122" spans="1:16" s="29" customFormat="1">
      <c r="A122" s="55"/>
      <c r="P122" s="152"/>
    </row>
    <row r="123" spans="1:16" s="29" customFormat="1">
      <c r="A123" s="55"/>
      <c r="P123" s="152"/>
    </row>
    <row r="124" spans="1:16" s="29" customFormat="1">
      <c r="A124" s="55"/>
      <c r="P124" s="152"/>
    </row>
    <row r="125" spans="1:16" s="29" customFormat="1">
      <c r="A125" s="55"/>
      <c r="P125" s="152"/>
    </row>
    <row r="126" spans="1:16" s="29" customFormat="1">
      <c r="A126" s="55"/>
      <c r="P126" s="152"/>
    </row>
    <row r="127" spans="1:16" s="29" customFormat="1">
      <c r="A127" s="55"/>
      <c r="P127" s="152"/>
    </row>
    <row r="128" spans="1:16" s="29" customFormat="1">
      <c r="A128" s="55"/>
      <c r="P128" s="152"/>
    </row>
    <row r="129" spans="1:16" s="29" customFormat="1">
      <c r="A129" s="55"/>
      <c r="P129" s="152"/>
    </row>
    <row r="130" spans="1:16" s="29" customFormat="1">
      <c r="A130" s="55"/>
      <c r="P130" s="152"/>
    </row>
    <row r="131" spans="1:16" s="29" customFormat="1">
      <c r="A131" s="55"/>
      <c r="P131" s="152"/>
    </row>
    <row r="132" spans="1:16" s="29" customFormat="1">
      <c r="A132" s="55"/>
      <c r="P132" s="152"/>
    </row>
    <row r="133" spans="1:16" s="29" customFormat="1">
      <c r="A133" s="55"/>
      <c r="P133" s="152"/>
    </row>
    <row r="134" spans="1:16" s="29" customFormat="1">
      <c r="A134" s="55"/>
      <c r="P134" s="152"/>
    </row>
    <row r="135" spans="1:16" s="29" customFormat="1">
      <c r="A135" s="55"/>
      <c r="P135" s="152"/>
    </row>
  </sheetData>
  <mergeCells count="5">
    <mergeCell ref="A1:N1"/>
    <mergeCell ref="A16:N16"/>
    <mergeCell ref="A31:N31"/>
    <mergeCell ref="A46:N46"/>
    <mergeCell ref="A61:N6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B1E9-B0EA-4AAB-B271-202D7D48DE38}">
  <dimension ref="A1:AK8"/>
  <sheetViews>
    <sheetView tabSelected="1" workbookViewId="0">
      <pane xSplit="1" topLeftCell="Z1" activePane="topRight" state="frozen"/>
      <selection activeCell="E25" sqref="E25"/>
      <selection pane="topRight" sqref="A1:XFD8"/>
    </sheetView>
  </sheetViews>
  <sheetFormatPr defaultColWidth="8.85546875" defaultRowHeight="15"/>
  <cols>
    <col min="1" max="1" width="26.140625" style="28" customWidth="1"/>
    <col min="2" max="9" width="17.85546875" style="28" customWidth="1"/>
    <col min="10" max="10" width="18.5703125" style="28" bestFit="1" customWidth="1"/>
    <col min="11" max="17" width="17.85546875" style="28" customWidth="1"/>
    <col min="18" max="18" width="18" style="28" bestFit="1" customWidth="1"/>
    <col min="19" max="19" width="18.7109375" style="28" bestFit="1" customWidth="1"/>
    <col min="20" max="20" width="19.140625" style="28" bestFit="1" customWidth="1"/>
    <col min="21" max="21" width="18.140625" style="28" bestFit="1" customWidth="1"/>
    <col min="22" max="22" width="18.85546875" style="28" bestFit="1" customWidth="1"/>
    <col min="23" max="23" width="19.42578125" style="28" bestFit="1" customWidth="1"/>
    <col min="24" max="24" width="19.7109375" style="28" bestFit="1" customWidth="1"/>
    <col min="25" max="25" width="17.85546875" style="28" customWidth="1"/>
    <col min="26" max="26" width="19" style="28" bestFit="1" customWidth="1"/>
    <col min="27" max="27" width="19.5703125" style="28" bestFit="1" customWidth="1"/>
    <col min="28" max="28" width="18.42578125" style="28" bestFit="1" customWidth="1"/>
    <col min="29" max="29" width="19.5703125" style="28" bestFit="1" customWidth="1"/>
    <col min="30" max="30" width="18.85546875" style="28" bestFit="1" customWidth="1"/>
    <col min="31" max="31" width="19" style="28" bestFit="1" customWidth="1"/>
    <col min="32" max="32" width="19.7109375" style="28" bestFit="1" customWidth="1"/>
    <col min="33" max="33" width="18" style="28" bestFit="1" customWidth="1"/>
    <col min="34" max="34" width="18.85546875" style="28" bestFit="1" customWidth="1"/>
    <col min="35" max="35" width="19.42578125" style="28" bestFit="1" customWidth="1"/>
    <col min="36" max="36" width="19.28515625" style="28" bestFit="1" customWidth="1"/>
    <col min="37" max="37" width="19.7109375" style="28" bestFit="1" customWidth="1"/>
    <col min="38" max="16384" width="8.85546875" style="28"/>
  </cols>
  <sheetData>
    <row r="1" spans="1:37" ht="15.75">
      <c r="A1" s="267" t="s">
        <v>192</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row>
    <row r="2" spans="1:37" ht="15.75">
      <c r="A2" s="224" t="s">
        <v>14</v>
      </c>
      <c r="B2" s="268" t="s">
        <v>15</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70"/>
    </row>
    <row r="3" spans="1:37" ht="15.75">
      <c r="A3" s="224"/>
      <c r="B3" s="129">
        <v>1</v>
      </c>
      <c r="C3" s="129">
        <v>2</v>
      </c>
      <c r="D3" s="129">
        <v>3</v>
      </c>
      <c r="E3" s="129">
        <v>4</v>
      </c>
      <c r="F3" s="129">
        <v>5</v>
      </c>
      <c r="G3" s="129">
        <v>6</v>
      </c>
      <c r="H3" s="129">
        <v>7</v>
      </c>
      <c r="I3" s="129">
        <v>8</v>
      </c>
      <c r="J3" s="129">
        <v>9</v>
      </c>
      <c r="K3" s="129">
        <v>10</v>
      </c>
      <c r="L3" s="129">
        <v>11</v>
      </c>
      <c r="M3" s="129">
        <v>12</v>
      </c>
      <c r="N3" s="129">
        <v>13</v>
      </c>
      <c r="O3" s="129">
        <v>14</v>
      </c>
      <c r="P3" s="129">
        <v>15</v>
      </c>
      <c r="Q3" s="129">
        <v>16</v>
      </c>
      <c r="R3" s="129">
        <v>17</v>
      </c>
      <c r="S3" s="129">
        <v>18</v>
      </c>
      <c r="T3" s="129">
        <v>19</v>
      </c>
      <c r="U3" s="129">
        <v>20</v>
      </c>
      <c r="V3" s="129">
        <v>21</v>
      </c>
      <c r="W3" s="129">
        <v>22</v>
      </c>
      <c r="X3" s="129">
        <v>23</v>
      </c>
      <c r="Y3" s="129">
        <v>24</v>
      </c>
      <c r="Z3" s="129">
        <v>25</v>
      </c>
      <c r="AA3" s="129">
        <v>26</v>
      </c>
      <c r="AB3" s="129">
        <v>27</v>
      </c>
      <c r="AC3" s="129">
        <v>28</v>
      </c>
      <c r="AD3" s="129">
        <v>29</v>
      </c>
      <c r="AE3" s="129">
        <v>30</v>
      </c>
      <c r="AF3" s="129">
        <v>31</v>
      </c>
      <c r="AG3" s="129">
        <v>32</v>
      </c>
      <c r="AH3" s="129">
        <v>33</v>
      </c>
      <c r="AI3" s="129">
        <v>34</v>
      </c>
      <c r="AJ3" s="129">
        <v>35</v>
      </c>
      <c r="AK3" s="129">
        <v>36</v>
      </c>
    </row>
    <row r="4" spans="1:37" ht="15.75">
      <c r="A4" s="127" t="s">
        <v>16</v>
      </c>
      <c r="B4" s="128">
        <v>2143087.5899999919</v>
      </c>
      <c r="C4" s="128">
        <v>12304913.16000009</v>
      </c>
      <c r="D4" s="128">
        <v>33169712.979999568</v>
      </c>
      <c r="E4" s="128">
        <v>60149178.399999529</v>
      </c>
      <c r="F4" s="128">
        <v>95966193.640001804</v>
      </c>
      <c r="G4" s="128">
        <v>141014436.5199995</v>
      </c>
      <c r="H4" s="128">
        <v>182377664.21000749</v>
      </c>
      <c r="I4" s="128">
        <v>231073661.7500045</v>
      </c>
      <c r="J4" s="128">
        <v>289391842.20999533</v>
      </c>
      <c r="K4" s="128">
        <v>351106387.19998401</v>
      </c>
      <c r="L4" s="128">
        <v>418170110.82999128</v>
      </c>
      <c r="M4" s="128">
        <v>494026134.46000701</v>
      </c>
      <c r="N4" s="128">
        <v>562203608.58998251</v>
      </c>
      <c r="O4" s="128">
        <v>629542872.78996933</v>
      </c>
      <c r="P4" s="128">
        <v>688537927.0599978</v>
      </c>
      <c r="Q4" s="128">
        <v>734696849.61996806</v>
      </c>
      <c r="R4" s="128">
        <v>777997962.29998636</v>
      </c>
      <c r="S4" s="128">
        <v>816971805.11996591</v>
      </c>
      <c r="T4" s="128">
        <v>846822213.48000276</v>
      </c>
      <c r="U4" s="128">
        <v>875273320.49998105</v>
      </c>
      <c r="V4" s="128">
        <v>911076710.23995721</v>
      </c>
      <c r="W4" s="128">
        <v>935655451.41997981</v>
      </c>
      <c r="X4" s="128">
        <v>966943982.09996557</v>
      </c>
      <c r="Y4" s="128">
        <v>995453451.57994509</v>
      </c>
      <c r="Z4" s="128">
        <v>1021512191.339954</v>
      </c>
      <c r="AA4" s="128">
        <v>1050127914.109924</v>
      </c>
      <c r="AB4" s="128">
        <v>1073717976.229938</v>
      </c>
      <c r="AC4" s="128">
        <v>1096095445.3899109</v>
      </c>
      <c r="AD4" s="128">
        <v>1117519308.0499859</v>
      </c>
      <c r="AE4" s="128">
        <v>1141259541.389987</v>
      </c>
      <c r="AF4" s="128">
        <v>1164317245.869978</v>
      </c>
      <c r="AG4" s="128">
        <v>1183675169.65994</v>
      </c>
      <c r="AH4" s="128">
        <v>1205593035.5299201</v>
      </c>
      <c r="AI4" s="128">
        <v>1224768832.5299699</v>
      </c>
      <c r="AJ4" s="128">
        <v>1247039887.609993</v>
      </c>
      <c r="AK4" s="128">
        <v>1269838464.1799569</v>
      </c>
    </row>
    <row r="5" spans="1:37" ht="15.75">
      <c r="A5" s="127" t="s">
        <v>17</v>
      </c>
      <c r="B5" s="128">
        <v>1795703.7199999939</v>
      </c>
      <c r="C5" s="128">
        <v>13411279.190000091</v>
      </c>
      <c r="D5" s="128">
        <v>39022242.169999242</v>
      </c>
      <c r="E5" s="128">
        <v>69838446.639999822</v>
      </c>
      <c r="F5" s="128">
        <v>113561999.170003</v>
      </c>
      <c r="G5" s="128">
        <v>164164580.78000161</v>
      </c>
      <c r="H5" s="128">
        <v>212763675.02000591</v>
      </c>
      <c r="I5" s="128">
        <v>265549981.8199929</v>
      </c>
      <c r="J5" s="128">
        <v>335798665.75998771</v>
      </c>
      <c r="K5" s="128">
        <v>394729915.759992</v>
      </c>
      <c r="L5" s="128">
        <v>478836152.84999633</v>
      </c>
      <c r="M5" s="128">
        <v>559183160.40999103</v>
      </c>
      <c r="N5" s="128">
        <v>636503321.77998698</v>
      </c>
      <c r="O5" s="128">
        <v>712259576.42998827</v>
      </c>
      <c r="P5" s="128">
        <v>771471965.40999269</v>
      </c>
      <c r="Q5" s="128">
        <v>825004812.6000036</v>
      </c>
      <c r="R5" s="128">
        <v>868138216.15998232</v>
      </c>
      <c r="S5" s="128">
        <v>910814291.12997139</v>
      </c>
      <c r="T5" s="128">
        <v>948929295.33999145</v>
      </c>
      <c r="U5" s="128">
        <v>985871402.39996934</v>
      </c>
      <c r="V5" s="128">
        <v>1021995796.699996</v>
      </c>
      <c r="W5" s="128">
        <v>1053235569.949991</v>
      </c>
      <c r="X5" s="128">
        <v>1087466078.9399841</v>
      </c>
      <c r="Y5" s="128">
        <v>1119068480.149951</v>
      </c>
      <c r="Z5" s="128">
        <v>1152252419.9299901</v>
      </c>
      <c r="AA5" s="128">
        <v>1187923061.0499761</v>
      </c>
      <c r="AB5" s="128">
        <v>1217008858.309988</v>
      </c>
      <c r="AC5" s="128">
        <v>1246791367.059994</v>
      </c>
      <c r="AD5" s="128">
        <v>1274822677.8299539</v>
      </c>
      <c r="AE5" s="128">
        <v>1301506695.5999219</v>
      </c>
      <c r="AF5" s="128">
        <v>1327055887.8199439</v>
      </c>
      <c r="AG5" s="128">
        <v>1351482177.739975</v>
      </c>
      <c r="AH5" s="128">
        <v>1377868054.149965</v>
      </c>
      <c r="AI5" s="128">
        <v>1404240971.9499431</v>
      </c>
      <c r="AJ5" s="128">
        <v>1435238523.6499419</v>
      </c>
      <c r="AK5" s="128">
        <v>1461633804.579941</v>
      </c>
    </row>
    <row r="6" spans="1:37" ht="15.75">
      <c r="A6" s="127" t="s">
        <v>18</v>
      </c>
      <c r="B6" s="128">
        <v>2391543.0399999931</v>
      </c>
      <c r="C6" s="128">
        <v>16778180.590000041</v>
      </c>
      <c r="D6" s="128">
        <v>42580276.420000032</v>
      </c>
      <c r="E6" s="128">
        <v>77916263.149999738</v>
      </c>
      <c r="F6" s="128">
        <v>125235421.4300001</v>
      </c>
      <c r="G6" s="128">
        <v>174329603.86999851</v>
      </c>
      <c r="H6" s="128">
        <v>231092868.95999831</v>
      </c>
      <c r="I6" s="128">
        <v>287519121.54999888</v>
      </c>
      <c r="J6" s="128">
        <v>360888886.89999998</v>
      </c>
      <c r="K6" s="128">
        <v>424708594.48999989</v>
      </c>
      <c r="L6" s="128">
        <v>501736590.30999821</v>
      </c>
      <c r="M6" s="128">
        <v>584341766.07002652</v>
      </c>
      <c r="N6" s="128">
        <v>685374753.98001182</v>
      </c>
      <c r="O6" s="128">
        <v>782128859.49001253</v>
      </c>
      <c r="P6" s="128">
        <v>860043318.07001412</v>
      </c>
      <c r="Q6" s="128">
        <v>925588678.46000862</v>
      </c>
      <c r="R6" s="128">
        <v>986032002.04003596</v>
      </c>
      <c r="S6" s="128">
        <v>1039266207.690016</v>
      </c>
      <c r="T6" s="128">
        <v>1084817464.690027</v>
      </c>
      <c r="U6" s="128">
        <v>1129431400.52003</v>
      </c>
      <c r="V6" s="128">
        <v>1176406552.60004</v>
      </c>
      <c r="W6" s="128">
        <v>1222120636.390018</v>
      </c>
      <c r="X6" s="128">
        <v>1269170931.460017</v>
      </c>
      <c r="Y6" s="128">
        <v>1309932016.2100241</v>
      </c>
      <c r="Z6" s="128">
        <v>1353789222.4900291</v>
      </c>
      <c r="AA6" s="128" t="s">
        <v>19</v>
      </c>
      <c r="AB6" s="128" t="s">
        <v>19</v>
      </c>
      <c r="AC6" s="128" t="s">
        <v>19</v>
      </c>
      <c r="AD6" s="128" t="s">
        <v>19</v>
      </c>
      <c r="AE6" s="128" t="s">
        <v>19</v>
      </c>
      <c r="AF6" s="128" t="s">
        <v>19</v>
      </c>
      <c r="AG6" s="128" t="s">
        <v>19</v>
      </c>
      <c r="AH6" s="128" t="s">
        <v>19</v>
      </c>
      <c r="AI6" s="128" t="s">
        <v>19</v>
      </c>
      <c r="AJ6" s="128" t="s">
        <v>19</v>
      </c>
      <c r="AK6" s="128" t="s">
        <v>19</v>
      </c>
    </row>
    <row r="7" spans="1:37" ht="15.75">
      <c r="A7" s="127" t="s">
        <v>20</v>
      </c>
      <c r="B7" s="128">
        <v>1964636.7400000009</v>
      </c>
      <c r="C7" s="128">
        <v>17500974.729999859</v>
      </c>
      <c r="D7" s="128">
        <v>45855972.199999638</v>
      </c>
      <c r="E7" s="128">
        <v>84917846.259998426</v>
      </c>
      <c r="F7" s="128">
        <v>133001792.53999861</v>
      </c>
      <c r="G7" s="128">
        <v>187610845.51000679</v>
      </c>
      <c r="H7" s="128">
        <v>243673525.09002861</v>
      </c>
      <c r="I7" s="128">
        <v>303419968.07002568</v>
      </c>
      <c r="J7" s="128">
        <v>370755767.10001802</v>
      </c>
      <c r="K7" s="128">
        <v>441525594.92003042</v>
      </c>
      <c r="L7" s="128">
        <v>533550657.27002662</v>
      </c>
      <c r="M7" s="128">
        <v>617359259.48002613</v>
      </c>
      <c r="N7" s="128">
        <v>735114516.95003605</v>
      </c>
      <c r="O7" s="128" t="s">
        <v>19</v>
      </c>
      <c r="P7" s="128" t="s">
        <v>19</v>
      </c>
      <c r="Q7" s="128" t="s">
        <v>19</v>
      </c>
      <c r="R7" s="128" t="s">
        <v>19</v>
      </c>
      <c r="S7" s="128" t="s">
        <v>19</v>
      </c>
      <c r="T7" s="128" t="s">
        <v>19</v>
      </c>
      <c r="U7" s="128" t="s">
        <v>19</v>
      </c>
      <c r="V7" s="128" t="s">
        <v>19</v>
      </c>
      <c r="W7" s="128" t="s">
        <v>19</v>
      </c>
      <c r="X7" s="128" t="s">
        <v>19</v>
      </c>
      <c r="Y7" s="128" t="s">
        <v>19</v>
      </c>
      <c r="Z7" s="128" t="s">
        <v>19</v>
      </c>
      <c r="AA7" s="128" t="s">
        <v>19</v>
      </c>
      <c r="AB7" s="128" t="s">
        <v>19</v>
      </c>
      <c r="AC7" s="128" t="s">
        <v>19</v>
      </c>
      <c r="AD7" s="128" t="s">
        <v>19</v>
      </c>
      <c r="AE7" s="128" t="s">
        <v>19</v>
      </c>
      <c r="AF7" s="128" t="s">
        <v>19</v>
      </c>
      <c r="AG7" s="128" t="s">
        <v>19</v>
      </c>
      <c r="AH7" s="128" t="s">
        <v>19</v>
      </c>
      <c r="AI7" s="128" t="s">
        <v>19</v>
      </c>
      <c r="AJ7" s="128" t="s">
        <v>19</v>
      </c>
      <c r="AK7" s="128" t="s">
        <v>19</v>
      </c>
    </row>
    <row r="8" spans="1:37" ht="15.75">
      <c r="A8" s="127" t="s">
        <v>21</v>
      </c>
      <c r="B8" s="128">
        <v>2228295.8300000029</v>
      </c>
      <c r="C8" s="128" t="s">
        <v>19</v>
      </c>
      <c r="D8" s="128" t="s">
        <v>19</v>
      </c>
      <c r="E8" s="128" t="s">
        <v>19</v>
      </c>
      <c r="F8" s="128" t="s">
        <v>19</v>
      </c>
      <c r="G8" s="128" t="s">
        <v>19</v>
      </c>
      <c r="H8" s="128" t="s">
        <v>19</v>
      </c>
      <c r="I8" s="128" t="s">
        <v>19</v>
      </c>
      <c r="J8" s="128" t="s">
        <v>19</v>
      </c>
      <c r="K8" s="128" t="s">
        <v>19</v>
      </c>
      <c r="L8" s="128" t="s">
        <v>19</v>
      </c>
      <c r="M8" s="128" t="s">
        <v>19</v>
      </c>
      <c r="N8" s="128" t="s">
        <v>19</v>
      </c>
      <c r="O8" s="128" t="s">
        <v>19</v>
      </c>
      <c r="P8" s="128" t="s">
        <v>19</v>
      </c>
      <c r="Q8" s="128" t="s">
        <v>19</v>
      </c>
      <c r="R8" s="128" t="s">
        <v>19</v>
      </c>
      <c r="S8" s="128" t="s">
        <v>19</v>
      </c>
      <c r="T8" s="128" t="s">
        <v>19</v>
      </c>
      <c r="U8" s="128" t="s">
        <v>19</v>
      </c>
      <c r="V8" s="128" t="s">
        <v>19</v>
      </c>
      <c r="W8" s="128" t="s">
        <v>19</v>
      </c>
      <c r="X8" s="128" t="s">
        <v>19</v>
      </c>
      <c r="Y8" s="128" t="s">
        <v>19</v>
      </c>
      <c r="Z8" s="128" t="s">
        <v>19</v>
      </c>
      <c r="AA8" s="128" t="s">
        <v>19</v>
      </c>
      <c r="AB8" s="128" t="s">
        <v>19</v>
      </c>
      <c r="AC8" s="128" t="s">
        <v>19</v>
      </c>
      <c r="AD8" s="128" t="s">
        <v>19</v>
      </c>
      <c r="AE8" s="128" t="s">
        <v>19</v>
      </c>
      <c r="AF8" s="128" t="s">
        <v>19</v>
      </c>
      <c r="AG8" s="128" t="s">
        <v>19</v>
      </c>
      <c r="AH8" s="128" t="s">
        <v>19</v>
      </c>
      <c r="AI8" s="128" t="s">
        <v>19</v>
      </c>
      <c r="AJ8" s="128" t="s">
        <v>19</v>
      </c>
      <c r="AK8" s="128" t="s">
        <v>19</v>
      </c>
    </row>
  </sheetData>
  <mergeCells count="3">
    <mergeCell ref="A1:AK1"/>
    <mergeCell ref="A2:A3"/>
    <mergeCell ref="B2:A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FB4A0-4DBA-4ECC-BF96-7C12B35B5B3D}">
  <dimension ref="A1:F30"/>
  <sheetViews>
    <sheetView workbookViewId="0">
      <selection sqref="A1:F1"/>
    </sheetView>
  </sheetViews>
  <sheetFormatPr defaultColWidth="8.85546875" defaultRowHeight="15"/>
  <cols>
    <col min="1" max="1" width="20.85546875" style="133" customWidth="1"/>
    <col min="2" max="6" width="16.5703125" style="133" customWidth="1"/>
    <col min="7" max="16384" width="8.85546875" style="133"/>
  </cols>
  <sheetData>
    <row r="1" spans="1:6" ht="15.75">
      <c r="A1" s="261" t="s">
        <v>193</v>
      </c>
      <c r="B1" s="261"/>
      <c r="C1" s="261"/>
      <c r="D1" s="261"/>
      <c r="E1" s="261"/>
      <c r="F1" s="261"/>
    </row>
    <row r="2" spans="1:6" ht="63">
      <c r="A2" s="139" t="s">
        <v>2</v>
      </c>
      <c r="B2" s="135" t="s">
        <v>3</v>
      </c>
      <c r="C2" s="135" t="s">
        <v>147</v>
      </c>
      <c r="D2" s="135" t="s">
        <v>5</v>
      </c>
      <c r="E2" s="135" t="s">
        <v>6</v>
      </c>
      <c r="F2" s="136" t="s">
        <v>7</v>
      </c>
    </row>
    <row r="3" spans="1:6" ht="15.75">
      <c r="A3" s="137" t="s">
        <v>149</v>
      </c>
      <c r="B3" s="140">
        <v>15396</v>
      </c>
      <c r="C3" s="140">
        <v>1701</v>
      </c>
      <c r="D3" s="140">
        <v>1123</v>
      </c>
      <c r="E3" s="140">
        <v>5753</v>
      </c>
      <c r="F3" s="140">
        <v>23973</v>
      </c>
    </row>
    <row r="4" spans="1:6" ht="15.75">
      <c r="A4" s="137" t="s">
        <v>150</v>
      </c>
      <c r="B4" s="140">
        <v>14298</v>
      </c>
      <c r="C4" s="140">
        <v>1657</v>
      </c>
      <c r="D4" s="140">
        <v>1145</v>
      </c>
      <c r="E4" s="140">
        <v>5832</v>
      </c>
      <c r="F4" s="140">
        <v>22932</v>
      </c>
    </row>
    <row r="5" spans="1:6" ht="15.75">
      <c r="A5" s="137" t="s">
        <v>151</v>
      </c>
      <c r="B5" s="140">
        <v>15031</v>
      </c>
      <c r="C5" s="140">
        <v>1610</v>
      </c>
      <c r="D5" s="140">
        <v>1109</v>
      </c>
      <c r="E5" s="140">
        <v>5781</v>
      </c>
      <c r="F5" s="140">
        <v>23531</v>
      </c>
    </row>
    <row r="6" spans="1:6" ht="15.75">
      <c r="A6" s="137" t="s">
        <v>152</v>
      </c>
      <c r="B6" s="140">
        <v>14584</v>
      </c>
      <c r="C6" s="140">
        <v>1656</v>
      </c>
      <c r="D6" s="140">
        <v>1131</v>
      </c>
      <c r="E6" s="140">
        <v>6003</v>
      </c>
      <c r="F6" s="140">
        <v>23374</v>
      </c>
    </row>
    <row r="7" spans="1:6" ht="15.75">
      <c r="A7" s="137" t="s">
        <v>153</v>
      </c>
      <c r="B7" s="140">
        <v>15134</v>
      </c>
      <c r="C7" s="140">
        <v>1680</v>
      </c>
      <c r="D7" s="140">
        <v>1116</v>
      </c>
      <c r="E7" s="140">
        <v>5775</v>
      </c>
      <c r="F7" s="140">
        <v>23705</v>
      </c>
    </row>
    <row r="8" spans="1:6" ht="15.75">
      <c r="A8" s="137" t="s">
        <v>154</v>
      </c>
      <c r="B8" s="140">
        <v>14642</v>
      </c>
      <c r="C8" s="140">
        <v>1549</v>
      </c>
      <c r="D8" s="140">
        <v>1089</v>
      </c>
      <c r="E8" s="140">
        <v>5819</v>
      </c>
      <c r="F8" s="140">
        <v>23099</v>
      </c>
    </row>
    <row r="9" spans="1:6" ht="15.75">
      <c r="A9" s="137" t="s">
        <v>155</v>
      </c>
      <c r="B9" s="140">
        <v>14368</v>
      </c>
      <c r="C9" s="140">
        <v>1575</v>
      </c>
      <c r="D9" s="140">
        <v>1044</v>
      </c>
      <c r="E9" s="140">
        <v>5723</v>
      </c>
      <c r="F9" s="140">
        <v>22710</v>
      </c>
    </row>
    <row r="10" spans="1:6" ht="15.75">
      <c r="A10" s="137" t="s">
        <v>156</v>
      </c>
      <c r="B10" s="140">
        <v>15046</v>
      </c>
      <c r="C10" s="140">
        <v>1746</v>
      </c>
      <c r="D10" s="140">
        <v>1225</v>
      </c>
      <c r="E10" s="140">
        <v>5975</v>
      </c>
      <c r="F10" s="140">
        <v>23992</v>
      </c>
    </row>
    <row r="11" spans="1:6" ht="15.75">
      <c r="A11" s="137" t="s">
        <v>157</v>
      </c>
      <c r="B11" s="140">
        <v>14767</v>
      </c>
      <c r="C11" s="140">
        <v>1612</v>
      </c>
      <c r="D11" s="140">
        <v>1083</v>
      </c>
      <c r="E11" s="140">
        <v>6008</v>
      </c>
      <c r="F11" s="140">
        <v>23470</v>
      </c>
    </row>
    <row r="12" spans="1:6" ht="15.75">
      <c r="A12" s="137" t="s">
        <v>158</v>
      </c>
      <c r="B12" s="140">
        <v>15917</v>
      </c>
      <c r="C12" s="140">
        <v>1764</v>
      </c>
      <c r="D12" s="140">
        <v>1257</v>
      </c>
      <c r="E12" s="140">
        <v>6466</v>
      </c>
      <c r="F12" s="140">
        <v>25404</v>
      </c>
    </row>
    <row r="13" spans="1:6" ht="15.75">
      <c r="A13" s="137" t="s">
        <v>159</v>
      </c>
      <c r="B13" s="140">
        <v>15905</v>
      </c>
      <c r="C13" s="140">
        <v>1756</v>
      </c>
      <c r="D13" s="140">
        <v>1453</v>
      </c>
      <c r="E13" s="140">
        <v>6286</v>
      </c>
      <c r="F13" s="140">
        <v>25400</v>
      </c>
    </row>
    <row r="14" spans="1:6" ht="15.75">
      <c r="A14" s="137" t="s">
        <v>160</v>
      </c>
      <c r="B14" s="140">
        <v>16255</v>
      </c>
      <c r="C14" s="140">
        <v>1680</v>
      </c>
      <c r="D14" s="140">
        <v>1180</v>
      </c>
      <c r="E14" s="140">
        <v>6091</v>
      </c>
      <c r="F14" s="140">
        <v>25206</v>
      </c>
    </row>
    <row r="15" spans="1:6" ht="15.75">
      <c r="A15" s="137" t="s">
        <v>161</v>
      </c>
      <c r="B15" s="140">
        <v>17856</v>
      </c>
      <c r="C15" s="140">
        <v>1636</v>
      </c>
      <c r="D15" s="140">
        <v>1286</v>
      </c>
      <c r="E15" s="140">
        <v>6412</v>
      </c>
      <c r="F15" s="140">
        <v>27190</v>
      </c>
    </row>
    <row r="16" spans="1:6" ht="15.75">
      <c r="A16" s="137" t="s">
        <v>162</v>
      </c>
      <c r="B16" s="140">
        <v>17207</v>
      </c>
      <c r="C16" s="140">
        <v>1664</v>
      </c>
      <c r="D16" s="140">
        <v>1299</v>
      </c>
      <c r="E16" s="140">
        <v>6364</v>
      </c>
      <c r="F16" s="140">
        <v>26534</v>
      </c>
    </row>
    <row r="17" spans="1:6" ht="15.75">
      <c r="A17" s="137" t="s">
        <v>163</v>
      </c>
      <c r="B17" s="140">
        <v>16919</v>
      </c>
      <c r="C17" s="140">
        <v>1830</v>
      </c>
      <c r="D17" s="140">
        <v>1258</v>
      </c>
      <c r="E17" s="140">
        <v>6783</v>
      </c>
      <c r="F17" s="140">
        <v>26790</v>
      </c>
    </row>
    <row r="18" spans="1:6" ht="13.5" customHeight="1">
      <c r="A18" s="137" t="s">
        <v>164</v>
      </c>
      <c r="B18" s="140">
        <v>17943</v>
      </c>
      <c r="C18" s="140">
        <v>1790</v>
      </c>
      <c r="D18" s="140">
        <v>1274</v>
      </c>
      <c r="E18" s="140">
        <v>6470</v>
      </c>
      <c r="F18" s="140">
        <v>27477</v>
      </c>
    </row>
    <row r="19" spans="1:6" ht="13.5" customHeight="1">
      <c r="A19" s="137" t="s">
        <v>165</v>
      </c>
      <c r="B19" s="140">
        <v>18093</v>
      </c>
      <c r="C19" s="140">
        <v>1672</v>
      </c>
      <c r="D19" s="140">
        <v>1226</v>
      </c>
      <c r="E19" s="140">
        <v>6336</v>
      </c>
      <c r="F19" s="140">
        <v>27327</v>
      </c>
    </row>
    <row r="20" spans="1:6" ht="15.75">
      <c r="A20" s="137" t="s">
        <v>166</v>
      </c>
      <c r="B20" s="140">
        <v>18573</v>
      </c>
      <c r="C20" s="140">
        <v>1701</v>
      </c>
      <c r="D20" s="140">
        <v>1250</v>
      </c>
      <c r="E20" s="140">
        <v>6483</v>
      </c>
      <c r="F20" s="140">
        <v>28007</v>
      </c>
    </row>
    <row r="21" spans="1:6" ht="15.75">
      <c r="A21" s="137" t="s">
        <v>167</v>
      </c>
      <c r="B21" s="140">
        <v>18003</v>
      </c>
      <c r="C21" s="140">
        <v>1699</v>
      </c>
      <c r="D21" s="140">
        <v>1337</v>
      </c>
      <c r="E21" s="140">
        <v>6499</v>
      </c>
      <c r="F21" s="140">
        <v>27538</v>
      </c>
    </row>
    <row r="22" spans="1:6" ht="15.75">
      <c r="A22" s="137" t="s">
        <v>168</v>
      </c>
      <c r="B22" s="140">
        <v>17641</v>
      </c>
      <c r="C22" s="140">
        <v>1865</v>
      </c>
      <c r="D22" s="140">
        <v>1354</v>
      </c>
      <c r="E22" s="140">
        <v>6653</v>
      </c>
      <c r="F22" s="140">
        <v>27513</v>
      </c>
    </row>
    <row r="23" spans="1:6" ht="15.75">
      <c r="A23" s="137" t="s">
        <v>169</v>
      </c>
      <c r="B23" s="140">
        <v>17621</v>
      </c>
      <c r="C23" s="140">
        <v>1745</v>
      </c>
      <c r="D23" s="140">
        <v>1269</v>
      </c>
      <c r="E23" s="140">
        <v>6926</v>
      </c>
      <c r="F23" s="140">
        <v>27561</v>
      </c>
    </row>
    <row r="24" spans="1:6" ht="15.75">
      <c r="A24" s="137" t="s">
        <v>170</v>
      </c>
      <c r="B24" s="140">
        <v>18851</v>
      </c>
      <c r="C24" s="140">
        <v>1945</v>
      </c>
      <c r="D24" s="140">
        <v>1559</v>
      </c>
      <c r="E24" s="140">
        <v>7045</v>
      </c>
      <c r="F24" s="140">
        <v>29400</v>
      </c>
    </row>
    <row r="25" spans="1:6" ht="15.75">
      <c r="A25" s="137" t="s">
        <v>171</v>
      </c>
      <c r="B25" s="140">
        <v>19121</v>
      </c>
      <c r="C25" s="140">
        <v>1925</v>
      </c>
      <c r="D25" s="140">
        <v>1601</v>
      </c>
      <c r="E25" s="140">
        <v>6960</v>
      </c>
      <c r="F25" s="140">
        <v>29607</v>
      </c>
    </row>
    <row r="26" spans="1:6" ht="15.75">
      <c r="A26" s="137" t="s">
        <v>172</v>
      </c>
      <c r="B26" s="140">
        <v>20064</v>
      </c>
      <c r="C26" s="140">
        <v>1980</v>
      </c>
      <c r="D26" s="140">
        <v>1474</v>
      </c>
      <c r="E26" s="140">
        <v>7186</v>
      </c>
      <c r="F26" s="140">
        <v>30704</v>
      </c>
    </row>
    <row r="27" spans="1:6" ht="15.75">
      <c r="A27" s="137" t="s">
        <v>173</v>
      </c>
      <c r="B27" s="140">
        <v>19621</v>
      </c>
      <c r="C27" s="140">
        <v>1842</v>
      </c>
      <c r="D27" s="140">
        <v>1329</v>
      </c>
      <c r="E27" s="140">
        <v>6981</v>
      </c>
      <c r="F27" s="140">
        <v>29773</v>
      </c>
    </row>
    <row r="29" spans="1:6">
      <c r="A29" s="271" t="s">
        <v>194</v>
      </c>
      <c r="B29" s="271"/>
      <c r="C29" s="271"/>
      <c r="D29" s="271"/>
      <c r="E29" s="271"/>
      <c r="F29" s="271"/>
    </row>
    <row r="30" spans="1:6">
      <c r="A30" s="271"/>
      <c r="B30" s="271"/>
      <c r="C30" s="271"/>
      <c r="D30" s="271"/>
      <c r="E30" s="271"/>
      <c r="F30" s="271"/>
    </row>
  </sheetData>
  <mergeCells count="2">
    <mergeCell ref="A1:F1"/>
    <mergeCell ref="A29:F30"/>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B2203-7F50-4AC8-BBF9-552825C99CD1}">
  <dimension ref="A1:E28"/>
  <sheetViews>
    <sheetView workbookViewId="0">
      <selection sqref="A1:E1"/>
    </sheetView>
  </sheetViews>
  <sheetFormatPr defaultColWidth="8.85546875" defaultRowHeight="15"/>
  <cols>
    <col min="1" max="1" width="10.140625" style="28" customWidth="1"/>
    <col min="2" max="5" width="15.140625" style="28" customWidth="1"/>
    <col min="6" max="16384" width="8.85546875" style="28"/>
  </cols>
  <sheetData>
    <row r="1" spans="1:5" ht="15.75">
      <c r="A1" s="261" t="s">
        <v>195</v>
      </c>
      <c r="B1" s="261"/>
      <c r="C1" s="261"/>
      <c r="D1" s="261"/>
      <c r="E1" s="261"/>
    </row>
    <row r="2" spans="1:5" ht="63">
      <c r="A2" s="141" t="s">
        <v>196</v>
      </c>
      <c r="B2" s="135" t="s">
        <v>3</v>
      </c>
      <c r="C2" s="135" t="s">
        <v>6</v>
      </c>
      <c r="D2" s="135" t="s">
        <v>147</v>
      </c>
      <c r="E2" s="135" t="s">
        <v>5</v>
      </c>
    </row>
    <row r="3" spans="1:5" ht="15.75">
      <c r="A3" s="142">
        <v>41455</v>
      </c>
      <c r="B3" s="143">
        <v>23.09</v>
      </c>
      <c r="C3" s="143">
        <v>26.03</v>
      </c>
      <c r="D3" s="143">
        <v>15.6</v>
      </c>
      <c r="E3" s="143">
        <v>18.29</v>
      </c>
    </row>
    <row r="4" spans="1:5" ht="15.75">
      <c r="A4" s="142">
        <v>41547</v>
      </c>
      <c r="B4" s="143">
        <v>24.17</v>
      </c>
      <c r="C4" s="143">
        <v>25.09</v>
      </c>
      <c r="D4" s="143">
        <v>16.02</v>
      </c>
      <c r="E4" s="143">
        <v>20.05</v>
      </c>
    </row>
    <row r="5" spans="1:5" ht="15.75">
      <c r="A5" s="142">
        <v>41639</v>
      </c>
      <c r="B5" s="143">
        <v>24.48</v>
      </c>
      <c r="C5" s="143">
        <v>24.4</v>
      </c>
      <c r="D5" s="143">
        <v>15.8</v>
      </c>
      <c r="E5" s="143">
        <v>16.2</v>
      </c>
    </row>
    <row r="6" spans="1:5" ht="15.75">
      <c r="A6" s="142">
        <v>41729</v>
      </c>
      <c r="B6" s="143">
        <v>23.8</v>
      </c>
      <c r="C6" s="143">
        <v>25.36</v>
      </c>
      <c r="D6" s="143">
        <v>15.24</v>
      </c>
      <c r="E6" s="143">
        <v>17.21</v>
      </c>
    </row>
    <row r="7" spans="1:5" ht="15.75">
      <c r="A7" s="142">
        <v>41820</v>
      </c>
      <c r="B7" s="143">
        <v>24.69</v>
      </c>
      <c r="C7" s="143">
        <v>25.04</v>
      </c>
      <c r="D7" s="143">
        <v>17.07</v>
      </c>
      <c r="E7" s="143">
        <v>21.92</v>
      </c>
    </row>
    <row r="8" spans="1:5" ht="15.75">
      <c r="A8" s="142">
        <v>41912</v>
      </c>
      <c r="B8" s="143">
        <v>24.28</v>
      </c>
      <c r="C8" s="143">
        <v>24.07</v>
      </c>
      <c r="D8" s="143">
        <v>18.78</v>
      </c>
      <c r="E8" s="143">
        <v>20.16</v>
      </c>
    </row>
    <row r="9" spans="1:5" ht="14.45" customHeight="1">
      <c r="A9" s="142">
        <v>42004</v>
      </c>
      <c r="B9" s="143">
        <v>24.22</v>
      </c>
      <c r="C9" s="143">
        <v>23.48</v>
      </c>
      <c r="D9" s="143">
        <v>16.53</v>
      </c>
      <c r="E9" s="143">
        <v>20.05</v>
      </c>
    </row>
    <row r="10" spans="1:5" ht="14.45" customHeight="1">
      <c r="A10" s="142">
        <v>42094</v>
      </c>
      <c r="B10" s="143">
        <v>22.09</v>
      </c>
      <c r="C10" s="143">
        <v>23.51</v>
      </c>
      <c r="D10" s="143">
        <v>17.850000000000001</v>
      </c>
      <c r="E10" s="143">
        <v>19.170000000000002</v>
      </c>
    </row>
    <row r="11" spans="1:5" ht="14.45" customHeight="1">
      <c r="A11" s="142">
        <v>42185</v>
      </c>
      <c r="B11" s="143">
        <v>21.13</v>
      </c>
      <c r="C11" s="143">
        <v>21.9</v>
      </c>
      <c r="D11" s="143">
        <v>16.100000000000001</v>
      </c>
      <c r="E11" s="143">
        <v>18.510000000000002</v>
      </c>
    </row>
    <row r="12" spans="1:5" ht="14.45" customHeight="1">
      <c r="A12" s="142">
        <v>42277</v>
      </c>
      <c r="B12" s="143">
        <v>20</v>
      </c>
      <c r="C12" s="143">
        <v>22.25</v>
      </c>
      <c r="D12" s="143">
        <v>19.41</v>
      </c>
      <c r="E12" s="143">
        <v>15.57</v>
      </c>
    </row>
    <row r="13" spans="1:5" ht="14.45" customHeight="1">
      <c r="A13" s="142">
        <v>42369</v>
      </c>
      <c r="B13" s="143">
        <v>20.53</v>
      </c>
      <c r="C13" s="143">
        <v>21.98</v>
      </c>
      <c r="D13" s="143">
        <v>17.52</v>
      </c>
      <c r="E13" s="143">
        <v>16.59</v>
      </c>
    </row>
    <row r="14" spans="1:5" ht="14.45" customHeight="1">
      <c r="A14" s="142">
        <v>42460</v>
      </c>
      <c r="B14" s="143">
        <v>21.06</v>
      </c>
      <c r="C14" s="143">
        <v>22.38</v>
      </c>
      <c r="D14" s="143">
        <v>18.27</v>
      </c>
      <c r="E14" s="143">
        <v>15.77</v>
      </c>
    </row>
    <row r="15" spans="1:5" ht="14.45" customHeight="1">
      <c r="A15" s="142">
        <v>42551</v>
      </c>
      <c r="B15" s="143">
        <v>22.72</v>
      </c>
      <c r="C15" s="143">
        <v>23.83</v>
      </c>
      <c r="D15" s="143">
        <v>21.17</v>
      </c>
      <c r="E15" s="143">
        <v>18.07</v>
      </c>
    </row>
    <row r="16" spans="1:5" ht="14.45" customHeight="1">
      <c r="A16" s="142">
        <v>42643</v>
      </c>
      <c r="B16" s="143">
        <v>22.62</v>
      </c>
      <c r="C16" s="143">
        <v>22.6</v>
      </c>
      <c r="D16" s="143">
        <v>19.55</v>
      </c>
      <c r="E16" s="143">
        <v>15.86</v>
      </c>
    </row>
    <row r="17" spans="1:5" ht="14.45" customHeight="1">
      <c r="A17" s="142">
        <v>42735</v>
      </c>
      <c r="B17" s="143">
        <v>24.24</v>
      </c>
      <c r="C17" s="143">
        <v>24.67</v>
      </c>
      <c r="D17" s="143">
        <v>19.39</v>
      </c>
      <c r="E17" s="143">
        <v>15.46</v>
      </c>
    </row>
    <row r="18" spans="1:5" ht="14.45" customHeight="1">
      <c r="A18" s="142">
        <v>42825</v>
      </c>
      <c r="B18" s="143">
        <v>24.34</v>
      </c>
      <c r="C18" s="143">
        <v>25.31</v>
      </c>
      <c r="D18" s="143">
        <v>16.670000000000002</v>
      </c>
      <c r="E18" s="143">
        <v>17.5</v>
      </c>
    </row>
    <row r="19" spans="1:5" ht="14.45" customHeight="1">
      <c r="A19" s="142">
        <v>42916</v>
      </c>
      <c r="B19" s="143">
        <v>26.91</v>
      </c>
      <c r="C19" s="143">
        <v>25.34</v>
      </c>
      <c r="D19" s="143">
        <v>17.239999999999998</v>
      </c>
      <c r="E19" s="143">
        <v>18.510000000000002</v>
      </c>
    </row>
    <row r="20" spans="1:5" ht="14.45" customHeight="1">
      <c r="A20" s="142">
        <v>43008</v>
      </c>
      <c r="B20" s="143">
        <v>28.13</v>
      </c>
      <c r="C20" s="143">
        <v>24.35</v>
      </c>
      <c r="D20" s="143">
        <v>18.32</v>
      </c>
      <c r="E20" s="143">
        <v>16.11</v>
      </c>
    </row>
    <row r="21" spans="1:5" ht="14.45" customHeight="1">
      <c r="A21" s="142">
        <v>43100</v>
      </c>
      <c r="B21" s="143">
        <v>29.3</v>
      </c>
      <c r="C21" s="143">
        <v>24.92</v>
      </c>
      <c r="D21" s="143">
        <v>17.59</v>
      </c>
      <c r="E21" s="143">
        <v>19.04</v>
      </c>
    </row>
    <row r="22" spans="1:5" ht="14.45" customHeight="1">
      <c r="A22" s="142">
        <v>43190</v>
      </c>
      <c r="B22" s="143">
        <v>29.71</v>
      </c>
      <c r="C22" s="143">
        <v>27.92</v>
      </c>
      <c r="D22" s="143">
        <v>17.28</v>
      </c>
      <c r="E22" s="143">
        <v>17.98</v>
      </c>
    </row>
    <row r="23" spans="1:5" ht="14.45" customHeight="1">
      <c r="A23" s="142">
        <v>43281</v>
      </c>
      <c r="B23" s="143">
        <v>29.75</v>
      </c>
      <c r="C23" s="143">
        <v>27.81</v>
      </c>
      <c r="D23" s="143">
        <v>16.920000000000002</v>
      </c>
      <c r="E23" s="143">
        <v>19.16</v>
      </c>
    </row>
    <row r="24" spans="1:5" ht="14.45" customHeight="1">
      <c r="A24" s="142">
        <v>43373</v>
      </c>
      <c r="B24" s="143">
        <v>29.43</v>
      </c>
      <c r="C24" s="143">
        <v>27.63</v>
      </c>
      <c r="D24" s="143">
        <v>15.33</v>
      </c>
      <c r="E24" s="143">
        <v>18.739999999999998</v>
      </c>
    </row>
    <row r="25" spans="1:5" ht="15.75">
      <c r="A25" s="142">
        <v>43465</v>
      </c>
      <c r="B25" s="143">
        <v>29.33</v>
      </c>
      <c r="C25" s="143">
        <v>28.71</v>
      </c>
      <c r="D25" s="143">
        <v>19.71</v>
      </c>
      <c r="E25" s="143">
        <v>17.62</v>
      </c>
    </row>
    <row r="27" spans="1:5">
      <c r="A27" s="272" t="s">
        <v>197</v>
      </c>
      <c r="B27" s="272"/>
      <c r="C27" s="272"/>
      <c r="D27" s="272"/>
      <c r="E27" s="272"/>
    </row>
    <row r="28" spans="1:5">
      <c r="A28" s="272"/>
      <c r="B28" s="272"/>
      <c r="C28" s="272"/>
      <c r="D28" s="272"/>
      <c r="E28" s="272"/>
    </row>
  </sheetData>
  <mergeCells count="2">
    <mergeCell ref="A1:E1"/>
    <mergeCell ref="A27:E2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workbookViewId="0">
      <selection sqref="A1:B1"/>
    </sheetView>
  </sheetViews>
  <sheetFormatPr defaultColWidth="8.85546875" defaultRowHeight="13.7" customHeight="1"/>
  <cols>
    <col min="1" max="1" width="72.85546875" style="28" bestFit="1" customWidth="1"/>
    <col min="2" max="2" width="19.140625" style="28" customWidth="1"/>
    <col min="3" max="16384" width="8.85546875" style="28"/>
  </cols>
  <sheetData>
    <row r="1" spans="1:12" ht="25.35" customHeight="1">
      <c r="A1" s="273" t="s">
        <v>198</v>
      </c>
      <c r="B1" s="273"/>
    </row>
    <row r="2" spans="1:12" ht="24.6" customHeight="1">
      <c r="A2" s="110"/>
      <c r="B2" s="106" t="s">
        <v>199</v>
      </c>
    </row>
    <row r="3" spans="1:12" ht="13.7" customHeight="1">
      <c r="A3" s="110" t="s">
        <v>200</v>
      </c>
      <c r="B3" s="4">
        <v>318</v>
      </c>
    </row>
    <row r="4" spans="1:12" ht="13.7" customHeight="1">
      <c r="A4" s="111" t="s">
        <v>201</v>
      </c>
      <c r="B4" s="4">
        <v>245</v>
      </c>
    </row>
    <row r="5" spans="1:12" ht="13.7" customHeight="1">
      <c r="A5" s="111" t="s">
        <v>202</v>
      </c>
      <c r="B5" s="4">
        <v>2</v>
      </c>
    </row>
    <row r="6" spans="1:12" ht="13.7" customHeight="1">
      <c r="A6" s="111" t="s">
        <v>203</v>
      </c>
      <c r="B6" s="4">
        <v>7</v>
      </c>
    </row>
    <row r="7" spans="1:12" ht="13.7" customHeight="1">
      <c r="A7" s="111" t="s">
        <v>204</v>
      </c>
      <c r="B7" s="4">
        <v>64</v>
      </c>
    </row>
    <row r="8" spans="1:12" ht="13.7" customHeight="1">
      <c r="A8" s="110" t="s">
        <v>205</v>
      </c>
      <c r="B8" s="4">
        <v>557</v>
      </c>
    </row>
    <row r="9" spans="1:12" ht="13.7" customHeight="1">
      <c r="A9" s="110" t="s">
        <v>206</v>
      </c>
      <c r="B9" s="4">
        <v>140</v>
      </c>
    </row>
    <row r="10" spans="1:12" ht="13.7" customHeight="1">
      <c r="A10" s="109"/>
      <c r="B10" s="109"/>
      <c r="C10" s="109"/>
      <c r="D10" s="109"/>
      <c r="E10" s="109"/>
      <c r="F10" s="109"/>
      <c r="G10" s="109"/>
      <c r="H10" s="109"/>
      <c r="I10" s="109"/>
      <c r="J10" s="109"/>
      <c r="K10" s="109"/>
      <c r="L10" s="109"/>
    </row>
    <row r="11" spans="1:12" ht="13.7" customHeight="1">
      <c r="A11" s="112" t="s">
        <v>200</v>
      </c>
      <c r="B11" s="274" t="s">
        <v>207</v>
      </c>
      <c r="C11" s="274"/>
      <c r="D11" s="274"/>
      <c r="E11" s="274"/>
      <c r="F11" s="274"/>
      <c r="G11" s="274"/>
      <c r="H11" s="274"/>
      <c r="I11" s="274"/>
      <c r="J11" s="274"/>
      <c r="K11" s="274"/>
      <c r="L11" s="274"/>
    </row>
    <row r="12" spans="1:12" ht="13.7" customHeight="1">
      <c r="A12" s="112" t="s">
        <v>208</v>
      </c>
      <c r="B12" s="274" t="s">
        <v>209</v>
      </c>
      <c r="C12" s="274"/>
      <c r="D12" s="274"/>
      <c r="E12" s="274"/>
      <c r="F12" s="274"/>
      <c r="G12" s="274"/>
      <c r="H12" s="274"/>
      <c r="I12" s="274"/>
      <c r="J12" s="274"/>
      <c r="K12" s="113"/>
      <c r="L12" s="113"/>
    </row>
    <row r="13" spans="1:12" ht="13.7" customHeight="1">
      <c r="A13" s="112" t="s">
        <v>206</v>
      </c>
      <c r="B13" s="274" t="s">
        <v>210</v>
      </c>
      <c r="C13" s="274"/>
      <c r="D13" s="274"/>
      <c r="E13" s="274"/>
      <c r="F13" s="113"/>
      <c r="G13" s="113"/>
      <c r="H13" s="113"/>
      <c r="I13" s="113"/>
      <c r="J13" s="113"/>
      <c r="K13" s="113"/>
      <c r="L13" s="113"/>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5"/>
  <cols>
    <col min="1" max="1" width="23.5703125" customWidth="1"/>
    <col min="2" max="2" width="28.85546875" customWidth="1"/>
  </cols>
  <sheetData>
    <row r="1" spans="1:2" ht="16.5">
      <c r="A1" s="275" t="s">
        <v>211</v>
      </c>
      <c r="B1" s="276"/>
    </row>
    <row r="2" spans="1:2" ht="15.75">
      <c r="A2" s="75" t="s">
        <v>212</v>
      </c>
      <c r="B2" s="76" t="s">
        <v>213</v>
      </c>
    </row>
    <row r="3" spans="1:2" ht="15.75">
      <c r="A3" s="73" t="s">
        <v>214</v>
      </c>
      <c r="B3" s="74">
        <v>1.7899999999999999E-2</v>
      </c>
    </row>
    <row r="4" spans="1:2" ht="15.75">
      <c r="A4" s="73" t="s">
        <v>215</v>
      </c>
      <c r="B4" s="74">
        <v>1.7999999999999999E-2</v>
      </c>
    </row>
    <row r="5" spans="1:2" ht="15.75">
      <c r="A5" s="73" t="s">
        <v>216</v>
      </c>
      <c r="B5" s="74">
        <v>1.61E-2</v>
      </c>
    </row>
    <row r="6" spans="1:2" ht="15.75">
      <c r="A6" s="73" t="s">
        <v>217</v>
      </c>
      <c r="B6" s="74">
        <v>1.4800000000000001E-2</v>
      </c>
    </row>
    <row r="7" spans="1:2" ht="15.75">
      <c r="A7" s="73" t="s">
        <v>218</v>
      </c>
      <c r="B7" s="74">
        <v>1.4E-2</v>
      </c>
    </row>
    <row r="8" spans="1:2" ht="15.75">
      <c r="A8" s="73" t="s">
        <v>219</v>
      </c>
      <c r="B8" s="74">
        <v>1.4E-2</v>
      </c>
    </row>
    <row r="9" spans="1:2" ht="15.75">
      <c r="A9" s="73" t="s">
        <v>10</v>
      </c>
      <c r="B9" s="99">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showGridLines="0" workbookViewId="0">
      <selection activeCell="D25" sqref="D25"/>
    </sheetView>
  </sheetViews>
  <sheetFormatPr defaultColWidth="12.42578125" defaultRowHeight="15"/>
  <cols>
    <col min="4" max="4" width="14.42578125" customWidth="1"/>
    <col min="5" max="5" width="16.140625" customWidth="1"/>
  </cols>
  <sheetData>
    <row r="1" spans="1:6" ht="15.75">
      <c r="A1" s="218" t="s">
        <v>1</v>
      </c>
      <c r="B1" s="219"/>
      <c r="C1" s="219"/>
      <c r="D1" s="219"/>
      <c r="E1" s="219"/>
      <c r="F1" s="220"/>
    </row>
    <row r="2" spans="1:6" ht="63">
      <c r="A2" s="62" t="s">
        <v>2</v>
      </c>
      <c r="B2" s="63" t="s">
        <v>3</v>
      </c>
      <c r="C2" s="63" t="s">
        <v>4</v>
      </c>
      <c r="D2" s="63" t="s">
        <v>5</v>
      </c>
      <c r="E2" s="63" t="s">
        <v>6</v>
      </c>
      <c r="F2" s="64" t="s">
        <v>7</v>
      </c>
    </row>
    <row r="3" spans="1:6" ht="15.75">
      <c r="A3" s="58">
        <v>43282</v>
      </c>
      <c r="B3" s="4">
        <v>5676</v>
      </c>
      <c r="C3" s="4">
        <v>720</v>
      </c>
      <c r="D3" s="4">
        <v>629</v>
      </c>
      <c r="E3" s="4">
        <v>1191</v>
      </c>
      <c r="F3" s="4">
        <v>8216</v>
      </c>
    </row>
    <row r="4" spans="1:6" ht="15.75">
      <c r="A4" s="58">
        <v>43313</v>
      </c>
      <c r="B4" s="4">
        <v>6106</v>
      </c>
      <c r="C4" s="4">
        <v>791</v>
      </c>
      <c r="D4" s="4">
        <v>725</v>
      </c>
      <c r="E4" s="4">
        <v>1555</v>
      </c>
      <c r="F4" s="4">
        <v>9177</v>
      </c>
    </row>
    <row r="5" spans="1:6" ht="15.75">
      <c r="A5" s="58">
        <v>43344</v>
      </c>
      <c r="B5" s="4">
        <v>5317</v>
      </c>
      <c r="C5" s="4">
        <v>709</v>
      </c>
      <c r="D5" s="4">
        <v>625</v>
      </c>
      <c r="E5" s="4">
        <v>1335</v>
      </c>
      <c r="F5" s="4">
        <v>7986</v>
      </c>
    </row>
    <row r="6" spans="1:6" ht="15.75">
      <c r="A6" s="58">
        <v>43374</v>
      </c>
      <c r="B6" s="4">
        <v>5859</v>
      </c>
      <c r="C6" s="4">
        <v>727</v>
      </c>
      <c r="D6" s="4">
        <v>710</v>
      </c>
      <c r="E6" s="4">
        <v>1232</v>
      </c>
      <c r="F6" s="4">
        <v>8528</v>
      </c>
    </row>
    <row r="7" spans="1:6" ht="15.75">
      <c r="A7" s="58">
        <v>43405</v>
      </c>
      <c r="B7" s="4">
        <v>6130</v>
      </c>
      <c r="C7" s="4">
        <v>772</v>
      </c>
      <c r="D7" s="4">
        <v>721</v>
      </c>
      <c r="E7" s="4">
        <v>1621</v>
      </c>
      <c r="F7" s="4">
        <v>9244</v>
      </c>
    </row>
    <row r="8" spans="1:6" ht="15.75">
      <c r="A8" s="58">
        <v>43435</v>
      </c>
      <c r="B8" s="4">
        <v>4624</v>
      </c>
      <c r="C8" s="4">
        <v>613</v>
      </c>
      <c r="D8" s="4">
        <v>567</v>
      </c>
      <c r="E8" s="4">
        <v>1199</v>
      </c>
      <c r="F8" s="4">
        <v>7003</v>
      </c>
    </row>
    <row r="9" spans="1:6" ht="15.75">
      <c r="A9" s="58">
        <v>43466</v>
      </c>
      <c r="B9" s="4">
        <v>4841</v>
      </c>
      <c r="C9" s="4">
        <v>638</v>
      </c>
      <c r="D9" s="4">
        <v>629</v>
      </c>
      <c r="E9" s="4">
        <v>1040</v>
      </c>
      <c r="F9" s="4">
        <v>7148</v>
      </c>
    </row>
    <row r="10" spans="1:6" ht="15.75">
      <c r="A10" s="58">
        <v>43497</v>
      </c>
      <c r="B10" s="4">
        <v>5688</v>
      </c>
      <c r="C10" s="4">
        <v>791</v>
      </c>
      <c r="D10" s="4">
        <v>690</v>
      </c>
      <c r="E10" s="4">
        <v>1545</v>
      </c>
      <c r="F10" s="4">
        <v>8714</v>
      </c>
    </row>
    <row r="11" spans="1:6" ht="15.75">
      <c r="A11" s="58">
        <v>43525</v>
      </c>
      <c r="B11" s="4">
        <v>6187</v>
      </c>
      <c r="C11" s="4">
        <v>773</v>
      </c>
      <c r="D11" s="4">
        <v>719</v>
      </c>
      <c r="E11" s="4">
        <v>1659</v>
      </c>
      <c r="F11" s="4">
        <v>9338</v>
      </c>
    </row>
    <row r="12" spans="1:6" ht="15.75">
      <c r="A12" s="58">
        <v>43556</v>
      </c>
      <c r="B12" s="4">
        <v>4909</v>
      </c>
      <c r="C12" s="4">
        <v>620</v>
      </c>
      <c r="D12" s="4">
        <v>577</v>
      </c>
      <c r="E12" s="4">
        <v>1179</v>
      </c>
      <c r="F12" s="4">
        <v>7285</v>
      </c>
    </row>
    <row r="13" spans="1:6" s="144" customFormat="1" ht="15.75">
      <c r="A13" s="58">
        <v>43586</v>
      </c>
      <c r="B13" s="4">
        <v>6086</v>
      </c>
      <c r="C13" s="4">
        <v>727</v>
      </c>
      <c r="D13" s="4">
        <v>748</v>
      </c>
      <c r="E13" s="4">
        <v>1565</v>
      </c>
      <c r="F13" s="4">
        <v>9126</v>
      </c>
    </row>
    <row r="14" spans="1:6" s="144" customFormat="1" ht="15.75">
      <c r="A14" s="58">
        <v>43617</v>
      </c>
      <c r="B14" s="4">
        <v>5271</v>
      </c>
      <c r="C14" s="4">
        <v>633</v>
      </c>
      <c r="D14" s="4">
        <v>616</v>
      </c>
      <c r="E14" s="4">
        <v>1421</v>
      </c>
      <c r="F14" s="4">
        <v>7941</v>
      </c>
    </row>
    <row r="15" spans="1:6" ht="15.75">
      <c r="A15" s="58">
        <v>43647</v>
      </c>
      <c r="B15" s="4">
        <v>6479</v>
      </c>
      <c r="C15" s="4">
        <v>687</v>
      </c>
      <c r="D15" s="4">
        <v>634</v>
      </c>
      <c r="E15" s="4">
        <v>1335</v>
      </c>
      <c r="F15" s="4">
        <v>9135</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heetViews>
  <sheetFormatPr defaultColWidth="8.85546875" defaultRowHeight="15"/>
  <cols>
    <col min="1" max="1" width="39.42578125" style="28" customWidth="1"/>
    <col min="2" max="2" width="13.5703125" style="28" customWidth="1"/>
    <col min="3" max="16384" width="8.85546875" style="28"/>
  </cols>
  <sheetData>
    <row r="1" spans="1:2" ht="16.5">
      <c r="A1" s="96" t="s">
        <v>220</v>
      </c>
      <c r="B1" s="97"/>
    </row>
    <row r="2" spans="1:2" ht="15.75">
      <c r="A2" s="63" t="s">
        <v>9</v>
      </c>
      <c r="B2" s="76" t="s">
        <v>10</v>
      </c>
    </row>
    <row r="3" spans="1:2" ht="15.75">
      <c r="A3" s="63" t="s">
        <v>3</v>
      </c>
      <c r="B3" s="98">
        <v>0.74</v>
      </c>
    </row>
    <row r="4" spans="1:2" ht="15.75">
      <c r="A4" s="63" t="s">
        <v>4</v>
      </c>
      <c r="B4" s="98">
        <v>7.0000000000000007E-2</v>
      </c>
    </row>
    <row r="5" spans="1:2" ht="15.75">
      <c r="A5" s="63" t="s">
        <v>5</v>
      </c>
      <c r="B5" s="98">
        <v>0.06</v>
      </c>
    </row>
    <row r="6" spans="1:2" ht="31.5">
      <c r="A6" s="63" t="s">
        <v>6</v>
      </c>
      <c r="B6" s="98">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B266"/>
  <sheetViews>
    <sheetView topLeftCell="A85" zoomScaleNormal="100" workbookViewId="0">
      <selection activeCell="A127" sqref="A127:C127"/>
    </sheetView>
  </sheetViews>
  <sheetFormatPr defaultColWidth="8.85546875" defaultRowHeight="15"/>
  <cols>
    <col min="1" max="1" width="45.85546875" style="28" customWidth="1"/>
    <col min="2" max="2" width="9.140625" style="28" customWidth="1"/>
    <col min="3" max="3" width="10.140625" style="28" customWidth="1"/>
    <col min="4" max="5" width="9.140625" style="28" customWidth="1"/>
    <col min="6" max="6" width="9.42578125" style="28" customWidth="1"/>
    <col min="7" max="8" width="9.140625" style="28" customWidth="1"/>
    <col min="9" max="9" width="9.42578125" style="28" customWidth="1"/>
    <col min="10" max="11" width="9.140625" style="28" customWidth="1"/>
    <col min="12" max="12" width="9.42578125" style="28" customWidth="1"/>
    <col min="13" max="14" width="9.140625" style="28" customWidth="1"/>
    <col min="15" max="16384" width="8.85546875" style="28"/>
  </cols>
  <sheetData>
    <row r="1" spans="1:28" ht="29.1" customHeight="1">
      <c r="A1" s="282" t="s">
        <v>221</v>
      </c>
      <c r="B1" s="278"/>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row>
    <row r="2" spans="1:28">
      <c r="A2" s="163">
        <v>42795</v>
      </c>
      <c r="B2" s="4">
        <v>3843</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row>
    <row r="3" spans="1:28">
      <c r="A3" s="163">
        <v>42826</v>
      </c>
      <c r="B3" s="4">
        <v>2719</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row>
    <row r="4" spans="1:28">
      <c r="A4" s="163">
        <v>42856</v>
      </c>
      <c r="B4" s="4">
        <v>3968</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row>
    <row r="5" spans="1:28">
      <c r="A5" s="163">
        <v>42887</v>
      </c>
      <c r="B5" s="4">
        <v>3513</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row>
    <row r="6" spans="1:28">
      <c r="A6" s="163">
        <v>42917</v>
      </c>
      <c r="B6" s="4">
        <v>3363</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row>
    <row r="7" spans="1:28">
      <c r="A7" s="163">
        <v>42948</v>
      </c>
      <c r="B7" s="4">
        <v>3850</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row>
    <row r="8" spans="1:28">
      <c r="A8" s="163">
        <v>42979</v>
      </c>
      <c r="B8" s="60">
        <v>3469</v>
      </c>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row>
    <row r="9" spans="1:28">
      <c r="A9" s="163">
        <v>43009</v>
      </c>
      <c r="B9" s="4">
        <v>3865</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row>
    <row r="10" spans="1:28">
      <c r="A10" s="163">
        <v>43040</v>
      </c>
      <c r="B10" s="4">
        <v>4399</v>
      </c>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row>
    <row r="11" spans="1:28">
      <c r="A11" s="163">
        <v>43070</v>
      </c>
      <c r="B11" s="4">
        <v>3809</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row>
    <row r="12" spans="1:28">
      <c r="A12" s="163">
        <v>43101</v>
      </c>
      <c r="B12" s="4">
        <v>4157</v>
      </c>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row>
    <row r="13" spans="1:28">
      <c r="A13" s="163">
        <v>43132</v>
      </c>
      <c r="B13" s="4">
        <v>4342</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row>
    <row r="14" spans="1:28">
      <c r="A14" s="164">
        <v>43160</v>
      </c>
      <c r="B14" s="170">
        <v>3409</v>
      </c>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row>
    <row r="15" spans="1:28">
      <c r="A15" s="164">
        <v>43191</v>
      </c>
      <c r="B15" s="171">
        <v>1940</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row>
    <row r="16" spans="1:28" ht="30" customHeight="1">
      <c r="A16" s="163">
        <v>43221</v>
      </c>
      <c r="B16" s="171">
        <v>2319</v>
      </c>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row>
    <row r="17" spans="1:28">
      <c r="A17" s="163">
        <v>43252</v>
      </c>
      <c r="B17" s="172">
        <v>2216</v>
      </c>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row>
    <row r="18" spans="1:28">
      <c r="A18" s="164">
        <v>43282</v>
      </c>
      <c r="B18" s="4">
        <v>2504</v>
      </c>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row>
    <row r="19" spans="1:28">
      <c r="A19" s="164">
        <v>43313</v>
      </c>
      <c r="B19" s="60">
        <v>2702</v>
      </c>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row>
    <row r="20" spans="1:28">
      <c r="A20" s="164">
        <v>43344</v>
      </c>
      <c r="B20" s="4">
        <v>2212</v>
      </c>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row>
    <row r="21" spans="1:28">
      <c r="A21" s="164">
        <v>43374</v>
      </c>
      <c r="B21" s="4">
        <v>2381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row>
    <row r="22" spans="1:28">
      <c r="A22" s="164">
        <v>43405</v>
      </c>
      <c r="B22" s="4">
        <v>2490</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row>
    <row r="23" spans="1:28">
      <c r="A23" s="164">
        <v>43435</v>
      </c>
      <c r="B23" s="4">
        <v>1767</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row>
    <row r="24" spans="1:28">
      <c r="A24" s="164">
        <v>43466</v>
      </c>
      <c r="B24" s="60">
        <v>1608</v>
      </c>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row>
    <row r="25" spans="1:28">
      <c r="A25" s="164">
        <v>43497</v>
      </c>
      <c r="B25" s="4">
        <v>1633</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row>
    <row r="26" spans="1:28">
      <c r="A26" s="164">
        <v>43525</v>
      </c>
      <c r="B26" s="4">
        <v>1455</v>
      </c>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row>
    <row r="27" spans="1:28">
      <c r="A27" s="164">
        <v>43556</v>
      </c>
      <c r="B27" s="173">
        <v>1285</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row>
    <row r="28" spans="1:28">
      <c r="A28" s="164">
        <v>43586</v>
      </c>
      <c r="B28" s="4">
        <v>1568</v>
      </c>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row>
    <row r="29" spans="1:28">
      <c r="A29" s="164">
        <v>43617</v>
      </c>
      <c r="B29" s="60">
        <v>1404</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row>
    <row r="30" spans="1:28">
      <c r="A30" s="164">
        <v>43647</v>
      </c>
      <c r="B30" s="4">
        <v>1561</v>
      </c>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row>
    <row r="31" spans="1:28" ht="30" customHeight="1">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row>
    <row r="32" spans="1:28" ht="15.75">
      <c r="A32" s="282" t="s">
        <v>222</v>
      </c>
      <c r="B32" s="278"/>
      <c r="C32" s="278"/>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row>
    <row r="33" spans="1:28" ht="15.75">
      <c r="A33" s="165"/>
      <c r="B33" s="5" t="s">
        <v>223</v>
      </c>
      <c r="C33" s="5" t="s">
        <v>224</v>
      </c>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row>
    <row r="34" spans="1:28">
      <c r="A34" s="163">
        <v>42795</v>
      </c>
      <c r="B34" s="4">
        <v>205</v>
      </c>
      <c r="C34" s="4">
        <v>74</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row>
    <row r="35" spans="1:28">
      <c r="A35" s="163">
        <v>42826</v>
      </c>
      <c r="B35" s="4">
        <v>150</v>
      </c>
      <c r="C35" s="4">
        <v>39</v>
      </c>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row>
    <row r="36" spans="1:28">
      <c r="A36" s="163">
        <v>42856</v>
      </c>
      <c r="B36" s="4">
        <v>214</v>
      </c>
      <c r="C36" s="4">
        <v>83</v>
      </c>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row>
    <row r="37" spans="1:28">
      <c r="A37" s="163">
        <v>42887</v>
      </c>
      <c r="B37" s="4">
        <v>169</v>
      </c>
      <c r="C37" s="4">
        <v>58</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row>
    <row r="38" spans="1:28">
      <c r="A38" s="163">
        <v>42917</v>
      </c>
      <c r="B38" s="4">
        <v>165</v>
      </c>
      <c r="C38" s="4">
        <v>64</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row>
    <row r="39" spans="1:28">
      <c r="A39" s="163">
        <v>42948</v>
      </c>
      <c r="B39" s="4">
        <v>210</v>
      </c>
      <c r="C39" s="4">
        <v>68</v>
      </c>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row>
    <row r="40" spans="1:28">
      <c r="A40" s="163">
        <v>42979</v>
      </c>
      <c r="B40" s="4">
        <v>209</v>
      </c>
      <c r="C40" s="4">
        <v>64</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row>
    <row r="41" spans="1:28">
      <c r="A41" s="163">
        <v>43009</v>
      </c>
      <c r="B41" s="4">
        <v>215</v>
      </c>
      <c r="C41" s="4">
        <v>79</v>
      </c>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row>
    <row r="42" spans="1:28">
      <c r="A42" s="163">
        <v>43040</v>
      </c>
      <c r="B42" s="4">
        <v>185</v>
      </c>
      <c r="C42" s="4">
        <v>76</v>
      </c>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row>
    <row r="43" spans="1:28">
      <c r="A43" s="163">
        <v>43070</v>
      </c>
      <c r="B43" s="4">
        <v>169</v>
      </c>
      <c r="C43" s="4">
        <v>40</v>
      </c>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row>
    <row r="44" spans="1:28">
      <c r="A44" s="163">
        <v>43101</v>
      </c>
      <c r="B44" s="4">
        <v>156</v>
      </c>
      <c r="C44" s="4">
        <v>41</v>
      </c>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row>
    <row r="45" spans="1:28">
      <c r="A45" s="163">
        <v>43132</v>
      </c>
      <c r="B45" s="4">
        <v>197</v>
      </c>
      <c r="C45" s="4">
        <v>53</v>
      </c>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row>
    <row r="46" spans="1:28" ht="30" customHeight="1">
      <c r="A46" s="163">
        <v>43160</v>
      </c>
      <c r="B46" s="60">
        <v>162</v>
      </c>
      <c r="C46" s="60">
        <v>53</v>
      </c>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row>
    <row r="47" spans="1:28">
      <c r="A47" s="164">
        <v>43191</v>
      </c>
      <c r="B47" s="4">
        <v>155</v>
      </c>
      <c r="C47" s="174">
        <v>40</v>
      </c>
      <c r="D47" s="121"/>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row>
    <row r="48" spans="1:28">
      <c r="A48" s="164">
        <v>43221</v>
      </c>
      <c r="B48" s="93">
        <v>154</v>
      </c>
      <c r="C48" s="175">
        <v>155</v>
      </c>
      <c r="D48" s="121"/>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row>
    <row r="49" spans="1:28">
      <c r="A49" s="164">
        <v>43252</v>
      </c>
      <c r="B49" s="176">
        <v>138</v>
      </c>
      <c r="C49" s="177">
        <v>95</v>
      </c>
      <c r="D49" s="121"/>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row>
    <row r="50" spans="1:28">
      <c r="A50" s="164">
        <v>43282</v>
      </c>
      <c r="B50" s="178">
        <v>201</v>
      </c>
      <c r="C50" s="179">
        <v>52</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row>
    <row r="51" spans="1:28">
      <c r="A51" s="164">
        <v>43313</v>
      </c>
      <c r="B51" s="176">
        <v>187</v>
      </c>
      <c r="C51" s="176">
        <v>80</v>
      </c>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row>
    <row r="52" spans="1:28">
      <c r="A52" s="164">
        <v>43344</v>
      </c>
      <c r="B52" s="170">
        <v>185</v>
      </c>
      <c r="C52" s="180">
        <v>59</v>
      </c>
      <c r="D52" s="121"/>
      <c r="E52" s="121"/>
      <c r="F52" s="121"/>
      <c r="G52" s="144"/>
      <c r="H52" s="144"/>
      <c r="I52" s="144"/>
      <c r="J52" s="144"/>
      <c r="K52" s="144"/>
      <c r="L52" s="144"/>
      <c r="M52" s="144"/>
      <c r="N52" s="144"/>
      <c r="O52" s="144"/>
      <c r="P52" s="144"/>
      <c r="Q52" s="144"/>
      <c r="R52" s="144"/>
      <c r="S52" s="144"/>
      <c r="T52" s="144"/>
      <c r="U52" s="144"/>
      <c r="V52" s="144"/>
      <c r="W52" s="144"/>
      <c r="X52" s="144"/>
      <c r="Y52" s="144"/>
      <c r="Z52" s="144"/>
      <c r="AA52" s="144"/>
      <c r="AB52" s="144"/>
    </row>
    <row r="53" spans="1:28">
      <c r="A53" s="164">
        <v>43374</v>
      </c>
      <c r="B53" s="181">
        <v>237</v>
      </c>
      <c r="C53" s="180">
        <v>51</v>
      </c>
      <c r="D53" s="121"/>
      <c r="E53" s="121"/>
      <c r="F53" s="121"/>
      <c r="G53" s="144"/>
      <c r="H53" s="144"/>
      <c r="I53" s="144"/>
      <c r="J53" s="144"/>
      <c r="K53" s="144"/>
      <c r="L53" s="144"/>
      <c r="M53" s="144"/>
      <c r="N53" s="144"/>
      <c r="O53" s="144"/>
      <c r="P53" s="144"/>
      <c r="Q53" s="144"/>
      <c r="R53" s="144"/>
      <c r="S53" s="144"/>
      <c r="T53" s="144"/>
      <c r="U53" s="144"/>
      <c r="V53" s="144"/>
      <c r="W53" s="144"/>
      <c r="X53" s="144"/>
      <c r="Y53" s="144"/>
      <c r="Z53" s="144"/>
      <c r="AA53" s="144"/>
      <c r="AB53" s="144"/>
    </row>
    <row r="54" spans="1:28">
      <c r="A54" s="164">
        <v>43405</v>
      </c>
      <c r="B54" s="172">
        <v>201</v>
      </c>
      <c r="C54" s="180">
        <v>53</v>
      </c>
      <c r="D54" s="121"/>
      <c r="E54" s="121"/>
      <c r="F54" s="121"/>
      <c r="G54" s="144"/>
      <c r="H54" s="144"/>
      <c r="I54" s="144"/>
      <c r="J54" s="144"/>
      <c r="K54" s="144"/>
      <c r="L54" s="144"/>
      <c r="M54" s="144"/>
      <c r="N54" s="144"/>
      <c r="O54" s="144"/>
      <c r="P54" s="144"/>
      <c r="Q54" s="144"/>
      <c r="R54" s="144"/>
      <c r="S54" s="144"/>
      <c r="T54" s="144"/>
      <c r="U54" s="144"/>
      <c r="V54" s="144"/>
      <c r="W54" s="144"/>
      <c r="X54" s="144"/>
      <c r="Y54" s="144"/>
      <c r="Z54" s="144"/>
      <c r="AA54" s="144"/>
      <c r="AB54" s="144"/>
    </row>
    <row r="55" spans="1:28">
      <c r="A55" s="164">
        <v>43435</v>
      </c>
      <c r="B55" s="176">
        <v>156</v>
      </c>
      <c r="C55" s="176">
        <v>40</v>
      </c>
      <c r="D55" s="121"/>
      <c r="E55" s="121"/>
      <c r="F55" s="121"/>
      <c r="G55" s="144"/>
      <c r="H55" s="144"/>
      <c r="I55" s="144"/>
      <c r="J55" s="144"/>
      <c r="K55" s="144"/>
      <c r="L55" s="144"/>
      <c r="M55" s="144"/>
      <c r="N55" s="144"/>
      <c r="O55" s="144"/>
      <c r="P55" s="144"/>
      <c r="Q55" s="144"/>
      <c r="R55" s="144"/>
      <c r="S55" s="144"/>
      <c r="T55" s="144"/>
      <c r="U55" s="144"/>
      <c r="V55" s="144"/>
      <c r="W55" s="144"/>
      <c r="X55" s="144"/>
      <c r="Y55" s="144"/>
      <c r="Z55" s="144"/>
      <c r="AA55" s="144"/>
      <c r="AB55" s="144"/>
    </row>
    <row r="56" spans="1:28">
      <c r="A56" s="164">
        <v>43466</v>
      </c>
      <c r="B56" s="176">
        <v>68</v>
      </c>
      <c r="C56" s="176">
        <v>17</v>
      </c>
      <c r="D56" s="121"/>
      <c r="E56" s="121"/>
      <c r="F56" s="121"/>
      <c r="G56" s="144"/>
      <c r="H56" s="144"/>
      <c r="I56" s="144"/>
      <c r="J56" s="144"/>
      <c r="K56" s="144"/>
      <c r="L56" s="144"/>
      <c r="M56" s="144"/>
      <c r="N56" s="144"/>
      <c r="O56" s="144"/>
      <c r="P56" s="144"/>
      <c r="Q56" s="144"/>
      <c r="R56" s="144"/>
      <c r="S56" s="144"/>
      <c r="T56" s="144"/>
      <c r="U56" s="144"/>
      <c r="V56" s="144"/>
      <c r="W56" s="144"/>
      <c r="X56" s="144"/>
      <c r="Y56" s="144"/>
      <c r="Z56" s="144"/>
      <c r="AA56" s="144"/>
      <c r="AB56" s="144"/>
    </row>
    <row r="57" spans="1:28">
      <c r="A57" s="164">
        <v>43497</v>
      </c>
      <c r="B57" s="176">
        <v>58</v>
      </c>
      <c r="C57" s="176">
        <v>13</v>
      </c>
      <c r="D57" s="121"/>
      <c r="E57" s="121"/>
      <c r="F57" s="121"/>
      <c r="G57" s="144"/>
      <c r="H57" s="144"/>
      <c r="I57" s="144"/>
      <c r="J57" s="144"/>
      <c r="K57" s="144"/>
      <c r="L57" s="144"/>
      <c r="M57" s="144"/>
      <c r="N57" s="144"/>
      <c r="O57" s="144"/>
      <c r="P57" s="144"/>
      <c r="Q57" s="144"/>
      <c r="R57" s="144"/>
      <c r="S57" s="144"/>
      <c r="T57" s="144"/>
      <c r="U57" s="144"/>
      <c r="V57" s="144"/>
      <c r="W57" s="144"/>
      <c r="X57" s="144"/>
      <c r="Y57" s="144"/>
      <c r="Z57" s="144"/>
      <c r="AA57" s="144"/>
      <c r="AB57" s="144"/>
    </row>
    <row r="58" spans="1:28">
      <c r="A58" s="164">
        <v>43525</v>
      </c>
      <c r="B58" s="176">
        <v>51</v>
      </c>
      <c r="C58" s="176">
        <v>7</v>
      </c>
      <c r="D58" s="121"/>
      <c r="E58" s="121"/>
      <c r="F58" s="121"/>
      <c r="G58" s="144"/>
      <c r="H58" s="144"/>
      <c r="I58" s="144"/>
      <c r="J58" s="144"/>
      <c r="K58" s="144"/>
      <c r="L58" s="144"/>
      <c r="M58" s="144"/>
      <c r="N58" s="144"/>
      <c r="O58" s="144"/>
      <c r="P58" s="144"/>
      <c r="Q58" s="144"/>
      <c r="R58" s="144"/>
      <c r="S58" s="144"/>
      <c r="T58" s="144"/>
      <c r="U58" s="144"/>
      <c r="V58" s="144"/>
      <c r="W58" s="144"/>
      <c r="X58" s="144"/>
      <c r="Y58" s="144"/>
      <c r="Z58" s="144"/>
      <c r="AA58" s="144"/>
      <c r="AB58" s="144"/>
    </row>
    <row r="59" spans="1:28">
      <c r="A59" s="164">
        <v>43556</v>
      </c>
      <c r="B59" s="170">
        <v>87</v>
      </c>
      <c r="C59" s="170">
        <v>19</v>
      </c>
      <c r="D59" s="121"/>
      <c r="E59" s="121"/>
      <c r="F59" s="121"/>
      <c r="G59" s="144"/>
      <c r="H59" s="144"/>
      <c r="I59" s="144"/>
      <c r="J59" s="144"/>
      <c r="K59" s="144"/>
      <c r="L59" s="144"/>
      <c r="M59" s="144"/>
      <c r="N59" s="144"/>
      <c r="O59" s="144"/>
      <c r="P59" s="144"/>
      <c r="Q59" s="144"/>
      <c r="R59" s="144"/>
      <c r="S59" s="144"/>
      <c r="T59" s="144"/>
      <c r="U59" s="144"/>
      <c r="V59" s="144"/>
      <c r="W59" s="144"/>
      <c r="X59" s="144"/>
      <c r="Y59" s="144"/>
      <c r="Z59" s="144"/>
      <c r="AA59" s="144"/>
      <c r="AB59" s="144"/>
    </row>
    <row r="60" spans="1:28">
      <c r="A60" s="164">
        <v>43586</v>
      </c>
      <c r="B60" s="176">
        <v>84</v>
      </c>
      <c r="C60" s="176">
        <v>8</v>
      </c>
      <c r="D60" s="121"/>
      <c r="E60" s="121"/>
      <c r="F60" s="121"/>
      <c r="G60" s="144"/>
      <c r="H60" s="144"/>
      <c r="I60" s="144"/>
      <c r="J60" s="144"/>
      <c r="K60" s="144"/>
      <c r="L60" s="144"/>
      <c r="M60" s="144"/>
      <c r="N60" s="144"/>
      <c r="O60" s="144"/>
      <c r="P60" s="144"/>
      <c r="Q60" s="144"/>
      <c r="R60" s="144"/>
      <c r="S60" s="144"/>
      <c r="T60" s="144"/>
      <c r="U60" s="144"/>
      <c r="V60" s="144"/>
      <c r="W60" s="144"/>
      <c r="X60" s="144"/>
      <c r="Y60" s="144"/>
      <c r="Z60" s="144"/>
      <c r="AA60" s="144"/>
      <c r="AB60" s="144"/>
    </row>
    <row r="61" spans="1:28">
      <c r="A61" s="164">
        <v>43617</v>
      </c>
      <c r="B61" s="176">
        <v>135</v>
      </c>
      <c r="C61" s="176">
        <v>17</v>
      </c>
      <c r="D61" s="121"/>
      <c r="E61" s="121"/>
      <c r="F61" s="121"/>
      <c r="G61" s="144"/>
      <c r="H61" s="144"/>
      <c r="I61" s="144"/>
      <c r="J61" s="144"/>
      <c r="K61" s="144"/>
      <c r="L61" s="144"/>
      <c r="M61" s="144"/>
      <c r="N61" s="144"/>
      <c r="O61" s="144"/>
      <c r="P61" s="144"/>
      <c r="Q61" s="144"/>
      <c r="R61" s="144"/>
      <c r="S61" s="144"/>
      <c r="T61" s="144"/>
      <c r="U61" s="144"/>
      <c r="V61" s="144"/>
      <c r="W61" s="144"/>
      <c r="X61" s="144"/>
      <c r="Y61" s="144"/>
      <c r="Z61" s="144"/>
      <c r="AA61" s="144"/>
      <c r="AB61" s="144"/>
    </row>
    <row r="62" spans="1:28" ht="30" customHeight="1">
      <c r="A62" s="164">
        <v>43647</v>
      </c>
      <c r="B62" s="176">
        <v>114</v>
      </c>
      <c r="C62" s="176">
        <v>17</v>
      </c>
      <c r="D62" s="121"/>
      <c r="E62" s="121"/>
      <c r="F62" s="121"/>
      <c r="G62" s="144"/>
      <c r="H62" s="144"/>
      <c r="I62" s="144"/>
      <c r="J62" s="144"/>
      <c r="K62" s="144"/>
      <c r="L62" s="144"/>
      <c r="M62" s="144"/>
      <c r="N62" s="144"/>
      <c r="O62" s="144"/>
      <c r="P62" s="144"/>
      <c r="Q62" s="144"/>
      <c r="R62" s="144"/>
      <c r="S62" s="144"/>
      <c r="T62" s="144"/>
      <c r="U62" s="144"/>
      <c r="V62" s="144"/>
      <c r="W62" s="144"/>
      <c r="X62" s="144"/>
      <c r="Y62" s="144"/>
      <c r="Z62" s="144"/>
      <c r="AA62" s="144"/>
      <c r="AB62" s="144"/>
    </row>
    <row r="63" spans="1:28">
      <c r="A63" s="144"/>
      <c r="B63" s="144"/>
      <c r="C63" s="144"/>
      <c r="D63" s="121"/>
      <c r="E63" s="121"/>
      <c r="F63" s="121"/>
      <c r="G63" s="144"/>
      <c r="H63" s="144"/>
      <c r="I63" s="144"/>
      <c r="J63" s="144"/>
      <c r="K63" s="144"/>
      <c r="L63" s="144"/>
      <c r="M63" s="144"/>
      <c r="N63" s="144"/>
      <c r="O63" s="144"/>
      <c r="P63" s="144"/>
      <c r="Q63" s="144"/>
      <c r="R63" s="144"/>
      <c r="S63" s="144"/>
      <c r="T63" s="144"/>
      <c r="U63" s="144"/>
      <c r="V63" s="144"/>
      <c r="W63" s="144"/>
      <c r="X63" s="144"/>
      <c r="Y63" s="144"/>
      <c r="Z63" s="144"/>
      <c r="AA63" s="144"/>
      <c r="AB63" s="144"/>
    </row>
    <row r="64" spans="1:28" ht="15.75">
      <c r="A64" s="277" t="s">
        <v>225</v>
      </c>
      <c r="B64" s="283"/>
      <c r="C64" s="283"/>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row>
    <row r="65" spans="1:28" ht="15.75">
      <c r="A65" s="165"/>
      <c r="B65" s="5" t="s">
        <v>223</v>
      </c>
      <c r="C65" s="5" t="s">
        <v>224</v>
      </c>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row>
    <row r="66" spans="1:28">
      <c r="A66" s="163">
        <v>42795</v>
      </c>
      <c r="B66" s="4">
        <v>131</v>
      </c>
      <c r="C66" s="4">
        <v>40</v>
      </c>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row>
    <row r="67" spans="1:28">
      <c r="A67" s="163">
        <v>42826</v>
      </c>
      <c r="B67" s="4">
        <v>91</v>
      </c>
      <c r="C67" s="4">
        <v>24</v>
      </c>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row>
    <row r="68" spans="1:28">
      <c r="A68" s="163">
        <v>42856</v>
      </c>
      <c r="B68" s="4">
        <v>150</v>
      </c>
      <c r="C68" s="4">
        <v>41</v>
      </c>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row>
    <row r="69" spans="1:28">
      <c r="A69" s="163">
        <v>42887</v>
      </c>
      <c r="B69" s="4">
        <v>114</v>
      </c>
      <c r="C69" s="4">
        <v>36</v>
      </c>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row>
    <row r="70" spans="1:28">
      <c r="A70" s="163">
        <v>42917</v>
      </c>
      <c r="B70" s="4">
        <v>128</v>
      </c>
      <c r="C70" s="4">
        <v>38</v>
      </c>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row>
    <row r="71" spans="1:28">
      <c r="A71" s="163">
        <v>42948</v>
      </c>
      <c r="B71" s="4">
        <v>148</v>
      </c>
      <c r="C71" s="4">
        <v>43</v>
      </c>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row>
    <row r="72" spans="1:28">
      <c r="A72" s="163">
        <v>42979</v>
      </c>
      <c r="B72" s="4">
        <v>141</v>
      </c>
      <c r="C72" s="4">
        <v>40</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row>
    <row r="73" spans="1:28">
      <c r="A73" s="163">
        <v>43009</v>
      </c>
      <c r="B73" s="4">
        <v>156</v>
      </c>
      <c r="C73" s="4">
        <v>52</v>
      </c>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row>
    <row r="74" spans="1:28">
      <c r="A74" s="163">
        <v>43040</v>
      </c>
      <c r="B74" s="4">
        <v>123</v>
      </c>
      <c r="C74" s="4">
        <v>51</v>
      </c>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row>
    <row r="75" spans="1:28">
      <c r="A75" s="163">
        <v>43070</v>
      </c>
      <c r="B75" s="4">
        <v>101</v>
      </c>
      <c r="C75" s="4">
        <v>20</v>
      </c>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row>
    <row r="76" spans="1:28">
      <c r="A76" s="163">
        <v>43101</v>
      </c>
      <c r="B76" s="4">
        <v>100</v>
      </c>
      <c r="C76" s="4">
        <v>28</v>
      </c>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row>
    <row r="77" spans="1:28">
      <c r="A77" s="163">
        <v>43132</v>
      </c>
      <c r="B77" s="176">
        <v>138</v>
      </c>
      <c r="C77" s="176">
        <v>31</v>
      </c>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row>
    <row r="78" spans="1:28" ht="30" customHeight="1">
      <c r="A78" s="163">
        <v>43160</v>
      </c>
      <c r="B78" s="176">
        <v>103</v>
      </c>
      <c r="C78" s="176">
        <v>40</v>
      </c>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row>
    <row r="79" spans="1:28">
      <c r="A79" s="163">
        <v>43191</v>
      </c>
      <c r="B79" s="176">
        <v>105</v>
      </c>
      <c r="C79" s="176">
        <v>26</v>
      </c>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row>
    <row r="80" spans="1:28">
      <c r="A80" s="163">
        <v>43221</v>
      </c>
      <c r="B80" s="176">
        <v>98</v>
      </c>
      <c r="C80" s="176">
        <v>29</v>
      </c>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row>
    <row r="81" spans="1:28">
      <c r="A81" s="163">
        <v>43252</v>
      </c>
      <c r="B81" s="176">
        <v>87</v>
      </c>
      <c r="C81" s="176">
        <v>57</v>
      </c>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row>
    <row r="82" spans="1:28">
      <c r="A82" s="163">
        <v>43282</v>
      </c>
      <c r="B82" s="176">
        <v>129</v>
      </c>
      <c r="C82" s="176">
        <v>28</v>
      </c>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row>
    <row r="83" spans="1:28">
      <c r="A83" s="163">
        <v>43313</v>
      </c>
      <c r="B83" s="176">
        <v>110</v>
      </c>
      <c r="C83" s="176">
        <v>47</v>
      </c>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row>
    <row r="84" spans="1:28">
      <c r="A84" s="163">
        <v>43344</v>
      </c>
      <c r="B84" s="182">
        <v>107</v>
      </c>
      <c r="C84" s="180">
        <v>29</v>
      </c>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row>
    <row r="85" spans="1:28">
      <c r="A85" s="163">
        <v>43374</v>
      </c>
      <c r="B85" s="4">
        <v>162</v>
      </c>
      <c r="C85" s="4">
        <v>33</v>
      </c>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row>
    <row r="86" spans="1:28">
      <c r="A86" s="163">
        <v>43405</v>
      </c>
      <c r="B86" s="4">
        <v>132</v>
      </c>
      <c r="C86" s="4">
        <v>32</v>
      </c>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row>
    <row r="87" spans="1:28">
      <c r="A87" s="163">
        <v>43435</v>
      </c>
      <c r="B87" s="4">
        <v>103</v>
      </c>
      <c r="C87" s="4">
        <v>24</v>
      </c>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row>
    <row r="88" spans="1:28">
      <c r="A88" s="163">
        <v>43466</v>
      </c>
      <c r="B88" s="4">
        <v>47</v>
      </c>
      <c r="C88" s="4">
        <v>8</v>
      </c>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row>
    <row r="89" spans="1:28">
      <c r="A89" s="163">
        <v>43497</v>
      </c>
      <c r="B89" s="4">
        <v>35</v>
      </c>
      <c r="C89" s="4">
        <v>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row>
    <row r="90" spans="1:28">
      <c r="A90" s="163">
        <v>43525</v>
      </c>
      <c r="B90" s="4">
        <v>33</v>
      </c>
      <c r="C90" s="4">
        <v>4</v>
      </c>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row>
    <row r="91" spans="1:28">
      <c r="A91" s="163">
        <v>43556</v>
      </c>
      <c r="B91" s="173">
        <v>66</v>
      </c>
      <c r="C91" s="173">
        <v>8</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row>
    <row r="92" spans="1:28">
      <c r="A92" s="163">
        <v>43586</v>
      </c>
      <c r="B92" s="4">
        <v>71</v>
      </c>
      <c r="C92" s="4">
        <v>4</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row>
    <row r="93" spans="1:28">
      <c r="A93" s="163">
        <v>43617</v>
      </c>
      <c r="B93" s="4">
        <v>94</v>
      </c>
      <c r="C93" s="4">
        <v>13</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row>
    <row r="94" spans="1:28">
      <c r="A94" s="163">
        <v>43647</v>
      </c>
      <c r="B94" s="4">
        <v>83</v>
      </c>
      <c r="C94" s="4">
        <v>11</v>
      </c>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row>
    <row r="95" spans="1:28">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row>
    <row r="96" spans="1:28" ht="15.75">
      <c r="A96" s="277" t="s">
        <v>226</v>
      </c>
      <c r="B96" s="278"/>
      <c r="C96" s="278"/>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row>
    <row r="97" spans="1:28" ht="15.75">
      <c r="A97" s="165"/>
      <c r="B97" s="5" t="s">
        <v>223</v>
      </c>
      <c r="C97" s="5" t="s">
        <v>224</v>
      </c>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row>
    <row r="98" spans="1:28">
      <c r="A98" s="163">
        <v>42795</v>
      </c>
      <c r="B98" s="4">
        <v>39</v>
      </c>
      <c r="C98" s="4">
        <v>21</v>
      </c>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row>
    <row r="99" spans="1:28">
      <c r="A99" s="163">
        <v>42826</v>
      </c>
      <c r="B99" s="4">
        <v>28</v>
      </c>
      <c r="C99" s="4">
        <v>7</v>
      </c>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row>
    <row r="100" spans="1:28">
      <c r="A100" s="163">
        <v>42856</v>
      </c>
      <c r="B100" s="4">
        <v>40</v>
      </c>
      <c r="C100" s="4">
        <v>14</v>
      </c>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row>
    <row r="101" spans="1:28">
      <c r="A101" s="163">
        <v>42887</v>
      </c>
      <c r="B101" s="4">
        <v>25</v>
      </c>
      <c r="C101" s="4">
        <v>8</v>
      </c>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row>
    <row r="102" spans="1:28">
      <c r="A102" s="163">
        <v>42917</v>
      </c>
      <c r="B102" s="4">
        <v>21</v>
      </c>
      <c r="C102" s="4">
        <v>12</v>
      </c>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row>
    <row r="103" spans="1:28">
      <c r="A103" s="163">
        <v>42948</v>
      </c>
      <c r="B103" s="4">
        <v>34</v>
      </c>
      <c r="C103" s="4">
        <v>10</v>
      </c>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row>
    <row r="104" spans="1:28">
      <c r="A104" s="163">
        <v>42979</v>
      </c>
      <c r="B104" s="4">
        <v>41</v>
      </c>
      <c r="C104" s="4">
        <v>10</v>
      </c>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row>
    <row r="105" spans="1:28">
      <c r="A105" s="163">
        <v>43009</v>
      </c>
      <c r="B105" s="4">
        <v>23</v>
      </c>
      <c r="C105" s="4">
        <v>12</v>
      </c>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row>
    <row r="106" spans="1:28">
      <c r="A106" s="163">
        <v>43040</v>
      </c>
      <c r="B106" s="4">
        <v>23</v>
      </c>
      <c r="C106" s="4">
        <v>13</v>
      </c>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row>
    <row r="107" spans="1:28">
      <c r="A107" s="163">
        <v>43070</v>
      </c>
      <c r="B107" s="4">
        <v>31</v>
      </c>
      <c r="C107" s="4">
        <v>7</v>
      </c>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row>
    <row r="108" spans="1:28">
      <c r="A108" s="163">
        <v>43101</v>
      </c>
      <c r="B108" s="4">
        <v>21</v>
      </c>
      <c r="C108" s="4">
        <v>6</v>
      </c>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row>
    <row r="109" spans="1:28">
      <c r="A109" s="164">
        <v>43132</v>
      </c>
      <c r="B109" s="176">
        <v>29</v>
      </c>
      <c r="C109" s="176">
        <v>11</v>
      </c>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row>
    <row r="110" spans="1:28">
      <c r="A110" s="164">
        <v>43160</v>
      </c>
      <c r="B110" s="176">
        <v>25</v>
      </c>
      <c r="C110" s="176">
        <v>3</v>
      </c>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row>
    <row r="111" spans="1:28">
      <c r="A111" s="164">
        <v>43191</v>
      </c>
      <c r="B111" s="176">
        <v>16</v>
      </c>
      <c r="C111" s="176">
        <v>6</v>
      </c>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row>
    <row r="112" spans="1:28">
      <c r="A112" s="164">
        <v>43221</v>
      </c>
      <c r="B112" s="176">
        <v>25</v>
      </c>
      <c r="C112" s="176">
        <v>7</v>
      </c>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row>
    <row r="113" spans="1:28">
      <c r="A113" s="164">
        <v>43252</v>
      </c>
      <c r="B113" s="176">
        <v>21</v>
      </c>
      <c r="C113" s="176">
        <v>12</v>
      </c>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row>
    <row r="114" spans="1:28">
      <c r="A114" s="164">
        <v>43282</v>
      </c>
      <c r="B114" s="176">
        <v>28</v>
      </c>
      <c r="C114" s="176">
        <v>7</v>
      </c>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row>
    <row r="115" spans="1:28">
      <c r="A115" s="164">
        <v>43313</v>
      </c>
      <c r="B115" s="176">
        <v>36</v>
      </c>
      <c r="C115" s="176">
        <v>11</v>
      </c>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row>
    <row r="116" spans="1:28">
      <c r="A116" s="164">
        <v>43344</v>
      </c>
      <c r="B116" s="176">
        <v>36</v>
      </c>
      <c r="C116" s="176">
        <v>10</v>
      </c>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row>
    <row r="117" spans="1:28">
      <c r="A117" s="164">
        <v>43374</v>
      </c>
      <c r="B117" s="176">
        <v>21</v>
      </c>
      <c r="C117" s="176">
        <v>6</v>
      </c>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row>
    <row r="118" spans="1:28">
      <c r="A118" s="164">
        <v>43405</v>
      </c>
      <c r="B118" s="176">
        <v>30</v>
      </c>
      <c r="C118" s="176">
        <v>11</v>
      </c>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row>
    <row r="119" spans="1:28">
      <c r="A119" s="164">
        <v>43435</v>
      </c>
      <c r="B119" s="176">
        <v>22</v>
      </c>
      <c r="C119" s="176">
        <v>4</v>
      </c>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row>
    <row r="120" spans="1:28">
      <c r="A120" s="164">
        <v>43466</v>
      </c>
      <c r="B120" s="176">
        <v>1</v>
      </c>
      <c r="C120" s="176">
        <v>2</v>
      </c>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row>
    <row r="121" spans="1:28">
      <c r="A121" s="164">
        <v>43497</v>
      </c>
      <c r="B121" s="176">
        <v>12</v>
      </c>
      <c r="C121" s="176">
        <v>4</v>
      </c>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row>
    <row r="122" spans="1:28">
      <c r="A122" s="164">
        <v>43525</v>
      </c>
      <c r="B122" s="176">
        <v>8</v>
      </c>
      <c r="C122" s="176">
        <v>1</v>
      </c>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row>
    <row r="123" spans="1:28">
      <c r="A123" s="164">
        <v>43556</v>
      </c>
      <c r="B123" s="176">
        <v>3</v>
      </c>
      <c r="C123" s="176">
        <v>2</v>
      </c>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28">
      <c r="A124" s="164">
        <v>43586</v>
      </c>
      <c r="B124" s="176">
        <v>5</v>
      </c>
      <c r="C124" s="176">
        <v>1</v>
      </c>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row>
    <row r="125" spans="1:28">
      <c r="A125" s="164">
        <v>43617</v>
      </c>
      <c r="B125" s="176">
        <v>19</v>
      </c>
      <c r="C125" s="176">
        <v>0</v>
      </c>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row>
    <row r="126" spans="1:28">
      <c r="A126" s="164">
        <v>43647</v>
      </c>
      <c r="B126" s="176">
        <v>6</v>
      </c>
      <c r="C126" s="176">
        <v>2</v>
      </c>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row>
    <row r="127" spans="1:28">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row>
    <row r="128" spans="1:28" ht="15.75">
      <c r="A128" s="277" t="s">
        <v>227</v>
      </c>
      <c r="B128" s="278"/>
      <c r="C128" s="278"/>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row>
    <row r="129" spans="1:28" ht="15.75">
      <c r="A129" s="165"/>
      <c r="B129" s="183" t="s">
        <v>223</v>
      </c>
      <c r="C129" s="183" t="s">
        <v>224</v>
      </c>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row>
    <row r="130" spans="1:28">
      <c r="A130" s="164">
        <v>42795</v>
      </c>
      <c r="B130" s="4">
        <v>26</v>
      </c>
      <c r="C130" s="4">
        <v>8</v>
      </c>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row>
    <row r="131" spans="1:28">
      <c r="A131" s="164">
        <v>42826</v>
      </c>
      <c r="B131" s="4">
        <v>19</v>
      </c>
      <c r="C131" s="4">
        <v>4</v>
      </c>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row>
    <row r="132" spans="1:28">
      <c r="A132" s="164">
        <v>42856</v>
      </c>
      <c r="B132" s="4">
        <v>15</v>
      </c>
      <c r="C132" s="4">
        <v>8</v>
      </c>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row>
    <row r="133" spans="1:28">
      <c r="A133" s="164">
        <v>42887</v>
      </c>
      <c r="B133" s="4">
        <v>24</v>
      </c>
      <c r="C133" s="4">
        <v>5</v>
      </c>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row>
    <row r="134" spans="1:28">
      <c r="A134" s="164">
        <v>42917</v>
      </c>
      <c r="B134" s="4">
        <v>12</v>
      </c>
      <c r="C134" s="4">
        <v>7</v>
      </c>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row>
    <row r="135" spans="1:28">
      <c r="A135" s="164">
        <v>42948</v>
      </c>
      <c r="B135" s="4">
        <v>16</v>
      </c>
      <c r="C135" s="4">
        <v>5</v>
      </c>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row>
    <row r="136" spans="1:28">
      <c r="A136" s="164">
        <v>42979</v>
      </c>
      <c r="B136" s="4">
        <v>24</v>
      </c>
      <c r="C136" s="4">
        <v>9</v>
      </c>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row>
    <row r="137" spans="1:28">
      <c r="A137" s="164">
        <v>43009</v>
      </c>
      <c r="B137" s="4">
        <v>24</v>
      </c>
      <c r="C137" s="4">
        <v>7</v>
      </c>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row>
    <row r="138" spans="1:28">
      <c r="A138" s="164">
        <v>43040</v>
      </c>
      <c r="B138" s="4">
        <v>25</v>
      </c>
      <c r="C138" s="4">
        <v>5</v>
      </c>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row>
    <row r="139" spans="1:28">
      <c r="A139" s="164">
        <v>43070</v>
      </c>
      <c r="B139" s="4">
        <v>22</v>
      </c>
      <c r="C139" s="4">
        <v>9</v>
      </c>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row>
    <row r="140" spans="1:28">
      <c r="A140" s="164">
        <v>43101</v>
      </c>
      <c r="B140" s="4">
        <v>23</v>
      </c>
      <c r="C140" s="4">
        <v>3</v>
      </c>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row>
    <row r="141" spans="1:28">
      <c r="A141" s="164">
        <v>43132</v>
      </c>
      <c r="B141" s="4">
        <v>20</v>
      </c>
      <c r="C141" s="4">
        <v>6</v>
      </c>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row>
    <row r="142" spans="1:28">
      <c r="A142" s="164">
        <v>43160</v>
      </c>
      <c r="B142" s="4">
        <v>26</v>
      </c>
      <c r="C142" s="4">
        <v>6</v>
      </c>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row>
    <row r="143" spans="1:28">
      <c r="A143" s="164">
        <v>43191</v>
      </c>
      <c r="B143" s="4">
        <v>26</v>
      </c>
      <c r="C143" s="4">
        <v>7</v>
      </c>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row>
    <row r="144" spans="1:28">
      <c r="A144" s="164">
        <v>43221</v>
      </c>
      <c r="B144" s="4">
        <v>26</v>
      </c>
      <c r="C144" s="4">
        <v>11</v>
      </c>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row>
    <row r="145" spans="1:28">
      <c r="A145" s="164">
        <v>43252</v>
      </c>
      <c r="B145" s="4">
        <v>16</v>
      </c>
      <c r="C145" s="4">
        <v>14</v>
      </c>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row>
    <row r="146" spans="1:28">
      <c r="A146" s="164">
        <v>43282</v>
      </c>
      <c r="B146" s="176">
        <v>33</v>
      </c>
      <c r="C146" s="176">
        <v>7</v>
      </c>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row>
    <row r="147" spans="1:28">
      <c r="A147" s="164">
        <v>43313</v>
      </c>
      <c r="B147" s="4">
        <v>27</v>
      </c>
      <c r="C147" s="4">
        <v>12</v>
      </c>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row>
    <row r="148" spans="1:28">
      <c r="A148" s="164">
        <v>43344</v>
      </c>
      <c r="B148" s="4">
        <v>27</v>
      </c>
      <c r="C148" s="4">
        <v>4</v>
      </c>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row>
    <row r="149" spans="1:28">
      <c r="A149" s="164">
        <v>43374</v>
      </c>
      <c r="B149" s="4">
        <v>30</v>
      </c>
      <c r="C149" s="4">
        <v>12</v>
      </c>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row>
    <row r="150" spans="1:28">
      <c r="A150" s="164">
        <v>43405</v>
      </c>
      <c r="B150" s="4">
        <v>27</v>
      </c>
      <c r="C150" s="4">
        <v>4</v>
      </c>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row>
    <row r="151" spans="1:28">
      <c r="A151" s="164">
        <v>43435</v>
      </c>
      <c r="B151" s="4">
        <v>20</v>
      </c>
      <c r="C151" s="4">
        <v>6</v>
      </c>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row>
    <row r="152" spans="1:28">
      <c r="A152" s="164">
        <v>43466</v>
      </c>
      <c r="B152" s="4">
        <v>16</v>
      </c>
      <c r="C152" s="4">
        <v>4</v>
      </c>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row>
    <row r="153" spans="1:28">
      <c r="A153" s="164">
        <v>43497</v>
      </c>
      <c r="B153" s="4"/>
      <c r="C153" s="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row>
    <row r="154" spans="1:28">
      <c r="A154" s="164">
        <v>43525</v>
      </c>
      <c r="B154" s="4">
        <v>2</v>
      </c>
      <c r="C154" s="4">
        <v>1</v>
      </c>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row>
    <row r="155" spans="1:28">
      <c r="A155" s="164">
        <v>43556</v>
      </c>
      <c r="B155" s="4">
        <v>6</v>
      </c>
      <c r="C155" s="4">
        <v>3</v>
      </c>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row>
    <row r="156" spans="1:28">
      <c r="A156" s="164">
        <v>43586</v>
      </c>
      <c r="B156" s="173">
        <v>5</v>
      </c>
      <c r="C156" s="173">
        <v>2</v>
      </c>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row>
    <row r="157" spans="1:28">
      <c r="A157" s="164">
        <v>43617</v>
      </c>
      <c r="B157" s="173">
        <v>13</v>
      </c>
      <c r="C157" s="173">
        <v>1</v>
      </c>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row>
    <row r="158" spans="1:28">
      <c r="A158" s="164">
        <v>43647</v>
      </c>
      <c r="B158" s="173">
        <v>20</v>
      </c>
      <c r="C158" s="173">
        <v>1</v>
      </c>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row>
    <row r="159" spans="1:28">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row>
    <row r="160" spans="1:28" ht="15.75">
      <c r="A160" s="277" t="s">
        <v>228</v>
      </c>
      <c r="B160" s="278"/>
      <c r="C160" s="278"/>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row>
    <row r="161" spans="1:28" ht="15.75">
      <c r="A161" s="165"/>
      <c r="B161" s="5" t="s">
        <v>223</v>
      </c>
      <c r="C161" s="5" t="s">
        <v>224</v>
      </c>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row>
    <row r="162" spans="1:28">
      <c r="A162" s="163">
        <v>42795</v>
      </c>
      <c r="B162" s="4">
        <v>9</v>
      </c>
      <c r="C162" s="4">
        <v>5</v>
      </c>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row>
    <row r="163" spans="1:28">
      <c r="A163" s="163">
        <v>42826</v>
      </c>
      <c r="B163" s="4">
        <v>12</v>
      </c>
      <c r="C163" s="4">
        <v>4</v>
      </c>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row>
    <row r="164" spans="1:28">
      <c r="A164" s="163">
        <v>42856</v>
      </c>
      <c r="B164" s="4">
        <v>9</v>
      </c>
      <c r="C164" s="4">
        <v>20</v>
      </c>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row>
    <row r="165" spans="1:28">
      <c r="A165" s="163">
        <v>42887</v>
      </c>
      <c r="B165" s="4">
        <v>6</v>
      </c>
      <c r="C165" s="4">
        <v>9</v>
      </c>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row>
    <row r="166" spans="1:28">
      <c r="A166" s="163">
        <v>42917</v>
      </c>
      <c r="B166" s="4">
        <v>4</v>
      </c>
      <c r="C166" s="4">
        <v>7</v>
      </c>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row>
    <row r="167" spans="1:28">
      <c r="A167" s="163">
        <v>42948</v>
      </c>
      <c r="B167" s="4">
        <v>12</v>
      </c>
      <c r="C167" s="4">
        <v>10</v>
      </c>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row>
    <row r="168" spans="1:28">
      <c r="A168" s="163">
        <v>42979</v>
      </c>
      <c r="B168" s="4">
        <v>3</v>
      </c>
      <c r="C168" s="4">
        <v>5</v>
      </c>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row>
    <row r="169" spans="1:28">
      <c r="A169" s="163">
        <v>43009</v>
      </c>
      <c r="B169" s="4">
        <v>12</v>
      </c>
      <c r="C169" s="4">
        <v>8</v>
      </c>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row>
    <row r="170" spans="1:28">
      <c r="A170" s="163">
        <v>43040</v>
      </c>
      <c r="B170" s="4">
        <v>14</v>
      </c>
      <c r="C170" s="4">
        <v>7</v>
      </c>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row>
    <row r="171" spans="1:28">
      <c r="A171" s="163">
        <v>43070</v>
      </c>
      <c r="B171" s="4">
        <v>10</v>
      </c>
      <c r="C171" s="4">
        <v>4</v>
      </c>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row>
    <row r="172" spans="1:28">
      <c r="A172" s="163">
        <v>43101</v>
      </c>
      <c r="B172" s="4">
        <v>12</v>
      </c>
      <c r="C172" s="4">
        <v>4</v>
      </c>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row>
    <row r="173" spans="1:28">
      <c r="A173" s="163">
        <v>43132</v>
      </c>
      <c r="B173" s="176">
        <v>8</v>
      </c>
      <c r="C173" s="176">
        <v>5</v>
      </c>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row>
    <row r="174" spans="1:28">
      <c r="A174" s="163">
        <v>43160</v>
      </c>
      <c r="B174" s="176">
        <v>5</v>
      </c>
      <c r="C174" s="176">
        <v>4</v>
      </c>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row>
    <row r="175" spans="1:28">
      <c r="A175" s="163">
        <v>43191</v>
      </c>
      <c r="B175" s="176">
        <v>8</v>
      </c>
      <c r="C175" s="176">
        <v>1</v>
      </c>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row>
    <row r="176" spans="1:28">
      <c r="A176" s="163">
        <v>43221</v>
      </c>
      <c r="B176" s="176">
        <v>5</v>
      </c>
      <c r="C176" s="176">
        <v>108</v>
      </c>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row>
    <row r="177" spans="1:28">
      <c r="A177" s="163">
        <v>43252</v>
      </c>
      <c r="B177" s="176">
        <v>13</v>
      </c>
      <c r="C177" s="176">
        <v>12</v>
      </c>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row>
    <row r="178" spans="1:28">
      <c r="A178" s="163">
        <v>43282</v>
      </c>
      <c r="B178" s="176">
        <v>9</v>
      </c>
      <c r="C178" s="176">
        <v>6</v>
      </c>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row>
    <row r="179" spans="1:28">
      <c r="A179" s="163">
        <v>43313</v>
      </c>
      <c r="B179" s="176">
        <v>11</v>
      </c>
      <c r="C179" s="176">
        <v>3</v>
      </c>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row>
    <row r="180" spans="1:28">
      <c r="A180" s="163">
        <v>43344</v>
      </c>
      <c r="B180" s="176">
        <v>10</v>
      </c>
      <c r="C180" s="176">
        <v>2</v>
      </c>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row>
    <row r="181" spans="1:28">
      <c r="A181" s="163">
        <v>43374</v>
      </c>
      <c r="B181" s="176">
        <v>20</v>
      </c>
      <c r="C181" s="176">
        <v>6</v>
      </c>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row>
    <row r="182" spans="1:28">
      <c r="A182" s="163">
        <v>43405</v>
      </c>
      <c r="B182" s="176">
        <v>11</v>
      </c>
      <c r="C182" s="176">
        <v>3</v>
      </c>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row>
    <row r="183" spans="1:28">
      <c r="A183" s="163">
        <v>43435</v>
      </c>
      <c r="B183" s="176">
        <v>19</v>
      </c>
      <c r="C183" s="176">
        <v>4</v>
      </c>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row>
    <row r="184" spans="1:28">
      <c r="A184" s="163">
        <v>43466</v>
      </c>
      <c r="B184" s="176">
        <v>2</v>
      </c>
      <c r="C184" s="176">
        <v>1</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row>
    <row r="185" spans="1:28">
      <c r="A185" s="163">
        <v>43497</v>
      </c>
      <c r="B185" s="176">
        <v>3</v>
      </c>
      <c r="C185" s="176">
        <v>1</v>
      </c>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row>
    <row r="186" spans="1:28">
      <c r="A186" s="163">
        <v>43525</v>
      </c>
      <c r="B186" s="176">
        <v>3</v>
      </c>
      <c r="C186" s="184">
        <v>0</v>
      </c>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row>
    <row r="187" spans="1:28">
      <c r="A187" s="163">
        <v>43556</v>
      </c>
      <c r="B187" s="176">
        <v>6</v>
      </c>
      <c r="C187" s="185">
        <v>0</v>
      </c>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row>
    <row r="188" spans="1:28">
      <c r="A188" s="163">
        <v>43586</v>
      </c>
      <c r="B188" s="176">
        <v>2</v>
      </c>
      <c r="C188" s="184">
        <v>0</v>
      </c>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row>
    <row r="189" spans="1:28">
      <c r="A189" s="163">
        <v>43617</v>
      </c>
      <c r="B189" s="176">
        <v>8</v>
      </c>
      <c r="C189" s="176">
        <v>0</v>
      </c>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row>
    <row r="190" spans="1:28">
      <c r="A190" s="163">
        <v>43647</v>
      </c>
      <c r="B190" s="176">
        <v>2</v>
      </c>
      <c r="C190" s="176">
        <v>0</v>
      </c>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row>
    <row r="191" spans="1:28">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row>
    <row r="192" spans="1:28" ht="15.75">
      <c r="A192" s="279" t="s">
        <v>229</v>
      </c>
      <c r="B192" s="280"/>
      <c r="C192" s="280"/>
      <c r="D192" s="280"/>
      <c r="E192" s="280"/>
      <c r="F192" s="280"/>
      <c r="G192" s="280"/>
      <c r="H192" s="280"/>
      <c r="I192" s="280"/>
      <c r="J192" s="280"/>
      <c r="K192" s="280"/>
      <c r="L192" s="280"/>
      <c r="M192" s="280"/>
      <c r="N192" s="281"/>
      <c r="O192" s="279"/>
      <c r="P192" s="280"/>
      <c r="Q192" s="280"/>
      <c r="R192" s="280"/>
      <c r="S192" s="280"/>
      <c r="T192" s="280"/>
      <c r="U192" s="280"/>
      <c r="V192" s="280"/>
      <c r="W192" s="280"/>
      <c r="X192" s="280"/>
      <c r="Y192" s="280"/>
      <c r="Z192" s="280"/>
      <c r="AA192" s="280"/>
      <c r="AB192" s="281"/>
    </row>
    <row r="193" spans="1:28" ht="15.75">
      <c r="A193" s="145"/>
      <c r="B193" s="146">
        <v>42795</v>
      </c>
      <c r="C193" s="146">
        <v>42826</v>
      </c>
      <c r="D193" s="146">
        <v>42856</v>
      </c>
      <c r="E193" s="146">
        <v>42887</v>
      </c>
      <c r="F193" s="146">
        <v>42917</v>
      </c>
      <c r="G193" s="146">
        <v>42948</v>
      </c>
      <c r="H193" s="146">
        <v>42979</v>
      </c>
      <c r="I193" s="146">
        <v>43009</v>
      </c>
      <c r="J193" s="146">
        <v>43040</v>
      </c>
      <c r="K193" s="146">
        <v>43070</v>
      </c>
      <c r="L193" s="146">
        <v>43101</v>
      </c>
      <c r="M193" s="146">
        <v>43132</v>
      </c>
      <c r="N193" s="146">
        <v>43160</v>
      </c>
      <c r="O193" s="146">
        <v>43191</v>
      </c>
      <c r="P193" s="146">
        <v>43221</v>
      </c>
      <c r="Q193" s="146">
        <v>43252</v>
      </c>
      <c r="R193" s="146">
        <v>43282</v>
      </c>
      <c r="S193" s="146">
        <v>43313</v>
      </c>
      <c r="T193" s="146">
        <v>43344</v>
      </c>
      <c r="U193" s="146">
        <v>43374</v>
      </c>
      <c r="V193" s="146">
        <v>43405</v>
      </c>
      <c r="W193" s="146">
        <v>43435</v>
      </c>
      <c r="X193" s="146">
        <v>43466</v>
      </c>
      <c r="Y193" s="146">
        <v>43497</v>
      </c>
      <c r="Z193" s="146">
        <v>43525</v>
      </c>
      <c r="AA193" s="146">
        <v>43556</v>
      </c>
      <c r="AB193" s="146">
        <v>43586</v>
      </c>
    </row>
    <row r="194" spans="1:28" ht="15.75">
      <c r="A194" s="145" t="s">
        <v>230</v>
      </c>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31.5">
      <c r="A195" s="147" t="s">
        <v>231</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v>8</v>
      </c>
      <c r="AB195" s="4"/>
    </row>
    <row r="196" spans="1:28" ht="31.5">
      <c r="A196" s="147" t="s">
        <v>232</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47.25">
      <c r="A197" s="147" t="s">
        <v>233</v>
      </c>
      <c r="B197" s="4"/>
      <c r="C197" s="4"/>
      <c r="D197" s="4"/>
      <c r="E197" s="4"/>
      <c r="F197" s="4"/>
      <c r="G197" s="4"/>
      <c r="H197" s="4"/>
      <c r="I197" s="4"/>
      <c r="J197" s="4"/>
      <c r="K197" s="4">
        <v>14</v>
      </c>
      <c r="L197" s="4">
        <v>20</v>
      </c>
      <c r="M197" s="4">
        <v>23</v>
      </c>
      <c r="N197" s="4">
        <v>16</v>
      </c>
      <c r="O197" s="4">
        <v>26</v>
      </c>
      <c r="P197" s="4">
        <v>25</v>
      </c>
      <c r="Q197" s="4">
        <v>17</v>
      </c>
      <c r="R197" s="4">
        <v>21</v>
      </c>
      <c r="S197" s="4">
        <v>32</v>
      </c>
      <c r="T197" s="4">
        <v>25</v>
      </c>
      <c r="U197" s="4">
        <v>16</v>
      </c>
      <c r="V197" s="4">
        <v>17</v>
      </c>
      <c r="W197" s="4">
        <v>14</v>
      </c>
      <c r="X197" s="4">
        <v>7</v>
      </c>
      <c r="Y197" s="4">
        <v>4</v>
      </c>
      <c r="Z197" s="4">
        <v>5</v>
      </c>
      <c r="AA197" s="4">
        <v>6</v>
      </c>
      <c r="AB197" s="4">
        <v>7</v>
      </c>
    </row>
    <row r="198" spans="1:28" ht="31.5">
      <c r="A198" s="147" t="s">
        <v>234</v>
      </c>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v>6</v>
      </c>
    </row>
    <row r="199" spans="1:28" ht="31.5">
      <c r="A199" s="147" t="s">
        <v>235</v>
      </c>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15.75">
      <c r="A200" s="147" t="s">
        <v>236</v>
      </c>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31.5">
      <c r="A201" s="147" t="s">
        <v>237</v>
      </c>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15.75">
      <c r="A202" s="147" t="s">
        <v>238</v>
      </c>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15.75">
      <c r="A203" s="147" t="s">
        <v>239</v>
      </c>
      <c r="B203" s="4"/>
      <c r="C203" s="4"/>
      <c r="D203" s="4"/>
      <c r="E203" s="4"/>
      <c r="F203" s="4"/>
      <c r="G203" s="4"/>
      <c r="H203" s="4"/>
      <c r="I203" s="4"/>
      <c r="J203" s="4"/>
      <c r="K203" s="4"/>
      <c r="L203" s="4"/>
      <c r="M203" s="4"/>
      <c r="N203" s="4">
        <v>8</v>
      </c>
      <c r="O203" s="4"/>
      <c r="P203" s="4"/>
      <c r="Q203" s="4"/>
      <c r="R203" s="4"/>
      <c r="S203" s="4"/>
      <c r="T203" s="4">
        <v>12</v>
      </c>
      <c r="U203" s="4"/>
      <c r="V203" s="4"/>
      <c r="W203" s="4"/>
      <c r="X203" s="4">
        <v>4</v>
      </c>
      <c r="Y203" s="4"/>
      <c r="Z203" s="4"/>
      <c r="AA203" s="4"/>
      <c r="AB203" s="4"/>
    </row>
    <row r="204" spans="1:28" ht="31.5">
      <c r="A204" s="147" t="s">
        <v>240</v>
      </c>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31.5">
      <c r="A205" s="147" t="s">
        <v>241</v>
      </c>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31.5">
      <c r="A206" s="147" t="s">
        <v>242</v>
      </c>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31.5">
      <c r="A207" s="147" t="s">
        <v>243</v>
      </c>
      <c r="B207" s="4"/>
      <c r="C207" s="4"/>
      <c r="D207" s="4"/>
      <c r="E207" s="4"/>
      <c r="F207" s="4"/>
      <c r="G207" s="4"/>
      <c r="H207" s="4"/>
      <c r="I207" s="4"/>
      <c r="J207" s="4"/>
      <c r="K207" s="4"/>
      <c r="L207" s="4"/>
      <c r="M207" s="4"/>
      <c r="N207" s="4"/>
      <c r="O207" s="4"/>
      <c r="P207" s="4"/>
      <c r="Q207" s="4">
        <v>33</v>
      </c>
      <c r="R207" s="4"/>
      <c r="S207" s="4"/>
      <c r="T207" s="4"/>
      <c r="U207" s="4"/>
      <c r="V207" s="4"/>
      <c r="W207" s="4"/>
      <c r="X207" s="4"/>
      <c r="Y207" s="4"/>
      <c r="Z207" s="4"/>
      <c r="AA207" s="4"/>
      <c r="AB207" s="4"/>
    </row>
    <row r="208" spans="1:28" ht="31.5">
      <c r="A208" s="147" t="s">
        <v>244</v>
      </c>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v>4</v>
      </c>
      <c r="AB208" s="4"/>
    </row>
    <row r="209" spans="1:28" ht="31.5">
      <c r="A209" s="147" t="s">
        <v>245</v>
      </c>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v>4</v>
      </c>
      <c r="AB209" s="4"/>
    </row>
    <row r="210" spans="1:28" ht="15.75">
      <c r="A210" s="147" t="s">
        <v>246</v>
      </c>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15.75">
      <c r="A211" s="147" t="s">
        <v>247</v>
      </c>
      <c r="B211" s="4"/>
      <c r="C211" s="4"/>
      <c r="D211" s="4"/>
      <c r="E211" s="4"/>
      <c r="F211" s="4"/>
      <c r="G211" s="4"/>
      <c r="H211" s="4"/>
      <c r="I211" s="4"/>
      <c r="J211" s="4"/>
      <c r="K211" s="4"/>
      <c r="L211" s="4">
        <v>15</v>
      </c>
      <c r="M211" s="4">
        <v>12</v>
      </c>
      <c r="N211" s="4">
        <v>17</v>
      </c>
      <c r="O211" s="4">
        <v>16</v>
      </c>
      <c r="P211" s="4"/>
      <c r="Q211" s="4"/>
      <c r="R211" s="4">
        <v>13</v>
      </c>
      <c r="S211" s="4">
        <v>11</v>
      </c>
      <c r="T211" s="4"/>
      <c r="U211" s="4">
        <v>12</v>
      </c>
      <c r="V211" s="4"/>
      <c r="W211" s="4">
        <v>9</v>
      </c>
      <c r="X211" s="4"/>
      <c r="Y211" s="4"/>
      <c r="Z211" s="4"/>
      <c r="AA211" s="4"/>
      <c r="AB211" s="4"/>
    </row>
    <row r="212" spans="1:28" ht="15.75">
      <c r="A212" s="147" t="s">
        <v>248</v>
      </c>
      <c r="B212" s="4"/>
      <c r="C212" s="4"/>
      <c r="D212" s="4"/>
      <c r="E212" s="4"/>
      <c r="F212" s="4"/>
      <c r="G212" s="4"/>
      <c r="H212" s="4"/>
      <c r="I212" s="4"/>
      <c r="J212" s="4"/>
      <c r="K212" s="4">
        <v>20</v>
      </c>
      <c r="L212" s="4">
        <v>13</v>
      </c>
      <c r="M212" s="4">
        <v>13</v>
      </c>
      <c r="N212" s="4">
        <v>14</v>
      </c>
      <c r="O212" s="4">
        <v>12</v>
      </c>
      <c r="P212" s="4">
        <v>9</v>
      </c>
      <c r="Q212" s="4">
        <v>12</v>
      </c>
      <c r="R212" s="4">
        <v>25</v>
      </c>
      <c r="S212" s="4">
        <v>25</v>
      </c>
      <c r="T212" s="4">
        <v>20</v>
      </c>
      <c r="U212" s="4">
        <v>35</v>
      </c>
      <c r="V212" s="4">
        <v>19</v>
      </c>
      <c r="W212" s="4">
        <v>25</v>
      </c>
      <c r="X212" s="4">
        <v>21</v>
      </c>
      <c r="Y212" s="4">
        <v>21</v>
      </c>
      <c r="Z212" s="4"/>
      <c r="AA212" s="4">
        <v>29</v>
      </c>
      <c r="AB212" s="4">
        <v>40</v>
      </c>
    </row>
    <row r="213" spans="1:28" ht="15.75">
      <c r="A213" s="186" t="s">
        <v>249</v>
      </c>
      <c r="B213" s="4"/>
      <c r="C213" s="4"/>
      <c r="D213" s="4"/>
      <c r="E213" s="4"/>
      <c r="F213" s="4"/>
      <c r="G213" s="4"/>
      <c r="H213" s="4"/>
      <c r="I213" s="4"/>
      <c r="J213" s="4"/>
      <c r="K213" s="4">
        <v>13</v>
      </c>
      <c r="L213" s="4">
        <v>10</v>
      </c>
      <c r="M213" s="4"/>
      <c r="N213" s="4"/>
      <c r="O213" s="4">
        <v>12</v>
      </c>
      <c r="P213" s="4">
        <v>14</v>
      </c>
      <c r="Q213" s="4"/>
      <c r="R213" s="4"/>
      <c r="S213" s="4">
        <v>12</v>
      </c>
      <c r="T213" s="4"/>
      <c r="U213" s="4">
        <v>16</v>
      </c>
      <c r="V213" s="4">
        <v>15</v>
      </c>
      <c r="W213" s="4">
        <v>12</v>
      </c>
      <c r="X213" s="4"/>
      <c r="Y213" s="4"/>
      <c r="Z213" s="4">
        <v>6</v>
      </c>
      <c r="AA213" s="4"/>
      <c r="AB213" s="4"/>
    </row>
    <row r="214" spans="1:28" ht="15.75">
      <c r="A214" s="147" t="s">
        <v>250</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15.75">
      <c r="A215" s="147" t="s">
        <v>251</v>
      </c>
      <c r="B215" s="4"/>
      <c r="C215" s="4"/>
      <c r="D215" s="4"/>
      <c r="E215" s="4"/>
      <c r="F215" s="4"/>
      <c r="G215" s="4"/>
      <c r="H215" s="4"/>
      <c r="I215" s="4"/>
      <c r="J215" s="4"/>
      <c r="K215" s="4"/>
      <c r="L215" s="4"/>
      <c r="M215" s="4"/>
      <c r="N215" s="4"/>
      <c r="O215" s="4"/>
      <c r="P215" s="4"/>
      <c r="Q215" s="4"/>
      <c r="R215" s="4"/>
      <c r="S215" s="4"/>
      <c r="T215" s="4"/>
      <c r="U215" s="4"/>
      <c r="V215" s="4"/>
      <c r="W215" s="4"/>
      <c r="X215" s="4"/>
      <c r="Y215" s="4"/>
      <c r="Z215" s="4">
        <v>3</v>
      </c>
      <c r="AA215" s="4"/>
      <c r="AB215" s="4"/>
    </row>
    <row r="216" spans="1:28" ht="31.5">
      <c r="A216" s="147" t="s">
        <v>252</v>
      </c>
      <c r="B216" s="4"/>
      <c r="C216" s="4"/>
      <c r="D216" s="4"/>
      <c r="E216" s="4"/>
      <c r="F216" s="4"/>
      <c r="G216" s="4"/>
      <c r="H216" s="4"/>
      <c r="I216" s="4"/>
      <c r="J216" s="4"/>
      <c r="K216" s="4">
        <v>11</v>
      </c>
      <c r="L216" s="4"/>
      <c r="M216" s="4"/>
      <c r="N216" s="4"/>
      <c r="O216" s="4"/>
      <c r="P216" s="4"/>
      <c r="Q216" s="4"/>
      <c r="R216" s="4"/>
      <c r="S216" s="4"/>
      <c r="T216" s="4"/>
      <c r="U216" s="4"/>
      <c r="V216" s="4"/>
      <c r="W216" s="4"/>
      <c r="X216" s="4"/>
      <c r="Y216" s="4"/>
      <c r="Z216" s="4"/>
      <c r="AA216" s="4"/>
      <c r="AB216" s="4"/>
    </row>
    <row r="217" spans="1:28" ht="31.5">
      <c r="A217" s="186" t="s">
        <v>253</v>
      </c>
      <c r="B217" s="4"/>
      <c r="C217" s="4"/>
      <c r="D217" s="4"/>
      <c r="E217" s="4"/>
      <c r="F217" s="4"/>
      <c r="G217" s="4"/>
      <c r="H217" s="4"/>
      <c r="I217" s="4"/>
      <c r="J217" s="4"/>
      <c r="K217" s="4"/>
      <c r="L217" s="4"/>
      <c r="M217" s="4">
        <v>14</v>
      </c>
      <c r="N217" s="4"/>
      <c r="O217" s="4"/>
      <c r="P217" s="4"/>
      <c r="Q217" s="4"/>
      <c r="R217" s="4"/>
      <c r="S217" s="4"/>
      <c r="T217" s="4"/>
      <c r="U217" s="4"/>
      <c r="V217" s="4"/>
      <c r="W217" s="4"/>
      <c r="X217" s="4"/>
      <c r="Y217" s="4"/>
      <c r="Z217" s="4"/>
      <c r="AA217" s="4"/>
      <c r="AB217" s="4"/>
    </row>
    <row r="218" spans="1:28" ht="15.75">
      <c r="A218" s="147" t="s">
        <v>254</v>
      </c>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31.5">
      <c r="A219" s="147" t="s">
        <v>255</v>
      </c>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15.75">
      <c r="A220" s="147" t="s">
        <v>256</v>
      </c>
      <c r="B220" s="4"/>
      <c r="C220" s="4"/>
      <c r="D220" s="4"/>
      <c r="E220" s="4"/>
      <c r="F220" s="4"/>
      <c r="G220" s="4"/>
      <c r="H220" s="4"/>
      <c r="I220" s="4"/>
      <c r="J220" s="4"/>
      <c r="K220" s="4">
        <v>36</v>
      </c>
      <c r="L220" s="4">
        <v>33</v>
      </c>
      <c r="M220" s="4">
        <v>44</v>
      </c>
      <c r="N220" s="4">
        <v>47</v>
      </c>
      <c r="O220" s="4">
        <v>33</v>
      </c>
      <c r="P220" s="4">
        <v>28</v>
      </c>
      <c r="Q220" s="4">
        <v>20</v>
      </c>
      <c r="R220" s="4">
        <v>45</v>
      </c>
      <c r="S220" s="4">
        <v>37</v>
      </c>
      <c r="T220" s="4">
        <v>29</v>
      </c>
      <c r="U220" s="4">
        <v>46</v>
      </c>
      <c r="V220" s="4">
        <v>41</v>
      </c>
      <c r="W220" s="4">
        <v>37</v>
      </c>
      <c r="X220" s="4">
        <v>8</v>
      </c>
      <c r="Y220" s="4">
        <v>6</v>
      </c>
      <c r="Z220" s="4">
        <v>6</v>
      </c>
      <c r="AA220" s="4">
        <v>5</v>
      </c>
      <c r="AB220" s="4">
        <v>7</v>
      </c>
    </row>
    <row r="221" spans="1:28" ht="31.5">
      <c r="A221" s="186" t="s">
        <v>257</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v>5</v>
      </c>
      <c r="AB221" s="4"/>
    </row>
    <row r="222" spans="1:28" ht="31.5">
      <c r="A222" s="147" t="s">
        <v>258</v>
      </c>
      <c r="B222" s="4"/>
      <c r="C222" s="4"/>
      <c r="D222" s="4"/>
      <c r="E222" s="4"/>
      <c r="F222" s="4"/>
      <c r="G222" s="4"/>
      <c r="H222" s="4"/>
      <c r="I222" s="4"/>
      <c r="J222" s="4"/>
      <c r="K222" s="4"/>
      <c r="L222" s="4"/>
      <c r="M222" s="4"/>
      <c r="N222" s="4"/>
      <c r="O222" s="4"/>
      <c r="P222" s="4">
        <v>8</v>
      </c>
      <c r="Q222" s="4">
        <v>7</v>
      </c>
      <c r="R222" s="4">
        <v>12</v>
      </c>
      <c r="S222" s="4"/>
      <c r="T222" s="4">
        <v>12</v>
      </c>
      <c r="U222" s="4"/>
      <c r="V222" s="4">
        <v>16</v>
      </c>
      <c r="W222" s="4"/>
      <c r="X222" s="4">
        <v>6</v>
      </c>
      <c r="Y222" s="4">
        <v>5</v>
      </c>
      <c r="Z222" s="4">
        <v>7</v>
      </c>
      <c r="AA222" s="4">
        <v>6</v>
      </c>
      <c r="AB222" s="4">
        <v>7</v>
      </c>
    </row>
    <row r="223" spans="1:28" ht="31.5">
      <c r="A223" s="147" t="s">
        <v>259</v>
      </c>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row>
    <row r="224" spans="1:28" ht="15.75">
      <c r="A224" s="187" t="s">
        <v>260</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row>
    <row r="225" spans="1:28">
      <c r="A225" s="144"/>
      <c r="B225" s="148"/>
      <c r="C225" s="148"/>
      <c r="D225" s="148"/>
      <c r="E225" s="148"/>
      <c r="F225" s="148"/>
      <c r="G225" s="148"/>
      <c r="H225" s="148"/>
      <c r="I225" s="148"/>
      <c r="J225" s="144"/>
      <c r="K225" s="144"/>
      <c r="L225" s="144"/>
      <c r="M225" s="144"/>
      <c r="N225" s="144"/>
      <c r="O225" s="144"/>
      <c r="P225" s="144"/>
      <c r="Q225" s="144"/>
      <c r="R225" s="144"/>
      <c r="S225" s="144"/>
      <c r="T225" s="144"/>
      <c r="U225" s="144"/>
      <c r="V225" s="144"/>
      <c r="W225" s="144"/>
      <c r="X225" s="144"/>
      <c r="Y225" s="144"/>
      <c r="Z225" s="144"/>
      <c r="AA225" s="144"/>
      <c r="AB225" s="144"/>
    </row>
    <row r="226" spans="1:28" ht="15.75">
      <c r="A226" s="279" t="s">
        <v>261</v>
      </c>
      <c r="B226" s="280"/>
      <c r="C226" s="280"/>
      <c r="D226" s="280"/>
      <c r="E226" s="280"/>
      <c r="F226" s="280"/>
      <c r="G226" s="280"/>
      <c r="H226" s="280"/>
      <c r="I226" s="280"/>
      <c r="J226" s="280"/>
      <c r="K226" s="280"/>
      <c r="L226" s="280"/>
      <c r="M226" s="280"/>
      <c r="N226" s="281"/>
      <c r="O226" s="279"/>
      <c r="P226" s="280"/>
      <c r="Q226" s="280"/>
      <c r="R226" s="280"/>
      <c r="S226" s="280"/>
      <c r="T226" s="280"/>
      <c r="U226" s="280"/>
      <c r="V226" s="280"/>
      <c r="W226" s="280"/>
      <c r="X226" s="280"/>
      <c r="Y226" s="280"/>
      <c r="Z226" s="280"/>
      <c r="AA226" s="280"/>
      <c r="AB226" s="281"/>
    </row>
    <row r="227" spans="1:28" ht="15.75">
      <c r="A227" s="145"/>
      <c r="B227" s="146">
        <v>42795</v>
      </c>
      <c r="C227" s="146">
        <v>42826</v>
      </c>
      <c r="D227" s="146">
        <v>42856</v>
      </c>
      <c r="E227" s="146">
        <v>42887</v>
      </c>
      <c r="F227" s="146">
        <v>42917</v>
      </c>
      <c r="G227" s="146">
        <v>42948</v>
      </c>
      <c r="H227" s="146">
        <v>42979</v>
      </c>
      <c r="I227" s="146">
        <v>43009</v>
      </c>
      <c r="J227" s="146">
        <v>43040</v>
      </c>
      <c r="K227" s="146">
        <v>43070</v>
      </c>
      <c r="L227" s="146">
        <v>43101</v>
      </c>
      <c r="M227" s="146">
        <v>43132</v>
      </c>
      <c r="N227" s="146">
        <v>43160</v>
      </c>
      <c r="O227" s="146">
        <v>43191</v>
      </c>
      <c r="P227" s="146">
        <v>43221</v>
      </c>
      <c r="Q227" s="146">
        <v>43252</v>
      </c>
      <c r="R227" s="146">
        <v>43282</v>
      </c>
      <c r="S227" s="146">
        <v>43313</v>
      </c>
      <c r="T227" s="146">
        <v>43344</v>
      </c>
      <c r="U227" s="146">
        <v>43374</v>
      </c>
      <c r="V227" s="146">
        <v>43405</v>
      </c>
      <c r="W227" s="146">
        <v>43435</v>
      </c>
      <c r="X227" s="146">
        <v>43466</v>
      </c>
      <c r="Y227" s="146">
        <v>43497</v>
      </c>
      <c r="Z227" s="146">
        <v>43525</v>
      </c>
      <c r="AA227" s="146">
        <v>43556</v>
      </c>
      <c r="AB227" s="146">
        <v>43586</v>
      </c>
    </row>
    <row r="228" spans="1:28" ht="31.5">
      <c r="A228" s="147" t="s">
        <v>262</v>
      </c>
      <c r="B228" s="4"/>
      <c r="C228" s="4"/>
      <c r="D228" s="4"/>
      <c r="E228" s="4"/>
      <c r="F228" s="4"/>
      <c r="G228" s="4"/>
      <c r="H228" s="4"/>
      <c r="I228" s="4"/>
      <c r="J228" s="4"/>
      <c r="K228" s="4"/>
      <c r="L228" s="4"/>
      <c r="M228" s="4"/>
      <c r="N228" s="4"/>
      <c r="O228" s="4"/>
      <c r="P228" s="4"/>
      <c r="Q228" s="9"/>
      <c r="R228" s="4"/>
      <c r="S228" s="4"/>
      <c r="T228" s="4"/>
      <c r="U228" s="4"/>
      <c r="V228" s="4"/>
      <c r="W228" s="4"/>
      <c r="X228" s="4"/>
      <c r="Y228" s="4"/>
      <c r="Z228" s="4">
        <v>3</v>
      </c>
      <c r="AA228" s="4">
        <v>1</v>
      </c>
      <c r="AB228" s="4"/>
    </row>
    <row r="229" spans="1:28" ht="31.5">
      <c r="A229" s="147" t="s">
        <v>263</v>
      </c>
      <c r="B229" s="4"/>
      <c r="C229" s="4"/>
      <c r="D229" s="4"/>
      <c r="E229" s="4"/>
      <c r="F229" s="4"/>
      <c r="G229" s="4"/>
      <c r="H229" s="4"/>
      <c r="I229" s="4"/>
      <c r="J229" s="4"/>
      <c r="K229" s="4"/>
      <c r="L229" s="4"/>
      <c r="M229" s="4"/>
      <c r="N229" s="4"/>
      <c r="O229" s="4"/>
      <c r="P229" s="4"/>
      <c r="Q229" s="4"/>
      <c r="R229" s="4"/>
      <c r="S229" s="4"/>
      <c r="T229" s="4"/>
      <c r="U229" s="4"/>
      <c r="V229" s="4"/>
      <c r="W229" s="4"/>
      <c r="X229" s="4"/>
      <c r="Y229" s="4">
        <v>1</v>
      </c>
      <c r="Z229" s="4"/>
      <c r="AA229" s="4">
        <v>1</v>
      </c>
      <c r="AB229" s="4"/>
    </row>
    <row r="230" spans="1:28" ht="47.25">
      <c r="A230" s="147" t="s">
        <v>233</v>
      </c>
      <c r="B230" s="4"/>
      <c r="C230" s="4"/>
      <c r="D230" s="4"/>
      <c r="E230" s="4"/>
      <c r="F230" s="4"/>
      <c r="G230" s="4">
        <v>7</v>
      </c>
      <c r="H230" s="4">
        <v>6</v>
      </c>
      <c r="I230" s="4">
        <v>17</v>
      </c>
      <c r="J230" s="4">
        <v>13</v>
      </c>
      <c r="K230" s="4">
        <v>12</v>
      </c>
      <c r="L230" s="4"/>
      <c r="M230" s="4">
        <v>6</v>
      </c>
      <c r="N230" s="4">
        <v>5</v>
      </c>
      <c r="O230" s="4">
        <v>4</v>
      </c>
      <c r="P230" s="4"/>
      <c r="Q230" s="4">
        <v>9</v>
      </c>
      <c r="R230" s="4">
        <v>4</v>
      </c>
      <c r="S230" s="4">
        <v>8</v>
      </c>
      <c r="T230" s="4">
        <v>4</v>
      </c>
      <c r="U230" s="4">
        <v>11</v>
      </c>
      <c r="V230" s="4"/>
      <c r="W230" s="4"/>
      <c r="X230" s="4"/>
      <c r="Y230" s="4">
        <v>1</v>
      </c>
      <c r="Z230" s="4"/>
      <c r="AA230" s="4">
        <v>1</v>
      </c>
      <c r="AB230" s="4">
        <v>1</v>
      </c>
    </row>
    <row r="231" spans="1:28" ht="31.5">
      <c r="A231" s="147" t="s">
        <v>264</v>
      </c>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v>1</v>
      </c>
      <c r="AB231" s="4">
        <v>1</v>
      </c>
    </row>
    <row r="232" spans="1:28" ht="31.5">
      <c r="A232" s="147" t="s">
        <v>235</v>
      </c>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row>
    <row r="233" spans="1:28" ht="15.75">
      <c r="A233" s="147" t="s">
        <v>236</v>
      </c>
      <c r="B233" s="4"/>
      <c r="C233" s="4"/>
      <c r="D233" s="4">
        <v>7</v>
      </c>
      <c r="E233" s="4">
        <v>6</v>
      </c>
      <c r="F233" s="4"/>
      <c r="G233" s="4"/>
      <c r="H233" s="4"/>
      <c r="I233" s="4"/>
      <c r="J233" s="4"/>
      <c r="K233" s="4"/>
      <c r="L233" s="4"/>
      <c r="M233" s="4"/>
      <c r="N233" s="4"/>
      <c r="O233" s="4"/>
      <c r="P233" s="4"/>
      <c r="Q233" s="4"/>
      <c r="R233" s="4"/>
      <c r="S233" s="4"/>
      <c r="T233" s="4"/>
      <c r="U233" s="4"/>
      <c r="V233" s="4"/>
      <c r="W233" s="4"/>
      <c r="X233" s="4"/>
      <c r="Y233" s="4"/>
      <c r="Z233" s="4"/>
      <c r="AA233" s="4"/>
      <c r="AB233" s="4"/>
    </row>
    <row r="234" spans="1:28" ht="31.5">
      <c r="A234" s="147" t="s">
        <v>237</v>
      </c>
      <c r="B234" s="4">
        <v>8</v>
      </c>
      <c r="C234" s="4">
        <v>6</v>
      </c>
      <c r="D234" s="4">
        <v>11</v>
      </c>
      <c r="E234" s="4">
        <v>10</v>
      </c>
      <c r="F234" s="4">
        <v>6</v>
      </c>
      <c r="G234" s="4"/>
      <c r="H234" s="4"/>
      <c r="I234" s="4"/>
      <c r="J234" s="4"/>
      <c r="K234" s="4"/>
      <c r="L234" s="4"/>
      <c r="M234" s="4"/>
      <c r="N234" s="4"/>
      <c r="O234" s="4"/>
      <c r="P234" s="4"/>
      <c r="Q234" s="4"/>
      <c r="R234" s="4"/>
      <c r="S234" s="4"/>
      <c r="T234" s="4"/>
      <c r="U234" s="4"/>
      <c r="V234" s="4"/>
      <c r="W234" s="4"/>
      <c r="X234" s="4"/>
      <c r="Y234" s="4"/>
      <c r="Z234" s="4"/>
      <c r="AA234" s="4"/>
      <c r="AB234" s="4"/>
    </row>
    <row r="235" spans="1:28" ht="15.75">
      <c r="A235" s="147" t="s">
        <v>238</v>
      </c>
      <c r="B235" s="4"/>
      <c r="C235" s="4">
        <v>6</v>
      </c>
      <c r="D235" s="4">
        <v>7</v>
      </c>
      <c r="E235" s="4"/>
      <c r="F235" s="4"/>
      <c r="G235" s="4"/>
      <c r="H235" s="4"/>
      <c r="I235" s="4"/>
      <c r="J235" s="4"/>
      <c r="K235" s="4"/>
      <c r="L235" s="4"/>
      <c r="M235" s="4"/>
      <c r="N235" s="4"/>
      <c r="O235" s="4"/>
      <c r="P235" s="4"/>
      <c r="Q235" s="4"/>
      <c r="R235" s="4"/>
      <c r="S235" s="4"/>
      <c r="T235" s="4"/>
      <c r="U235" s="4"/>
      <c r="V235" s="4"/>
      <c r="W235" s="4"/>
      <c r="X235" s="4"/>
      <c r="Y235" s="4"/>
      <c r="Z235" s="4"/>
      <c r="AA235" s="4"/>
      <c r="AB235" s="4"/>
    </row>
    <row r="236" spans="1:28" ht="15.75">
      <c r="A236" s="147" t="s">
        <v>265</v>
      </c>
      <c r="B236" s="4"/>
      <c r="C236" s="4"/>
      <c r="D236" s="4"/>
      <c r="E236" s="4"/>
      <c r="F236" s="4"/>
      <c r="G236" s="4"/>
      <c r="H236" s="4"/>
      <c r="I236" s="4"/>
      <c r="J236" s="4"/>
      <c r="K236" s="4"/>
      <c r="L236" s="4"/>
      <c r="M236" s="4"/>
      <c r="N236" s="4"/>
      <c r="O236" s="4"/>
      <c r="P236" s="4"/>
      <c r="Q236" s="4"/>
      <c r="R236" s="4"/>
      <c r="S236" s="4"/>
      <c r="T236" s="4"/>
      <c r="U236" s="4"/>
      <c r="V236" s="4"/>
      <c r="W236" s="4">
        <v>2</v>
      </c>
      <c r="X236" s="4"/>
      <c r="Y236" s="4"/>
      <c r="Z236" s="4"/>
      <c r="AA236" s="4"/>
      <c r="AB236" s="4"/>
    </row>
    <row r="237" spans="1:28" ht="15.75">
      <c r="A237" s="147" t="s">
        <v>266</v>
      </c>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v>1</v>
      </c>
    </row>
    <row r="238" spans="1:28" ht="31.5">
      <c r="A238" s="147" t="s">
        <v>240</v>
      </c>
      <c r="B238" s="4"/>
      <c r="C238" s="4"/>
      <c r="D238" s="4"/>
      <c r="E238" s="4"/>
      <c r="F238" s="4"/>
      <c r="G238" s="4">
        <v>3</v>
      </c>
      <c r="H238" s="4"/>
      <c r="I238" s="4"/>
      <c r="J238" s="4"/>
      <c r="K238" s="4"/>
      <c r="L238" s="4"/>
      <c r="M238" s="4"/>
      <c r="N238" s="4"/>
      <c r="O238" s="4"/>
      <c r="P238" s="4"/>
      <c r="Q238" s="4"/>
      <c r="R238" s="4"/>
      <c r="S238" s="4"/>
      <c r="T238" s="4"/>
      <c r="U238" s="4"/>
      <c r="V238" s="4"/>
      <c r="W238" s="4"/>
      <c r="X238" s="4"/>
      <c r="Y238" s="4"/>
      <c r="Z238" s="4"/>
      <c r="AA238" s="4"/>
      <c r="AB238" s="4"/>
    </row>
    <row r="239" spans="1:28" ht="15.75">
      <c r="A239" s="147" t="s">
        <v>267</v>
      </c>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v>1</v>
      </c>
      <c r="AB239" s="4"/>
    </row>
    <row r="240" spans="1:28" ht="31.5">
      <c r="A240" s="147" t="s">
        <v>241</v>
      </c>
      <c r="B240" s="4"/>
      <c r="C240" s="4"/>
      <c r="D240" s="4"/>
      <c r="E240" s="4"/>
      <c r="F240" s="4"/>
      <c r="G240" s="4"/>
      <c r="H240" s="4"/>
      <c r="I240" s="4">
        <v>3</v>
      </c>
      <c r="J240" s="4"/>
      <c r="K240" s="4"/>
      <c r="L240" s="4"/>
      <c r="M240" s="4"/>
      <c r="N240" s="4"/>
      <c r="O240" s="4"/>
      <c r="P240" s="4"/>
      <c r="Q240" s="4"/>
      <c r="R240" s="4"/>
      <c r="S240" s="4"/>
      <c r="T240" s="4"/>
      <c r="U240" s="4"/>
      <c r="V240" s="4"/>
      <c r="W240" s="4"/>
      <c r="X240" s="4"/>
      <c r="Y240" s="4"/>
      <c r="Z240" s="4"/>
      <c r="AA240" s="4"/>
      <c r="AB240" s="4"/>
    </row>
    <row r="241" spans="1:28" ht="31.5">
      <c r="A241" s="147" t="s">
        <v>268</v>
      </c>
      <c r="B241" s="4"/>
      <c r="C241" s="4"/>
      <c r="D241" s="4"/>
      <c r="E241" s="4"/>
      <c r="F241" s="4"/>
      <c r="G241" s="4"/>
      <c r="H241" s="4"/>
      <c r="I241" s="4"/>
      <c r="J241" s="4"/>
      <c r="K241" s="4"/>
      <c r="L241" s="4"/>
      <c r="M241" s="4"/>
      <c r="N241" s="4"/>
      <c r="O241" s="4"/>
      <c r="P241" s="4"/>
      <c r="Q241" s="4"/>
      <c r="R241" s="4"/>
      <c r="S241" s="4"/>
      <c r="T241" s="4"/>
      <c r="U241" s="4"/>
      <c r="V241" s="4"/>
      <c r="W241" s="4"/>
      <c r="X241" s="4"/>
      <c r="Y241" s="4">
        <v>1</v>
      </c>
      <c r="Z241" s="4">
        <v>1</v>
      </c>
      <c r="AA241" s="4">
        <v>1</v>
      </c>
      <c r="AB241" s="4"/>
    </row>
    <row r="242" spans="1:28" ht="31.5">
      <c r="A242" s="147" t="s">
        <v>242</v>
      </c>
      <c r="B242" s="4"/>
      <c r="C242" s="4"/>
      <c r="D242" s="4"/>
      <c r="E242" s="4"/>
      <c r="F242" s="4"/>
      <c r="G242" s="4"/>
      <c r="H242" s="4"/>
      <c r="I242" s="4"/>
      <c r="J242" s="4"/>
      <c r="K242" s="4"/>
      <c r="L242" s="4"/>
      <c r="M242" s="4">
        <v>4</v>
      </c>
      <c r="N242" s="4"/>
      <c r="O242" s="4"/>
      <c r="P242" s="4"/>
      <c r="Q242" s="4"/>
      <c r="R242" s="4"/>
      <c r="S242" s="4"/>
      <c r="T242" s="4"/>
      <c r="U242" s="4"/>
      <c r="V242" s="4"/>
      <c r="W242" s="4"/>
      <c r="X242" s="4"/>
      <c r="Y242" s="4"/>
      <c r="Z242" s="4"/>
      <c r="AA242" s="4"/>
      <c r="AB242" s="4"/>
    </row>
    <row r="243" spans="1:28" ht="31.5">
      <c r="A243" s="147" t="s">
        <v>269</v>
      </c>
      <c r="B243" s="4"/>
      <c r="C243" s="4"/>
      <c r="D243" s="4"/>
      <c r="E243" s="4"/>
      <c r="F243" s="4"/>
      <c r="G243" s="4"/>
      <c r="H243" s="4"/>
      <c r="I243" s="4"/>
      <c r="J243" s="4"/>
      <c r="K243" s="4"/>
      <c r="L243" s="4"/>
      <c r="M243" s="4"/>
      <c r="N243" s="4"/>
      <c r="O243" s="4">
        <v>4</v>
      </c>
      <c r="P243" s="4"/>
      <c r="Q243" s="4">
        <v>10</v>
      </c>
      <c r="R243" s="4"/>
      <c r="S243" s="4"/>
      <c r="T243" s="4"/>
      <c r="U243" s="4"/>
      <c r="V243" s="4"/>
      <c r="W243" s="4"/>
      <c r="X243" s="4"/>
      <c r="Y243" s="4">
        <v>1</v>
      </c>
      <c r="Z243" s="4"/>
      <c r="AA243" s="4"/>
      <c r="AB243" s="4"/>
    </row>
    <row r="244" spans="1:28" ht="31.5">
      <c r="A244" s="147" t="s">
        <v>270</v>
      </c>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v>1</v>
      </c>
      <c r="AB244" s="4"/>
    </row>
    <row r="245" spans="1:28" ht="15.75">
      <c r="A245" s="147" t="s">
        <v>246</v>
      </c>
      <c r="B245" s="4">
        <v>5</v>
      </c>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row>
    <row r="246" spans="1:28" ht="15.75">
      <c r="A246" s="147" t="s">
        <v>247</v>
      </c>
      <c r="B246" s="4">
        <v>5</v>
      </c>
      <c r="C246" s="4">
        <v>4</v>
      </c>
      <c r="D246" s="4"/>
      <c r="E246" s="4">
        <v>5</v>
      </c>
      <c r="F246" s="4">
        <v>14</v>
      </c>
      <c r="G246" s="4"/>
      <c r="H246" s="4">
        <v>5</v>
      </c>
      <c r="I246" s="4"/>
      <c r="J246" s="4">
        <v>6</v>
      </c>
      <c r="K246" s="4"/>
      <c r="L246" s="4">
        <v>2</v>
      </c>
      <c r="M246" s="4"/>
      <c r="N246" s="4">
        <v>5</v>
      </c>
      <c r="O246" s="4">
        <v>3</v>
      </c>
      <c r="P246" s="4"/>
      <c r="Q246" s="4">
        <v>8</v>
      </c>
      <c r="R246" s="4"/>
      <c r="S246" s="4"/>
      <c r="T246" s="4"/>
      <c r="U246" s="4"/>
      <c r="V246" s="4">
        <v>4</v>
      </c>
      <c r="W246" s="4">
        <v>5</v>
      </c>
      <c r="X246" s="4"/>
      <c r="Y246" s="4">
        <v>1</v>
      </c>
      <c r="Z246" s="4"/>
      <c r="AA246" s="4"/>
      <c r="AB246" s="4"/>
    </row>
    <row r="247" spans="1:28" ht="15.75">
      <c r="A247" s="147" t="s">
        <v>248</v>
      </c>
      <c r="B247" s="4">
        <v>6</v>
      </c>
      <c r="C247" s="4"/>
      <c r="D247" s="4">
        <v>7</v>
      </c>
      <c r="E247" s="4">
        <v>6</v>
      </c>
      <c r="F247" s="4">
        <v>7</v>
      </c>
      <c r="G247" s="4"/>
      <c r="H247" s="4">
        <v>8</v>
      </c>
      <c r="I247" s="4">
        <v>13</v>
      </c>
      <c r="J247" s="4">
        <v>9</v>
      </c>
      <c r="K247" s="4">
        <v>12</v>
      </c>
      <c r="L247" s="4">
        <v>5</v>
      </c>
      <c r="M247" s="4">
        <v>4</v>
      </c>
      <c r="N247" s="4">
        <v>4</v>
      </c>
      <c r="O247" s="4"/>
      <c r="P247" s="4">
        <v>104</v>
      </c>
      <c r="Q247" s="4">
        <v>14</v>
      </c>
      <c r="R247" s="4">
        <v>9</v>
      </c>
      <c r="S247" s="4">
        <v>8</v>
      </c>
      <c r="T247" s="4">
        <v>7</v>
      </c>
      <c r="U247" s="4">
        <v>9</v>
      </c>
      <c r="V247" s="4">
        <v>5</v>
      </c>
      <c r="W247" s="4">
        <v>6</v>
      </c>
      <c r="X247" s="4">
        <v>4</v>
      </c>
      <c r="Y247" s="4">
        <v>1</v>
      </c>
      <c r="Z247" s="4"/>
      <c r="AA247" s="4">
        <v>3</v>
      </c>
      <c r="AB247" s="4">
        <v>1</v>
      </c>
    </row>
    <row r="248" spans="1:28" ht="15.75">
      <c r="A248" s="147" t="s">
        <v>249</v>
      </c>
      <c r="B248" s="4"/>
      <c r="C248" s="4"/>
      <c r="D248" s="4"/>
      <c r="E248" s="4"/>
      <c r="F248" s="4"/>
      <c r="G248" s="4">
        <v>8</v>
      </c>
      <c r="H248" s="4">
        <v>8</v>
      </c>
      <c r="I248" s="4"/>
      <c r="J248" s="4">
        <v>6</v>
      </c>
      <c r="K248" s="4">
        <v>15</v>
      </c>
      <c r="L248" s="4">
        <v>4</v>
      </c>
      <c r="M248" s="4">
        <v>3</v>
      </c>
      <c r="N248" s="4">
        <v>5</v>
      </c>
      <c r="O248" s="4">
        <v>5</v>
      </c>
      <c r="P248" s="4">
        <v>7</v>
      </c>
      <c r="Q248" s="4"/>
      <c r="R248" s="4">
        <v>3</v>
      </c>
      <c r="S248" s="4">
        <v>4</v>
      </c>
      <c r="T248" s="4">
        <v>6</v>
      </c>
      <c r="U248" s="4"/>
      <c r="V248" s="4">
        <v>7</v>
      </c>
      <c r="W248" s="4">
        <v>3</v>
      </c>
      <c r="X248" s="4"/>
      <c r="Y248" s="4"/>
      <c r="Z248" s="4">
        <v>2</v>
      </c>
      <c r="AA248" s="4">
        <v>1</v>
      </c>
      <c r="AB248" s="4"/>
    </row>
    <row r="249" spans="1:28" ht="15.75">
      <c r="A249" s="147" t="s">
        <v>250</v>
      </c>
      <c r="B249" s="4"/>
      <c r="C249" s="4">
        <v>3</v>
      </c>
      <c r="D249" s="4"/>
      <c r="E249" s="4"/>
      <c r="F249" s="4">
        <v>4</v>
      </c>
      <c r="G249" s="4"/>
      <c r="H249" s="4"/>
      <c r="I249" s="4"/>
      <c r="J249" s="4"/>
      <c r="K249" s="4"/>
      <c r="L249" s="4"/>
      <c r="M249" s="4"/>
      <c r="N249" s="4"/>
      <c r="O249" s="4"/>
      <c r="P249" s="4"/>
      <c r="Q249" s="4"/>
      <c r="R249" s="4"/>
      <c r="S249" s="4"/>
      <c r="T249" s="4"/>
      <c r="U249" s="4"/>
      <c r="V249" s="4"/>
      <c r="W249" s="4"/>
      <c r="X249" s="4"/>
      <c r="Y249" s="4"/>
      <c r="Z249" s="4"/>
      <c r="AA249" s="4"/>
      <c r="AB249" s="4"/>
    </row>
    <row r="250" spans="1:28" ht="31.5">
      <c r="A250" s="147" t="s">
        <v>271</v>
      </c>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v>1</v>
      </c>
      <c r="AB250" s="4">
        <v>1</v>
      </c>
    </row>
    <row r="251" spans="1:28" ht="15.75">
      <c r="A251" s="147" t="s">
        <v>251</v>
      </c>
      <c r="B251" s="4"/>
      <c r="C251" s="4"/>
      <c r="D251" s="4"/>
      <c r="E251" s="4"/>
      <c r="F251" s="4"/>
      <c r="G251" s="4"/>
      <c r="H251" s="4"/>
      <c r="I251" s="4"/>
      <c r="J251" s="4"/>
      <c r="K251" s="4"/>
      <c r="L251" s="4"/>
      <c r="M251" s="4"/>
      <c r="N251" s="4"/>
      <c r="O251" s="4"/>
      <c r="P251" s="4"/>
      <c r="Q251" s="4"/>
      <c r="R251" s="4"/>
      <c r="S251" s="4"/>
      <c r="T251" s="4"/>
      <c r="U251" s="4"/>
      <c r="V251" s="4"/>
      <c r="W251" s="4"/>
      <c r="X251" s="4"/>
      <c r="Y251" s="4">
        <v>1</v>
      </c>
      <c r="Z251" s="4"/>
      <c r="AA251" s="4"/>
      <c r="AB251" s="4"/>
    </row>
    <row r="252" spans="1:28" ht="15.75">
      <c r="A252" s="147" t="s">
        <v>251</v>
      </c>
      <c r="B252" s="4"/>
      <c r="C252" s="4"/>
      <c r="D252" s="4"/>
      <c r="E252" s="4"/>
      <c r="F252" s="4"/>
      <c r="G252" s="4"/>
      <c r="H252" s="4"/>
      <c r="I252" s="4"/>
      <c r="J252" s="4"/>
      <c r="K252" s="4"/>
      <c r="L252" s="4"/>
      <c r="M252" s="4"/>
      <c r="N252" s="4"/>
      <c r="O252" s="4"/>
      <c r="P252" s="4"/>
      <c r="Q252" s="4"/>
      <c r="R252" s="4"/>
      <c r="S252" s="4"/>
      <c r="T252" s="4"/>
      <c r="U252" s="4"/>
      <c r="V252" s="4"/>
      <c r="W252" s="4"/>
      <c r="X252" s="4"/>
      <c r="Y252" s="4"/>
      <c r="Z252" s="4">
        <v>1</v>
      </c>
      <c r="AA252" s="4"/>
      <c r="AB252" s="4"/>
    </row>
    <row r="253" spans="1:28" ht="15.75">
      <c r="A253" s="147" t="s">
        <v>272</v>
      </c>
      <c r="B253" s="4"/>
      <c r="C253" s="4"/>
      <c r="D253" s="4"/>
      <c r="E253" s="4"/>
      <c r="F253" s="4"/>
      <c r="G253" s="4"/>
      <c r="H253" s="4"/>
      <c r="I253" s="4"/>
      <c r="J253" s="4"/>
      <c r="K253" s="4"/>
      <c r="L253" s="4"/>
      <c r="M253" s="4"/>
      <c r="N253" s="4"/>
      <c r="O253" s="4"/>
      <c r="P253" s="4"/>
      <c r="Q253" s="4"/>
      <c r="R253" s="4"/>
      <c r="S253" s="4"/>
      <c r="T253" s="4"/>
      <c r="U253" s="4"/>
      <c r="V253" s="4"/>
      <c r="W253" s="4"/>
      <c r="X253" s="4"/>
      <c r="Y253" s="4">
        <v>2</v>
      </c>
      <c r="Z253" s="4"/>
      <c r="AA253" s="4">
        <v>1</v>
      </c>
      <c r="AB253" s="4"/>
    </row>
    <row r="254" spans="1:28" ht="31.5">
      <c r="A254" s="147" t="s">
        <v>273</v>
      </c>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row>
    <row r="255" spans="1:28" ht="31.5">
      <c r="A255" s="147" t="s">
        <v>274</v>
      </c>
      <c r="B255" s="4"/>
      <c r="C255" s="4"/>
      <c r="D255" s="4"/>
      <c r="E255" s="4"/>
      <c r="F255" s="4"/>
      <c r="G255" s="4"/>
      <c r="H255" s="4"/>
      <c r="I255" s="4"/>
      <c r="J255" s="4"/>
      <c r="K255" s="4"/>
      <c r="L255" s="4"/>
      <c r="M255" s="4"/>
      <c r="N255" s="4"/>
      <c r="O255" s="4"/>
      <c r="P255" s="4"/>
      <c r="Q255" s="4"/>
      <c r="R255" s="4"/>
      <c r="S255" s="4"/>
      <c r="T255" s="4"/>
      <c r="U255" s="4"/>
      <c r="V255" s="4"/>
      <c r="W255" s="4"/>
      <c r="X255" s="4"/>
      <c r="Y255" s="4"/>
      <c r="Z255" s="4">
        <v>2</v>
      </c>
      <c r="AA255" s="4">
        <v>2</v>
      </c>
      <c r="AB255" s="4"/>
    </row>
    <row r="256" spans="1:28" ht="15.75">
      <c r="A256" s="147" t="s">
        <v>275</v>
      </c>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row>
    <row r="257" spans="1:28" ht="31.5">
      <c r="A257" s="147" t="s">
        <v>276</v>
      </c>
      <c r="B257" s="4"/>
      <c r="C257" s="4"/>
      <c r="D257" s="4"/>
      <c r="E257" s="4"/>
      <c r="F257" s="4"/>
      <c r="G257" s="4"/>
      <c r="H257" s="4"/>
      <c r="I257" s="4"/>
      <c r="J257" s="4"/>
      <c r="K257" s="4"/>
      <c r="L257" s="4"/>
      <c r="M257" s="4"/>
      <c r="N257" s="4"/>
      <c r="O257" s="4"/>
      <c r="P257" s="4">
        <v>3</v>
      </c>
      <c r="Q257" s="4"/>
      <c r="R257" s="4"/>
      <c r="S257" s="4"/>
      <c r="T257" s="4"/>
      <c r="U257" s="4">
        <v>3</v>
      </c>
      <c r="V257" s="4"/>
      <c r="W257" s="4"/>
      <c r="X257" s="4"/>
      <c r="Y257" s="4"/>
      <c r="Z257" s="4"/>
      <c r="AA257" s="4"/>
      <c r="AB257" s="4"/>
    </row>
    <row r="258" spans="1:28" ht="15.75">
      <c r="A258" s="147" t="s">
        <v>254</v>
      </c>
      <c r="B258" s="4"/>
      <c r="C258" s="4"/>
      <c r="D258" s="4"/>
      <c r="E258" s="4"/>
      <c r="F258" s="4"/>
      <c r="G258" s="4"/>
      <c r="H258" s="4"/>
      <c r="I258" s="4">
        <v>4</v>
      </c>
      <c r="J258" s="4"/>
      <c r="K258" s="4"/>
      <c r="L258" s="4"/>
      <c r="M258" s="4"/>
      <c r="N258" s="4"/>
      <c r="O258" s="4"/>
      <c r="P258" s="4">
        <v>3</v>
      </c>
      <c r="Q258" s="4"/>
      <c r="R258" s="4"/>
      <c r="S258" s="4"/>
      <c r="T258" s="4"/>
      <c r="U258" s="4"/>
      <c r="V258" s="4"/>
      <c r="W258" s="4"/>
      <c r="X258" s="4"/>
      <c r="Y258" s="4"/>
      <c r="Z258" s="4"/>
      <c r="AA258" s="4">
        <v>1</v>
      </c>
      <c r="AB258" s="4"/>
    </row>
    <row r="259" spans="1:28" ht="31.5">
      <c r="A259" s="147" t="s">
        <v>255</v>
      </c>
      <c r="B259" s="4"/>
      <c r="C259" s="4"/>
      <c r="D259" s="4"/>
      <c r="E259" s="4"/>
      <c r="F259" s="4"/>
      <c r="G259" s="4">
        <v>4</v>
      </c>
      <c r="H259" s="4"/>
      <c r="I259" s="4"/>
      <c r="J259" s="4"/>
      <c r="K259" s="4">
        <v>9</v>
      </c>
      <c r="L259" s="4">
        <v>4</v>
      </c>
      <c r="M259" s="4"/>
      <c r="N259" s="4"/>
      <c r="O259" s="4"/>
      <c r="P259" s="4"/>
      <c r="Q259" s="4"/>
      <c r="R259" s="4">
        <v>3</v>
      </c>
      <c r="S259" s="4">
        <v>4</v>
      </c>
      <c r="T259" s="4">
        <v>4</v>
      </c>
      <c r="U259" s="4"/>
      <c r="V259" s="4">
        <v>4</v>
      </c>
      <c r="W259" s="4"/>
      <c r="X259" s="4"/>
      <c r="Y259" s="4"/>
      <c r="Z259" s="4"/>
      <c r="AA259" s="4"/>
      <c r="AB259" s="4">
        <v>1</v>
      </c>
    </row>
    <row r="260" spans="1:28" ht="15.75">
      <c r="A260" s="147" t="s">
        <v>256</v>
      </c>
      <c r="B260" s="4">
        <v>14</v>
      </c>
      <c r="C260" s="4">
        <v>7</v>
      </c>
      <c r="D260" s="4">
        <v>14</v>
      </c>
      <c r="E260" s="4">
        <v>7</v>
      </c>
      <c r="F260" s="4">
        <v>11</v>
      </c>
      <c r="G260" s="4">
        <v>12</v>
      </c>
      <c r="H260" s="4">
        <v>16</v>
      </c>
      <c r="I260" s="4">
        <v>9</v>
      </c>
      <c r="J260" s="4">
        <v>15</v>
      </c>
      <c r="K260" s="4">
        <v>23</v>
      </c>
      <c r="L260" s="4">
        <v>12</v>
      </c>
      <c r="M260" s="4">
        <v>10</v>
      </c>
      <c r="N260" s="4">
        <v>14</v>
      </c>
      <c r="O260" s="4">
        <v>13</v>
      </c>
      <c r="P260" s="4">
        <v>12</v>
      </c>
      <c r="Q260" s="4">
        <v>17</v>
      </c>
      <c r="R260" s="4">
        <v>16</v>
      </c>
      <c r="S260" s="4">
        <v>18</v>
      </c>
      <c r="T260" s="4">
        <v>7</v>
      </c>
      <c r="U260" s="4">
        <v>13</v>
      </c>
      <c r="V260" s="4">
        <v>6</v>
      </c>
      <c r="W260" s="4">
        <v>13</v>
      </c>
      <c r="X260" s="4">
        <v>4</v>
      </c>
      <c r="Y260" s="4">
        <v>3</v>
      </c>
      <c r="Z260" s="4">
        <v>2</v>
      </c>
      <c r="AA260" s="4">
        <v>1</v>
      </c>
      <c r="AB260" s="4"/>
    </row>
    <row r="261" spans="1:28" ht="31.5">
      <c r="A261" s="147" t="s">
        <v>277</v>
      </c>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row>
    <row r="262" spans="1:28" ht="31.5">
      <c r="A262" s="147" t="s">
        <v>257</v>
      </c>
      <c r="B262" s="4"/>
      <c r="C262" s="4"/>
      <c r="D262" s="4"/>
      <c r="E262" s="4"/>
      <c r="F262" s="4"/>
      <c r="G262" s="4"/>
      <c r="H262" s="4"/>
      <c r="I262" s="4"/>
      <c r="J262" s="4"/>
      <c r="K262" s="4"/>
      <c r="L262" s="4"/>
      <c r="M262" s="4"/>
      <c r="N262" s="4"/>
      <c r="O262" s="4"/>
      <c r="P262" s="4"/>
      <c r="Q262" s="4"/>
      <c r="R262" s="4"/>
      <c r="S262" s="4"/>
      <c r="T262" s="4"/>
      <c r="U262" s="4"/>
      <c r="V262" s="4"/>
      <c r="W262" s="4"/>
      <c r="X262" s="4"/>
      <c r="Y262" s="4"/>
      <c r="Z262" s="4">
        <v>1</v>
      </c>
      <c r="AA262" s="4"/>
      <c r="AB262" s="4"/>
    </row>
    <row r="263" spans="1:28" ht="31.5">
      <c r="A263" s="147" t="s">
        <v>278</v>
      </c>
      <c r="B263" s="4"/>
      <c r="C263" s="4"/>
      <c r="D263" s="4"/>
      <c r="E263" s="4"/>
      <c r="F263" s="4"/>
      <c r="G263" s="4"/>
      <c r="H263" s="4"/>
      <c r="I263" s="4"/>
      <c r="J263" s="4"/>
      <c r="K263" s="4"/>
      <c r="L263" s="4"/>
      <c r="M263" s="4"/>
      <c r="N263" s="4"/>
      <c r="O263" s="4"/>
      <c r="P263" s="4"/>
      <c r="Q263" s="4"/>
      <c r="R263" s="4"/>
      <c r="S263" s="4"/>
      <c r="T263" s="4"/>
      <c r="U263" s="4">
        <v>3</v>
      </c>
      <c r="V263" s="4"/>
      <c r="W263" s="4"/>
      <c r="X263" s="4"/>
      <c r="Y263" s="4"/>
      <c r="Z263" s="4"/>
      <c r="AA263" s="4"/>
      <c r="AB263" s="4"/>
    </row>
    <row r="264" spans="1:28" ht="31.5">
      <c r="A264" s="147" t="s">
        <v>279</v>
      </c>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row>
    <row r="265" spans="1:28" ht="31.5">
      <c r="A265" s="147" t="s">
        <v>280</v>
      </c>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row>
    <row r="266" spans="1:28" ht="31.5">
      <c r="A266" s="187" t="s">
        <v>281</v>
      </c>
      <c r="B266" s="4"/>
      <c r="C266" s="4"/>
      <c r="D266" s="4"/>
      <c r="E266" s="4"/>
      <c r="F266" s="4"/>
      <c r="G266" s="4"/>
      <c r="H266" s="4"/>
      <c r="I266" s="4"/>
      <c r="J266" s="4"/>
      <c r="K266" s="4"/>
      <c r="L266" s="4"/>
      <c r="M266" s="4"/>
      <c r="N266" s="4"/>
      <c r="O266" s="4"/>
      <c r="P266" s="4"/>
      <c r="Q266" s="4"/>
      <c r="R266" s="4"/>
      <c r="S266" s="4"/>
      <c r="T266" s="4"/>
      <c r="U266" s="4"/>
      <c r="V266" s="4"/>
      <c r="W266" s="4"/>
      <c r="X266" s="4"/>
      <c r="Y266" s="4">
        <v>1</v>
      </c>
      <c r="Z266" s="4"/>
      <c r="AA266" s="4"/>
      <c r="AB266" s="4">
        <v>2</v>
      </c>
    </row>
  </sheetData>
  <mergeCells count="10">
    <mergeCell ref="A1:B1"/>
    <mergeCell ref="A32:C32"/>
    <mergeCell ref="A64:C64"/>
    <mergeCell ref="A96:C96"/>
    <mergeCell ref="A128:C128"/>
    <mergeCell ref="A160:C160"/>
    <mergeCell ref="A192:N192"/>
    <mergeCell ref="O192:AB192"/>
    <mergeCell ref="A226:N226"/>
    <mergeCell ref="O226:AB226"/>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P7"/>
  <sheetViews>
    <sheetView workbookViewId="0">
      <selection activeCell="P26" sqref="P26"/>
    </sheetView>
  </sheetViews>
  <sheetFormatPr defaultColWidth="8.85546875" defaultRowHeight="15"/>
  <cols>
    <col min="1" max="1" width="14.28515625" style="28" customWidth="1"/>
    <col min="2" max="16384" width="8.85546875" style="28"/>
  </cols>
  <sheetData>
    <row r="1" spans="1:16" ht="15.75">
      <c r="A1" s="284" t="s">
        <v>282</v>
      </c>
      <c r="B1" s="285"/>
      <c r="C1" s="285"/>
      <c r="D1" s="285"/>
      <c r="E1" s="285"/>
      <c r="F1" s="285"/>
      <c r="G1" s="285"/>
      <c r="H1" s="285"/>
      <c r="I1" s="285"/>
      <c r="J1" s="285"/>
      <c r="K1" s="284"/>
      <c r="L1" s="285"/>
      <c r="M1" s="285"/>
      <c r="N1" s="285"/>
      <c r="O1" s="285"/>
      <c r="P1" s="285"/>
    </row>
    <row r="2" spans="1:16" ht="15.75">
      <c r="A2" s="145"/>
      <c r="B2" s="146">
        <v>43282</v>
      </c>
      <c r="C2" s="146">
        <v>43313</v>
      </c>
      <c r="D2" s="146">
        <v>43344</v>
      </c>
      <c r="E2" s="146">
        <v>43374</v>
      </c>
      <c r="F2" s="146">
        <v>43405</v>
      </c>
      <c r="G2" s="146">
        <v>43435</v>
      </c>
      <c r="H2" s="146" t="s">
        <v>283</v>
      </c>
      <c r="I2" s="146">
        <v>43497</v>
      </c>
      <c r="J2" s="146">
        <v>43525</v>
      </c>
      <c r="K2" s="146">
        <v>43556</v>
      </c>
      <c r="L2" s="146">
        <v>43586</v>
      </c>
      <c r="M2" s="146">
        <v>43617</v>
      </c>
      <c r="N2" s="146">
        <v>43647</v>
      </c>
      <c r="O2" s="146">
        <v>43678</v>
      </c>
      <c r="P2" s="146">
        <v>43709</v>
      </c>
    </row>
    <row r="3" spans="1:16" ht="15.75">
      <c r="A3" s="147" t="s">
        <v>284</v>
      </c>
      <c r="B3" s="4">
        <v>285</v>
      </c>
      <c r="C3" s="4">
        <v>332</v>
      </c>
      <c r="D3" s="4">
        <v>298</v>
      </c>
      <c r="E3" s="4">
        <v>312</v>
      </c>
      <c r="F3" s="4">
        <v>308</v>
      </c>
      <c r="G3" s="9">
        <v>247</v>
      </c>
      <c r="H3" s="4">
        <v>477</v>
      </c>
      <c r="I3" s="4">
        <v>428</v>
      </c>
      <c r="J3" s="4">
        <v>455</v>
      </c>
      <c r="K3" s="4">
        <v>422</v>
      </c>
      <c r="L3" s="4">
        <v>547</v>
      </c>
      <c r="M3" s="4">
        <v>0</v>
      </c>
      <c r="N3" s="4">
        <v>687</v>
      </c>
      <c r="O3" s="4">
        <v>696</v>
      </c>
      <c r="P3" s="4">
        <v>635</v>
      </c>
    </row>
    <row r="4" spans="1:16" ht="15.75">
      <c r="A4" s="147" t="s">
        <v>285</v>
      </c>
      <c r="B4" s="4">
        <v>265</v>
      </c>
      <c r="C4" s="4">
        <v>331</v>
      </c>
      <c r="D4" s="4">
        <v>284</v>
      </c>
      <c r="E4" s="4">
        <v>352</v>
      </c>
      <c r="F4" s="4">
        <v>307</v>
      </c>
      <c r="G4" s="4">
        <v>217</v>
      </c>
      <c r="H4" s="4">
        <v>691</v>
      </c>
      <c r="I4" s="4">
        <v>786</v>
      </c>
      <c r="J4" s="4">
        <v>1029</v>
      </c>
      <c r="K4" s="4">
        <v>811</v>
      </c>
      <c r="L4" s="4">
        <v>1064</v>
      </c>
      <c r="M4" s="4">
        <v>0</v>
      </c>
      <c r="N4" s="4">
        <v>794</v>
      </c>
      <c r="O4" s="4">
        <v>971</v>
      </c>
      <c r="P4" s="4">
        <v>906</v>
      </c>
    </row>
    <row r="5" spans="1:16" ht="15.75">
      <c r="A5" s="147" t="s">
        <v>7</v>
      </c>
      <c r="B5" s="4">
        <v>550</v>
      </c>
      <c r="C5" s="4">
        <v>663</v>
      </c>
      <c r="D5" s="4">
        <v>582</v>
      </c>
      <c r="E5" s="4">
        <v>664</v>
      </c>
      <c r="F5" s="4">
        <v>615</v>
      </c>
      <c r="G5" s="4">
        <v>464</v>
      </c>
      <c r="H5" s="4">
        <v>1168</v>
      </c>
      <c r="I5" s="4">
        <v>1214</v>
      </c>
      <c r="J5" s="4">
        <v>1484</v>
      </c>
      <c r="K5" s="4">
        <v>1233</v>
      </c>
      <c r="L5" s="4">
        <v>1611</v>
      </c>
      <c r="M5" s="4">
        <v>0</v>
      </c>
      <c r="N5" s="4">
        <f>SUM(N3:N4)</f>
        <v>1481</v>
      </c>
      <c r="O5" s="4">
        <f>SUM(O3:O4)</f>
        <v>1667</v>
      </c>
      <c r="P5" s="4">
        <f>SUM(P3:P4)</f>
        <v>1541</v>
      </c>
    </row>
    <row r="7" spans="1:16">
      <c r="A7" s="113" t="s">
        <v>286</v>
      </c>
    </row>
  </sheetData>
  <mergeCells count="2">
    <mergeCell ref="A1:J1"/>
    <mergeCell ref="K1:P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9"/>
  <sheetViews>
    <sheetView showGridLines="0" workbookViewId="0">
      <pane xSplit="1" topLeftCell="D1" activePane="topRight" state="frozen"/>
      <selection activeCell="E25" sqref="E25"/>
      <selection pane="topRight" activeCell="O2" sqref="O2:S7"/>
    </sheetView>
  </sheetViews>
  <sheetFormatPr defaultRowHeight="15"/>
  <cols>
    <col min="1" max="1" width="55.85546875" customWidth="1"/>
    <col min="2" max="3" width="9.85546875" customWidth="1"/>
    <col min="4" max="4" width="10.42578125" customWidth="1"/>
  </cols>
  <sheetData>
    <row r="1" spans="1:19" ht="15.75">
      <c r="A1" s="286" t="s">
        <v>287</v>
      </c>
      <c r="B1" s="286"/>
      <c r="C1" s="286"/>
      <c r="D1" s="286"/>
      <c r="E1" s="286"/>
      <c r="F1" s="286"/>
      <c r="G1" s="286"/>
      <c r="H1" s="286"/>
      <c r="I1" s="286"/>
      <c r="J1" s="286"/>
      <c r="K1" s="286"/>
      <c r="L1" s="115"/>
      <c r="M1" s="115"/>
      <c r="N1" s="115"/>
      <c r="O1" s="115"/>
      <c r="P1" s="115"/>
      <c r="Q1" s="115"/>
      <c r="R1" s="115"/>
      <c r="S1" s="115"/>
    </row>
    <row r="2" spans="1:19" ht="15.75">
      <c r="A2" s="81" t="s">
        <v>288</v>
      </c>
      <c r="B2" s="82" t="s">
        <v>289</v>
      </c>
      <c r="C2" s="82" t="s">
        <v>290</v>
      </c>
      <c r="D2" s="83" t="s">
        <v>291</v>
      </c>
      <c r="E2" s="82" t="s">
        <v>292</v>
      </c>
      <c r="F2" s="82" t="s">
        <v>27</v>
      </c>
      <c r="G2" s="82" t="s">
        <v>28</v>
      </c>
      <c r="H2" s="82" t="s">
        <v>29</v>
      </c>
      <c r="I2" s="82" t="s">
        <v>30</v>
      </c>
      <c r="J2" s="82" t="s">
        <v>31</v>
      </c>
      <c r="K2" s="82" t="s">
        <v>32</v>
      </c>
      <c r="L2" s="82" t="s">
        <v>33</v>
      </c>
      <c r="M2" s="82" t="s">
        <v>34</v>
      </c>
      <c r="N2" s="82" t="s">
        <v>35</v>
      </c>
      <c r="O2" s="82" t="s">
        <v>36</v>
      </c>
      <c r="P2" s="82" t="s">
        <v>37</v>
      </c>
      <c r="Q2" s="82" t="s">
        <v>38</v>
      </c>
      <c r="R2" s="82" t="s">
        <v>39</v>
      </c>
      <c r="S2" s="82" t="s">
        <v>293</v>
      </c>
    </row>
    <row r="3" spans="1:19" ht="15.75">
      <c r="A3" s="78" t="s">
        <v>294</v>
      </c>
      <c r="B3" s="4">
        <v>16</v>
      </c>
      <c r="C3" s="4">
        <v>20</v>
      </c>
      <c r="D3" s="4">
        <v>25</v>
      </c>
      <c r="E3" s="4">
        <v>21</v>
      </c>
      <c r="F3" s="4">
        <v>37</v>
      </c>
      <c r="G3" s="4">
        <v>14</v>
      </c>
      <c r="H3" s="4">
        <v>17</v>
      </c>
      <c r="I3" s="4">
        <v>14</v>
      </c>
      <c r="J3" s="4">
        <v>22</v>
      </c>
      <c r="K3" s="4">
        <v>20</v>
      </c>
      <c r="L3" s="4">
        <v>6</v>
      </c>
      <c r="M3" s="93">
        <v>12</v>
      </c>
      <c r="N3" s="93">
        <v>24</v>
      </c>
      <c r="O3" s="93">
        <v>7</v>
      </c>
      <c r="P3" s="93">
        <v>108</v>
      </c>
      <c r="Q3" s="93">
        <v>21</v>
      </c>
      <c r="R3" s="93">
        <v>34</v>
      </c>
      <c r="S3" s="93">
        <v>26</v>
      </c>
    </row>
    <row r="4" spans="1:19" ht="15.75">
      <c r="A4" s="78" t="s">
        <v>295</v>
      </c>
      <c r="B4" s="4">
        <v>28</v>
      </c>
      <c r="C4" s="9">
        <v>19</v>
      </c>
      <c r="D4" s="59">
        <v>14</v>
      </c>
      <c r="E4" s="4">
        <v>23</v>
      </c>
      <c r="F4" s="4">
        <v>12</v>
      </c>
      <c r="G4" s="4">
        <v>18</v>
      </c>
      <c r="H4" s="4">
        <v>18</v>
      </c>
      <c r="I4" s="4">
        <v>12</v>
      </c>
      <c r="J4" s="4">
        <v>13</v>
      </c>
      <c r="K4" s="4">
        <v>13</v>
      </c>
      <c r="L4" s="4">
        <v>15</v>
      </c>
      <c r="M4" s="4">
        <v>9</v>
      </c>
      <c r="N4" s="4">
        <v>6</v>
      </c>
      <c r="O4" s="4"/>
      <c r="P4" s="4"/>
      <c r="Q4" s="4"/>
      <c r="R4" s="4"/>
      <c r="S4" s="4"/>
    </row>
    <row r="5" spans="1:19" ht="15.75">
      <c r="A5" s="78" t="s">
        <v>296</v>
      </c>
      <c r="B5" s="4">
        <v>3</v>
      </c>
      <c r="C5" s="4">
        <v>3</v>
      </c>
      <c r="D5" s="59">
        <v>3</v>
      </c>
      <c r="E5" s="4">
        <v>2</v>
      </c>
      <c r="F5" s="122" t="s">
        <v>19</v>
      </c>
      <c r="G5" s="4">
        <v>3</v>
      </c>
      <c r="H5" s="4">
        <v>0</v>
      </c>
      <c r="I5" s="4">
        <v>4</v>
      </c>
      <c r="J5" s="122" t="s">
        <v>19</v>
      </c>
      <c r="K5" s="4">
        <v>3</v>
      </c>
      <c r="L5" s="122">
        <v>1</v>
      </c>
      <c r="M5" s="4">
        <v>2</v>
      </c>
      <c r="N5" s="4">
        <v>1</v>
      </c>
      <c r="O5" s="4">
        <v>1</v>
      </c>
      <c r="P5" s="122" t="s">
        <v>19</v>
      </c>
      <c r="Q5" s="4">
        <v>1</v>
      </c>
      <c r="R5" s="122">
        <v>3</v>
      </c>
      <c r="S5" s="122" t="s">
        <v>19</v>
      </c>
    </row>
    <row r="6" spans="1:19" ht="15.75">
      <c r="A6" s="78" t="s">
        <v>297</v>
      </c>
      <c r="B6" s="4">
        <v>544</v>
      </c>
      <c r="C6" s="9">
        <v>541</v>
      </c>
      <c r="D6" s="59">
        <v>647</v>
      </c>
      <c r="E6" s="4">
        <v>484</v>
      </c>
      <c r="F6" s="4">
        <v>576</v>
      </c>
      <c r="G6" s="4">
        <v>588</v>
      </c>
      <c r="H6" s="4">
        <v>558</v>
      </c>
      <c r="I6" s="4">
        <v>620</v>
      </c>
      <c r="J6" s="4">
        <v>543</v>
      </c>
      <c r="K6" s="4">
        <v>456</v>
      </c>
      <c r="L6" s="4">
        <v>465</v>
      </c>
      <c r="M6" s="4">
        <v>476</v>
      </c>
      <c r="N6" s="4">
        <v>568</v>
      </c>
      <c r="O6" s="4">
        <v>531</v>
      </c>
      <c r="P6" s="4">
        <v>621</v>
      </c>
      <c r="Q6" s="4">
        <v>503</v>
      </c>
      <c r="R6" s="4">
        <v>622</v>
      </c>
      <c r="S6" s="4">
        <v>627</v>
      </c>
    </row>
    <row r="7" spans="1:19" ht="15.75">
      <c r="A7" s="79" t="s">
        <v>298</v>
      </c>
      <c r="B7" s="52">
        <f t="shared" ref="B7:I7" si="0">SUM(B3:B6)</f>
        <v>591</v>
      </c>
      <c r="C7" s="52">
        <f t="shared" si="0"/>
        <v>583</v>
      </c>
      <c r="D7" s="80">
        <f t="shared" si="0"/>
        <v>689</v>
      </c>
      <c r="E7" s="80">
        <f t="shared" si="0"/>
        <v>530</v>
      </c>
      <c r="F7" s="80">
        <f t="shared" si="0"/>
        <v>625</v>
      </c>
      <c r="G7" s="80">
        <f t="shared" si="0"/>
        <v>623</v>
      </c>
      <c r="H7" s="80">
        <f t="shared" si="0"/>
        <v>593</v>
      </c>
      <c r="I7" s="80">
        <f t="shared" si="0"/>
        <v>650</v>
      </c>
      <c r="J7" s="80">
        <f>SUM(J3:J6)</f>
        <v>578</v>
      </c>
      <c r="K7" s="80">
        <f>SUM(K3:K6)</f>
        <v>492</v>
      </c>
      <c r="L7" s="80">
        <f>SUM(L3:L6)</f>
        <v>487</v>
      </c>
      <c r="M7" s="80">
        <f>SUM(M3:M6)</f>
        <v>499</v>
      </c>
      <c r="N7" s="149">
        <f>SUM(N3:N6)</f>
        <v>599</v>
      </c>
      <c r="O7" s="149">
        <f t="shared" ref="O7:S7" si="1">SUBTOTAL(109,O3:O6)</f>
        <v>539</v>
      </c>
      <c r="P7" s="149">
        <f t="shared" si="1"/>
        <v>729</v>
      </c>
      <c r="Q7" s="149">
        <f t="shared" si="1"/>
        <v>525</v>
      </c>
      <c r="R7" s="149">
        <f t="shared" si="1"/>
        <v>659</v>
      </c>
      <c r="S7" s="149">
        <f t="shared" si="1"/>
        <v>653</v>
      </c>
    </row>
    <row r="9" spans="1:19">
      <c r="A9" s="114" t="s">
        <v>299</v>
      </c>
      <c r="B9" s="144"/>
      <c r="C9" s="144"/>
      <c r="D9" s="144"/>
      <c r="E9" s="144"/>
      <c r="F9" s="144"/>
      <c r="G9" s="144"/>
      <c r="H9" s="144"/>
      <c r="I9" s="144"/>
      <c r="J9" s="144"/>
      <c r="K9" s="144"/>
      <c r="L9" s="144"/>
      <c r="M9" s="144"/>
      <c r="N9" s="144"/>
      <c r="O9" s="144"/>
      <c r="P9" s="144"/>
      <c r="Q9" s="144"/>
      <c r="R9" s="144"/>
      <c r="S9" s="144"/>
    </row>
  </sheetData>
  <mergeCells count="1">
    <mergeCell ref="A1:K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1"/>
  <sheetViews>
    <sheetView showGridLines="0" zoomScaleNormal="100" workbookViewId="0">
      <pane xSplit="1" topLeftCell="B1" activePane="topRight" state="frozen"/>
      <selection activeCell="E25" sqref="E25"/>
      <selection pane="topRight" sqref="A1:P1"/>
    </sheetView>
  </sheetViews>
  <sheetFormatPr defaultColWidth="8.85546875" defaultRowHeight="15"/>
  <cols>
    <col min="1" max="1" width="33.42578125" style="28" customWidth="1"/>
    <col min="2" max="2" width="26.42578125" style="28" customWidth="1"/>
    <col min="3" max="19" width="11.42578125" style="28" customWidth="1"/>
    <col min="20" max="16384" width="8.85546875" style="28"/>
  </cols>
  <sheetData>
    <row r="1" spans="1:19" ht="15.75">
      <c r="A1" s="286" t="s">
        <v>300</v>
      </c>
      <c r="B1" s="286"/>
      <c r="C1" s="286"/>
      <c r="D1" s="286"/>
      <c r="E1" s="286"/>
      <c r="F1" s="286"/>
      <c r="G1" s="286"/>
      <c r="H1" s="286"/>
      <c r="I1" s="286"/>
      <c r="J1" s="286"/>
      <c r="K1" s="286"/>
      <c r="L1" s="286"/>
      <c r="M1" s="286"/>
      <c r="N1" s="286"/>
      <c r="O1" s="286"/>
      <c r="P1" s="286"/>
      <c r="Q1" s="286"/>
      <c r="R1" s="288"/>
      <c r="S1" s="150"/>
    </row>
    <row r="2" spans="1:19" ht="15.75">
      <c r="A2" s="84" t="s">
        <v>2</v>
      </c>
      <c r="B2" s="102" t="s">
        <v>289</v>
      </c>
      <c r="C2" s="102" t="s">
        <v>290</v>
      </c>
      <c r="D2" s="102" t="s">
        <v>291</v>
      </c>
      <c r="E2" s="102" t="s">
        <v>292</v>
      </c>
      <c r="F2" s="102" t="s">
        <v>27</v>
      </c>
      <c r="G2" s="102" t="s">
        <v>28</v>
      </c>
      <c r="H2" s="102" t="s">
        <v>29</v>
      </c>
      <c r="I2" s="102" t="s">
        <v>30</v>
      </c>
      <c r="J2" s="102" t="s">
        <v>31</v>
      </c>
      <c r="K2" s="102" t="s">
        <v>32</v>
      </c>
      <c r="L2" s="102" t="s">
        <v>33</v>
      </c>
      <c r="M2" s="102" t="s">
        <v>34</v>
      </c>
      <c r="N2" s="102" t="s">
        <v>35</v>
      </c>
      <c r="O2" s="102" t="s">
        <v>36</v>
      </c>
      <c r="P2" s="102" t="s">
        <v>37</v>
      </c>
      <c r="Q2" s="82" t="s">
        <v>38</v>
      </c>
      <c r="R2" s="82" t="s">
        <v>39</v>
      </c>
      <c r="S2" s="82" t="s">
        <v>293</v>
      </c>
    </row>
    <row r="3" spans="1:19" ht="15.75">
      <c r="A3" s="85" t="s">
        <v>301</v>
      </c>
      <c r="B3" s="4">
        <v>45</v>
      </c>
      <c r="C3" s="4">
        <v>14</v>
      </c>
      <c r="D3" s="4">
        <v>21</v>
      </c>
      <c r="E3" s="4">
        <v>24</v>
      </c>
      <c r="F3" s="4">
        <v>27</v>
      </c>
      <c r="G3" s="4">
        <v>33</v>
      </c>
      <c r="H3" s="4">
        <v>13</v>
      </c>
      <c r="I3" s="4">
        <v>20</v>
      </c>
      <c r="J3" s="4">
        <v>15</v>
      </c>
      <c r="K3" s="4">
        <v>32</v>
      </c>
      <c r="L3" s="4">
        <v>15</v>
      </c>
      <c r="M3" s="4">
        <v>15</v>
      </c>
      <c r="N3" s="4">
        <v>24</v>
      </c>
      <c r="O3" s="108">
        <v>10</v>
      </c>
      <c r="P3" s="108">
        <v>58</v>
      </c>
      <c r="Q3" s="108">
        <v>11</v>
      </c>
      <c r="R3" s="108">
        <v>35</v>
      </c>
      <c r="S3" s="108">
        <v>41</v>
      </c>
    </row>
    <row r="5" spans="1:19" ht="15.75">
      <c r="A5" s="287" t="s">
        <v>302</v>
      </c>
      <c r="B5" s="287"/>
    </row>
    <row r="6" spans="1:19" ht="15.6" customHeight="1">
      <c r="A6" s="84" t="s">
        <v>2</v>
      </c>
      <c r="B6" s="86" t="s">
        <v>303</v>
      </c>
    </row>
    <row r="7" spans="1:19" ht="15.75">
      <c r="A7" s="78" t="s">
        <v>304</v>
      </c>
      <c r="B7" s="54">
        <v>95</v>
      </c>
    </row>
    <row r="8" spans="1:19" ht="15.75">
      <c r="A8" s="78" t="s">
        <v>305</v>
      </c>
      <c r="B8" s="54">
        <v>173</v>
      </c>
    </row>
    <row r="9" spans="1:19" ht="15.75">
      <c r="A9" s="85" t="s">
        <v>306</v>
      </c>
      <c r="B9" s="87">
        <v>21</v>
      </c>
    </row>
    <row r="10" spans="1:19">
      <c r="A10" s="10"/>
      <c r="C10" s="53"/>
      <c r="D10" s="53"/>
      <c r="E10" s="53"/>
      <c r="F10" s="53"/>
      <c r="G10" s="53"/>
      <c r="H10" s="53"/>
      <c r="I10" s="53"/>
      <c r="J10" s="53"/>
      <c r="K10" s="53"/>
      <c r="L10" s="53"/>
      <c r="M10" s="53"/>
      <c r="N10" s="53"/>
      <c r="O10" s="53"/>
      <c r="P10" s="53"/>
    </row>
    <row r="11" spans="1:19">
      <c r="C11" s="53"/>
      <c r="D11" s="53"/>
      <c r="E11" s="53"/>
      <c r="F11" s="53"/>
      <c r="G11" s="53"/>
      <c r="H11" s="53"/>
      <c r="I11" s="53"/>
      <c r="J11" s="53"/>
      <c r="K11" s="53"/>
      <c r="L11" s="53"/>
      <c r="M11" s="53"/>
      <c r="N11" s="53"/>
      <c r="O11" s="53"/>
      <c r="P11" s="53"/>
    </row>
  </sheetData>
  <mergeCells count="3">
    <mergeCell ref="A5:B5"/>
    <mergeCell ref="A1:P1"/>
    <mergeCell ref="Q1:R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3"/>
  <sheetViews>
    <sheetView showGridLines="0" zoomScaleNormal="100" workbookViewId="0">
      <pane xSplit="1" topLeftCell="B1" activePane="topRight" state="frozen"/>
      <selection activeCell="E25" sqref="E25"/>
      <selection pane="topRight" sqref="A1:N1"/>
    </sheetView>
  </sheetViews>
  <sheetFormatPr defaultColWidth="8.85546875" defaultRowHeight="15"/>
  <cols>
    <col min="1" max="1" width="44.42578125" style="28" customWidth="1"/>
    <col min="2" max="2" width="22.85546875" style="28" customWidth="1"/>
    <col min="3" max="14" width="13.85546875" style="28" customWidth="1"/>
    <col min="15" max="16384" width="8.85546875" style="28"/>
  </cols>
  <sheetData>
    <row r="1" spans="1:14" ht="15.75">
      <c r="A1" s="286" t="s">
        <v>307</v>
      </c>
      <c r="B1" s="286"/>
      <c r="C1" s="286"/>
      <c r="D1" s="286"/>
      <c r="E1" s="286"/>
      <c r="F1" s="286"/>
      <c r="G1" s="286"/>
      <c r="H1" s="286"/>
      <c r="I1" s="286"/>
      <c r="J1" s="286"/>
      <c r="K1" s="286"/>
      <c r="L1" s="286"/>
      <c r="M1" s="286"/>
      <c r="N1" s="286"/>
    </row>
    <row r="2" spans="1:14" ht="15.75">
      <c r="A2" s="84" t="s">
        <v>2</v>
      </c>
      <c r="B2" s="82" t="s">
        <v>289</v>
      </c>
      <c r="C2" s="82" t="s">
        <v>290</v>
      </c>
      <c r="D2" s="82" t="s">
        <v>291</v>
      </c>
      <c r="E2" s="82" t="s">
        <v>292</v>
      </c>
      <c r="F2" s="82" t="s">
        <v>27</v>
      </c>
      <c r="G2" s="82" t="s">
        <v>28</v>
      </c>
      <c r="H2" s="82" t="s">
        <v>29</v>
      </c>
      <c r="I2" s="82" t="s">
        <v>30</v>
      </c>
      <c r="J2" s="82" t="s">
        <v>31</v>
      </c>
      <c r="K2" s="82" t="s">
        <v>32</v>
      </c>
      <c r="L2" s="82" t="s">
        <v>33</v>
      </c>
      <c r="M2" s="82" t="s">
        <v>34</v>
      </c>
      <c r="N2" s="82" t="s">
        <v>35</v>
      </c>
    </row>
    <row r="3" spans="1:14" ht="15.75">
      <c r="A3" s="78" t="s">
        <v>301</v>
      </c>
      <c r="B3" s="93">
        <v>26</v>
      </c>
      <c r="C3" s="93">
        <v>17</v>
      </c>
      <c r="D3" s="93">
        <v>26</v>
      </c>
      <c r="E3" s="93">
        <v>13</v>
      </c>
      <c r="F3" s="93">
        <v>17</v>
      </c>
      <c r="G3" s="93">
        <v>16</v>
      </c>
      <c r="H3" s="93">
        <v>13</v>
      </c>
      <c r="I3" s="93">
        <v>18</v>
      </c>
      <c r="J3" s="93">
        <v>17</v>
      </c>
      <c r="K3" s="94">
        <v>13</v>
      </c>
      <c r="L3" s="93">
        <v>11</v>
      </c>
      <c r="M3" s="93">
        <v>16</v>
      </c>
      <c r="N3" s="93">
        <v>6</v>
      </c>
    </row>
    <row r="4" spans="1:14" ht="15.75">
      <c r="A4" s="78" t="s">
        <v>308</v>
      </c>
      <c r="B4" s="4">
        <v>28.5</v>
      </c>
      <c r="C4" s="4">
        <v>28</v>
      </c>
      <c r="D4" s="4">
        <v>31</v>
      </c>
      <c r="E4" s="4">
        <v>35</v>
      </c>
      <c r="F4" s="4">
        <v>31</v>
      </c>
      <c r="G4" s="4">
        <v>33</v>
      </c>
      <c r="H4" s="4">
        <v>36</v>
      </c>
      <c r="I4" s="4">
        <v>43</v>
      </c>
      <c r="J4" s="4">
        <v>38</v>
      </c>
      <c r="K4" s="59">
        <v>34</v>
      </c>
      <c r="L4" s="4">
        <v>45</v>
      </c>
      <c r="M4" s="4">
        <v>34</v>
      </c>
      <c r="N4" s="4">
        <v>36</v>
      </c>
    </row>
    <row r="5" spans="1:14" ht="15.75">
      <c r="A5" s="85" t="s">
        <v>309</v>
      </c>
      <c r="B5" s="60">
        <v>30</v>
      </c>
      <c r="C5" s="60">
        <v>30</v>
      </c>
      <c r="D5" s="60">
        <v>30</v>
      </c>
      <c r="E5" s="60">
        <v>30</v>
      </c>
      <c r="F5" s="60">
        <v>30</v>
      </c>
      <c r="G5" s="60">
        <v>30</v>
      </c>
      <c r="H5" s="60">
        <v>30</v>
      </c>
      <c r="I5" s="60">
        <v>30</v>
      </c>
      <c r="J5" s="60">
        <v>30</v>
      </c>
      <c r="K5" s="61">
        <v>30</v>
      </c>
      <c r="L5" s="60">
        <v>30</v>
      </c>
      <c r="M5" s="60">
        <v>30</v>
      </c>
      <c r="N5" s="60">
        <v>30</v>
      </c>
    </row>
    <row r="7" spans="1:14" ht="15.75">
      <c r="A7" s="287" t="s">
        <v>310</v>
      </c>
      <c r="B7" s="287"/>
    </row>
    <row r="8" spans="1:14" ht="15.6" customHeight="1">
      <c r="A8" s="84" t="s">
        <v>2</v>
      </c>
      <c r="B8" s="86" t="s">
        <v>311</v>
      </c>
    </row>
    <row r="9" spans="1:14" ht="15.75">
      <c r="A9" s="78" t="s">
        <v>304</v>
      </c>
      <c r="B9" s="60">
        <v>34</v>
      </c>
    </row>
    <row r="10" spans="1:14" ht="15.75">
      <c r="A10" s="78" t="s">
        <v>305</v>
      </c>
      <c r="B10" s="60">
        <v>112</v>
      </c>
    </row>
    <row r="11" spans="1:14" ht="15.75">
      <c r="A11" s="85" t="s">
        <v>306</v>
      </c>
      <c r="B11" s="60">
        <v>12</v>
      </c>
    </row>
    <row r="12" spans="1:14">
      <c r="A12" s="10"/>
      <c r="C12" s="53"/>
      <c r="D12" s="53"/>
      <c r="E12" s="53"/>
      <c r="F12" s="53"/>
      <c r="G12" s="53"/>
      <c r="H12" s="53"/>
      <c r="I12" s="53"/>
      <c r="J12" s="53"/>
      <c r="K12" s="53"/>
      <c r="L12" s="53"/>
      <c r="M12" s="53"/>
      <c r="N12" s="53"/>
    </row>
    <row r="13" spans="1:14">
      <c r="C13" s="53"/>
      <c r="D13" s="53"/>
      <c r="E13" s="53"/>
      <c r="F13" s="53"/>
      <c r="G13" s="53"/>
      <c r="H13" s="53"/>
      <c r="I13" s="53"/>
      <c r="J13" s="53"/>
      <c r="K13" s="53"/>
      <c r="L13" s="53"/>
      <c r="M13" s="53"/>
      <c r="N13" s="53"/>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C27"/>
  <sheetViews>
    <sheetView showGridLines="0" zoomScaleNormal="100" workbookViewId="0">
      <pane xSplit="1" topLeftCell="AU1" activePane="topRight" state="frozen"/>
      <selection activeCell="E25" sqref="E25"/>
      <selection pane="topRight" sqref="A1:BC27"/>
    </sheetView>
  </sheetViews>
  <sheetFormatPr defaultColWidth="33.42578125" defaultRowHeight="15"/>
  <cols>
    <col min="1" max="1" width="73.85546875" customWidth="1"/>
    <col min="2" max="7" width="10.5703125" customWidth="1"/>
    <col min="8" max="8" width="11.42578125" style="116" customWidth="1"/>
    <col min="9" max="9" width="12.5703125" style="116" customWidth="1"/>
    <col min="10" max="10" width="11.5703125" style="116" customWidth="1"/>
    <col min="11" max="11" width="13.5703125" style="116" customWidth="1"/>
    <col min="12" max="12" width="11.5703125" style="116" customWidth="1"/>
    <col min="13" max="13" width="13.5703125" style="116" customWidth="1"/>
    <col min="14" max="14" width="11.5703125" style="116" customWidth="1"/>
    <col min="15" max="15" width="13.5703125" style="116" customWidth="1"/>
    <col min="16" max="16" width="11.5703125" style="116" customWidth="1"/>
    <col min="17" max="17" width="13.5703125" style="116" customWidth="1"/>
    <col min="18" max="18" width="11.5703125" style="116" customWidth="1"/>
    <col min="19" max="19" width="13.5703125" style="116" customWidth="1"/>
    <col min="20" max="20" width="11.5703125" style="116" customWidth="1"/>
    <col min="21" max="21" width="13.5703125" style="116" customWidth="1"/>
    <col min="22" max="22" width="11.5703125" style="116" customWidth="1"/>
    <col min="23" max="23" width="13.5703125" style="116" customWidth="1"/>
    <col min="24" max="24" width="11.5703125" style="116" customWidth="1"/>
    <col min="25" max="25" width="13.5703125" style="116" customWidth="1"/>
    <col min="26" max="26" width="11.5703125" style="116" customWidth="1"/>
    <col min="27" max="27" width="13.5703125" style="116" customWidth="1"/>
    <col min="28" max="16384" width="33.42578125" style="116"/>
  </cols>
  <sheetData>
    <row r="1" spans="1:55" ht="16.5" thickBot="1">
      <c r="A1" s="188" t="s">
        <v>312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row>
    <row r="2" spans="1:55" s="117" customFormat="1" ht="16.5" thickBot="1">
      <c r="A2" s="190"/>
      <c r="B2" s="289">
        <v>42856</v>
      </c>
      <c r="C2" s="291"/>
      <c r="D2" s="289">
        <v>42887</v>
      </c>
      <c r="E2" s="291"/>
      <c r="F2" s="289">
        <v>42917</v>
      </c>
      <c r="G2" s="291"/>
      <c r="H2" s="289">
        <v>42948</v>
      </c>
      <c r="I2" s="291"/>
      <c r="J2" s="289">
        <v>42979</v>
      </c>
      <c r="K2" s="291"/>
      <c r="L2" s="289">
        <v>43009</v>
      </c>
      <c r="M2" s="291"/>
      <c r="N2" s="289">
        <v>43040</v>
      </c>
      <c r="O2" s="291"/>
      <c r="P2" s="289">
        <v>43070</v>
      </c>
      <c r="Q2" s="291"/>
      <c r="R2" s="289">
        <v>43101</v>
      </c>
      <c r="S2" s="291"/>
      <c r="T2" s="289">
        <v>43132</v>
      </c>
      <c r="U2" s="291"/>
      <c r="V2" s="289">
        <v>43160</v>
      </c>
      <c r="W2" s="291"/>
      <c r="X2" s="289">
        <v>43191</v>
      </c>
      <c r="Y2" s="291"/>
      <c r="Z2" s="289">
        <v>43221</v>
      </c>
      <c r="AA2" s="290"/>
      <c r="AB2" s="289">
        <v>43252</v>
      </c>
      <c r="AC2" s="290"/>
      <c r="AD2" s="289">
        <v>43282</v>
      </c>
      <c r="AE2" s="290"/>
      <c r="AF2" s="289">
        <v>43313</v>
      </c>
      <c r="AG2" s="290"/>
      <c r="AH2" s="289">
        <v>43344</v>
      </c>
      <c r="AI2" s="290"/>
      <c r="AJ2" s="289">
        <v>43374</v>
      </c>
      <c r="AK2" s="290"/>
      <c r="AL2" s="289">
        <v>43405</v>
      </c>
      <c r="AM2" s="290"/>
      <c r="AN2" s="289">
        <v>43435</v>
      </c>
      <c r="AO2" s="290"/>
      <c r="AP2" s="289">
        <v>43466</v>
      </c>
      <c r="AQ2" s="290"/>
      <c r="AR2" s="289">
        <v>43497</v>
      </c>
      <c r="AS2" s="290"/>
      <c r="AT2" s="289">
        <v>43525</v>
      </c>
      <c r="AU2" s="290"/>
      <c r="AV2" s="289">
        <v>43556</v>
      </c>
      <c r="AW2" s="290"/>
      <c r="AX2" s="289">
        <v>43586</v>
      </c>
      <c r="AY2" s="290"/>
      <c r="AZ2" s="289">
        <v>43617</v>
      </c>
      <c r="BA2" s="290"/>
      <c r="BB2" s="289">
        <v>43647</v>
      </c>
      <c r="BC2" s="290"/>
    </row>
    <row r="3" spans="1:55" s="118" customFormat="1" ht="63">
      <c r="A3" s="190"/>
      <c r="B3" s="191" t="s">
        <v>313</v>
      </c>
      <c r="C3" s="192" t="s">
        <v>314</v>
      </c>
      <c r="D3" s="191" t="s">
        <v>313</v>
      </c>
      <c r="E3" s="192" t="s">
        <v>314</v>
      </c>
      <c r="F3" s="191" t="s">
        <v>313</v>
      </c>
      <c r="G3" s="192" t="s">
        <v>314</v>
      </c>
      <c r="H3" s="191" t="s">
        <v>313</v>
      </c>
      <c r="I3" s="192" t="s">
        <v>314</v>
      </c>
      <c r="J3" s="191" t="s">
        <v>313</v>
      </c>
      <c r="K3" s="192" t="s">
        <v>314</v>
      </c>
      <c r="L3" s="191" t="s">
        <v>313</v>
      </c>
      <c r="M3" s="192" t="s">
        <v>314</v>
      </c>
      <c r="N3" s="191" t="s">
        <v>313</v>
      </c>
      <c r="O3" s="192" t="s">
        <v>314</v>
      </c>
      <c r="P3" s="191" t="s">
        <v>313</v>
      </c>
      <c r="Q3" s="192" t="s">
        <v>314</v>
      </c>
      <c r="R3" s="191" t="s">
        <v>313</v>
      </c>
      <c r="S3" s="192" t="s">
        <v>314</v>
      </c>
      <c r="T3" s="191" t="s">
        <v>313</v>
      </c>
      <c r="U3" s="192" t="s">
        <v>314</v>
      </c>
      <c r="V3" s="191" t="s">
        <v>313</v>
      </c>
      <c r="W3" s="192" t="s">
        <v>314</v>
      </c>
      <c r="X3" s="191" t="s">
        <v>313</v>
      </c>
      <c r="Y3" s="192" t="s">
        <v>314</v>
      </c>
      <c r="Z3" s="191" t="s">
        <v>313</v>
      </c>
      <c r="AA3" s="193" t="s">
        <v>314</v>
      </c>
      <c r="AB3" s="191" t="s">
        <v>313</v>
      </c>
      <c r="AC3" s="193" t="s">
        <v>314</v>
      </c>
      <c r="AD3" s="191" t="s">
        <v>313</v>
      </c>
      <c r="AE3" s="193" t="s">
        <v>314</v>
      </c>
      <c r="AF3" s="191" t="s">
        <v>313</v>
      </c>
      <c r="AG3" s="193" t="s">
        <v>314</v>
      </c>
      <c r="AH3" s="191" t="s">
        <v>313</v>
      </c>
      <c r="AI3" s="193" t="s">
        <v>314</v>
      </c>
      <c r="AJ3" s="191" t="s">
        <v>313</v>
      </c>
      <c r="AK3" s="193" t="s">
        <v>314</v>
      </c>
      <c r="AL3" s="191" t="s">
        <v>313</v>
      </c>
      <c r="AM3" s="193" t="s">
        <v>314</v>
      </c>
      <c r="AN3" s="191" t="s">
        <v>313</v>
      </c>
      <c r="AO3" s="193" t="s">
        <v>314</v>
      </c>
      <c r="AP3" s="191" t="s">
        <v>313</v>
      </c>
      <c r="AQ3" s="193" t="s">
        <v>314</v>
      </c>
      <c r="AR3" s="191" t="s">
        <v>313</v>
      </c>
      <c r="AS3" s="193" t="s">
        <v>314</v>
      </c>
      <c r="AT3" s="191" t="s">
        <v>313</v>
      </c>
      <c r="AU3" s="193" t="s">
        <v>314</v>
      </c>
      <c r="AV3" s="191" t="s">
        <v>313</v>
      </c>
      <c r="AW3" s="193" t="s">
        <v>314</v>
      </c>
      <c r="AX3" s="191" t="s">
        <v>313</v>
      </c>
      <c r="AY3" s="193" t="s">
        <v>314</v>
      </c>
      <c r="AZ3" s="191" t="s">
        <v>313</v>
      </c>
      <c r="BA3" s="193" t="s">
        <v>314</v>
      </c>
      <c r="BB3" s="191" t="s">
        <v>313</v>
      </c>
      <c r="BC3" s="193" t="s">
        <v>314</v>
      </c>
    </row>
    <row r="4" spans="1:55" s="119" customFormat="1" ht="15.75">
      <c r="A4" s="194" t="s">
        <v>315</v>
      </c>
      <c r="B4" s="195">
        <v>448</v>
      </c>
      <c r="C4" s="196">
        <v>484</v>
      </c>
      <c r="D4" s="195">
        <v>425</v>
      </c>
      <c r="E4" s="196">
        <v>422</v>
      </c>
      <c r="F4" s="195">
        <v>405</v>
      </c>
      <c r="G4" s="196">
        <v>466</v>
      </c>
      <c r="H4" s="195">
        <v>391</v>
      </c>
      <c r="I4" s="196">
        <v>483</v>
      </c>
      <c r="J4" s="195">
        <v>416</v>
      </c>
      <c r="K4" s="196">
        <v>416</v>
      </c>
      <c r="L4" s="195">
        <v>421</v>
      </c>
      <c r="M4" s="196">
        <v>440</v>
      </c>
      <c r="N4" s="195">
        <v>444</v>
      </c>
      <c r="O4" s="196">
        <v>433</v>
      </c>
      <c r="P4" s="195">
        <v>319</v>
      </c>
      <c r="Q4" s="196">
        <v>381</v>
      </c>
      <c r="R4" s="195">
        <v>330</v>
      </c>
      <c r="S4" s="196">
        <v>401</v>
      </c>
      <c r="T4" s="195">
        <v>383</v>
      </c>
      <c r="U4" s="196">
        <v>340</v>
      </c>
      <c r="V4" s="195">
        <v>387</v>
      </c>
      <c r="W4" s="196">
        <v>398</v>
      </c>
      <c r="X4" s="195">
        <v>374</v>
      </c>
      <c r="Y4" s="196">
        <v>406</v>
      </c>
      <c r="Z4" s="195">
        <v>447</v>
      </c>
      <c r="AA4" s="197">
        <v>466</v>
      </c>
      <c r="AB4" s="195">
        <v>325</v>
      </c>
      <c r="AC4" s="197">
        <v>415</v>
      </c>
      <c r="AD4" s="195">
        <v>409</v>
      </c>
      <c r="AE4" s="197">
        <v>440</v>
      </c>
      <c r="AF4" s="195">
        <v>398</v>
      </c>
      <c r="AG4" s="197">
        <v>472</v>
      </c>
      <c r="AH4" s="195">
        <v>401</v>
      </c>
      <c r="AI4" s="197">
        <v>351</v>
      </c>
      <c r="AJ4" s="195">
        <v>428</v>
      </c>
      <c r="AK4" s="197">
        <v>369</v>
      </c>
      <c r="AL4" s="195">
        <v>367</v>
      </c>
      <c r="AM4" s="197">
        <v>435</v>
      </c>
      <c r="AN4" s="195">
        <v>301</v>
      </c>
      <c r="AO4" s="197">
        <v>332</v>
      </c>
      <c r="AP4" s="195">
        <v>286</v>
      </c>
      <c r="AQ4" s="197">
        <v>394</v>
      </c>
      <c r="AR4" s="195">
        <v>346</v>
      </c>
      <c r="AS4" s="197">
        <v>333</v>
      </c>
      <c r="AT4" s="195">
        <v>421</v>
      </c>
      <c r="AU4" s="197">
        <v>393</v>
      </c>
      <c r="AV4" s="195">
        <v>335</v>
      </c>
      <c r="AW4" s="197">
        <v>366</v>
      </c>
      <c r="AX4" s="195">
        <v>414</v>
      </c>
      <c r="AY4" s="197">
        <v>441</v>
      </c>
      <c r="AZ4" s="195">
        <v>340</v>
      </c>
      <c r="BA4" s="197">
        <v>369</v>
      </c>
      <c r="BB4" s="195">
        <v>391</v>
      </c>
      <c r="BC4" s="197">
        <v>430</v>
      </c>
    </row>
    <row r="5" spans="1:55" ht="15.75">
      <c r="A5" s="194" t="s">
        <v>316</v>
      </c>
      <c r="B5" s="195">
        <v>3</v>
      </c>
      <c r="C5" s="196">
        <v>7</v>
      </c>
      <c r="D5" s="195">
        <v>3</v>
      </c>
      <c r="E5" s="196">
        <v>3</v>
      </c>
      <c r="F5" s="195">
        <v>5</v>
      </c>
      <c r="G5" s="196">
        <v>5</v>
      </c>
      <c r="H5" s="195">
        <v>5</v>
      </c>
      <c r="I5" s="196">
        <v>4</v>
      </c>
      <c r="J5" s="195">
        <v>8</v>
      </c>
      <c r="K5" s="196">
        <v>8</v>
      </c>
      <c r="L5" s="195">
        <v>6</v>
      </c>
      <c r="M5" s="196">
        <v>5</v>
      </c>
      <c r="N5" s="195">
        <v>12</v>
      </c>
      <c r="O5" s="196">
        <v>9</v>
      </c>
      <c r="P5" s="195">
        <v>4</v>
      </c>
      <c r="Q5" s="196">
        <v>9</v>
      </c>
      <c r="R5" s="195">
        <v>2</v>
      </c>
      <c r="S5" s="196">
        <v>2</v>
      </c>
      <c r="T5" s="195">
        <v>9</v>
      </c>
      <c r="U5" s="196">
        <v>5</v>
      </c>
      <c r="V5" s="195">
        <v>9</v>
      </c>
      <c r="W5" s="196">
        <v>10</v>
      </c>
      <c r="X5" s="195">
        <v>7</v>
      </c>
      <c r="Y5" s="196">
        <v>5</v>
      </c>
      <c r="Z5" s="195">
        <v>5</v>
      </c>
      <c r="AA5" s="197">
        <v>11</v>
      </c>
      <c r="AB5" s="195">
        <v>4</v>
      </c>
      <c r="AC5" s="197">
        <v>2</v>
      </c>
      <c r="AD5" s="195">
        <v>3</v>
      </c>
      <c r="AE5" s="197">
        <v>5</v>
      </c>
      <c r="AF5" s="195">
        <v>2</v>
      </c>
      <c r="AG5" s="197">
        <v>5</v>
      </c>
      <c r="AH5" s="195">
        <v>2</v>
      </c>
      <c r="AI5" s="197">
        <v>0</v>
      </c>
      <c r="AJ5" s="195">
        <v>4</v>
      </c>
      <c r="AK5" s="197">
        <v>3</v>
      </c>
      <c r="AL5" s="195">
        <v>6</v>
      </c>
      <c r="AM5" s="197">
        <v>6</v>
      </c>
      <c r="AN5" s="195">
        <v>1</v>
      </c>
      <c r="AO5" s="197">
        <v>2</v>
      </c>
      <c r="AP5" s="195">
        <v>4</v>
      </c>
      <c r="AQ5" s="197">
        <v>2</v>
      </c>
      <c r="AR5" s="195">
        <v>2</v>
      </c>
      <c r="AS5" s="197">
        <v>5</v>
      </c>
      <c r="AT5" s="195">
        <v>5</v>
      </c>
      <c r="AU5" s="197">
        <v>3</v>
      </c>
      <c r="AV5" s="195">
        <v>13</v>
      </c>
      <c r="AW5" s="197">
        <v>9</v>
      </c>
      <c r="AX5" s="195">
        <v>10</v>
      </c>
      <c r="AY5" s="197">
        <v>13</v>
      </c>
      <c r="AZ5" s="195">
        <v>8</v>
      </c>
      <c r="BA5" s="197">
        <v>8</v>
      </c>
      <c r="BB5" s="195">
        <v>12</v>
      </c>
      <c r="BC5" s="197">
        <v>8</v>
      </c>
    </row>
    <row r="6" spans="1:55" ht="15.75">
      <c r="A6" s="194" t="s">
        <v>317</v>
      </c>
      <c r="B6" s="195">
        <v>102</v>
      </c>
      <c r="C6" s="196">
        <v>110</v>
      </c>
      <c r="D6" s="195">
        <v>114</v>
      </c>
      <c r="E6" s="196">
        <v>102</v>
      </c>
      <c r="F6" s="195">
        <v>113</v>
      </c>
      <c r="G6" s="196">
        <v>87</v>
      </c>
      <c r="H6" s="195">
        <v>103</v>
      </c>
      <c r="I6" s="196">
        <v>126</v>
      </c>
      <c r="J6" s="195">
        <v>124</v>
      </c>
      <c r="K6" s="196">
        <v>123</v>
      </c>
      <c r="L6" s="195">
        <v>112</v>
      </c>
      <c r="M6" s="196">
        <v>105</v>
      </c>
      <c r="N6" s="195">
        <v>116</v>
      </c>
      <c r="O6" s="196">
        <v>124</v>
      </c>
      <c r="P6" s="195">
        <v>99</v>
      </c>
      <c r="Q6" s="196">
        <v>128</v>
      </c>
      <c r="R6" s="195">
        <v>123</v>
      </c>
      <c r="S6" s="196">
        <v>50</v>
      </c>
      <c r="T6" s="195">
        <v>106</v>
      </c>
      <c r="U6" s="196">
        <v>132</v>
      </c>
      <c r="V6" s="195">
        <v>97</v>
      </c>
      <c r="W6" s="196">
        <v>124</v>
      </c>
      <c r="X6" s="195">
        <v>115</v>
      </c>
      <c r="Y6" s="196">
        <v>97</v>
      </c>
      <c r="Z6" s="195">
        <v>124</v>
      </c>
      <c r="AA6" s="197">
        <v>134</v>
      </c>
      <c r="AB6" s="195">
        <v>113</v>
      </c>
      <c r="AC6" s="197">
        <v>134</v>
      </c>
      <c r="AD6" s="195">
        <v>120</v>
      </c>
      <c r="AE6" s="197">
        <v>109</v>
      </c>
      <c r="AF6" s="195">
        <v>140</v>
      </c>
      <c r="AG6" s="197">
        <v>136</v>
      </c>
      <c r="AH6" s="195">
        <v>122</v>
      </c>
      <c r="AI6" s="197">
        <v>119</v>
      </c>
      <c r="AJ6" s="195">
        <v>147</v>
      </c>
      <c r="AK6" s="197">
        <v>122</v>
      </c>
      <c r="AL6" s="195">
        <v>118</v>
      </c>
      <c r="AM6" s="197">
        <v>145</v>
      </c>
      <c r="AN6" s="195">
        <v>108</v>
      </c>
      <c r="AO6" s="197">
        <v>138</v>
      </c>
      <c r="AP6" s="195">
        <v>139</v>
      </c>
      <c r="AQ6" s="197">
        <v>46</v>
      </c>
      <c r="AR6" s="195">
        <v>96</v>
      </c>
      <c r="AS6" s="197">
        <v>147</v>
      </c>
      <c r="AT6" s="195">
        <v>97</v>
      </c>
      <c r="AU6" s="197">
        <v>136</v>
      </c>
      <c r="AV6" s="195">
        <v>129</v>
      </c>
      <c r="AW6" s="197">
        <v>107</v>
      </c>
      <c r="AX6" s="195">
        <v>135</v>
      </c>
      <c r="AY6" s="197">
        <v>140</v>
      </c>
      <c r="AZ6" s="195">
        <v>121</v>
      </c>
      <c r="BA6" s="197">
        <v>135</v>
      </c>
      <c r="BB6" s="195">
        <v>155</v>
      </c>
      <c r="BC6" s="197">
        <v>121</v>
      </c>
    </row>
    <row r="7" spans="1:55" ht="15.75">
      <c r="A7" s="194" t="s">
        <v>318</v>
      </c>
      <c r="B7" s="195">
        <v>48</v>
      </c>
      <c r="C7" s="196">
        <v>44</v>
      </c>
      <c r="D7" s="195">
        <v>30</v>
      </c>
      <c r="E7" s="196">
        <v>33</v>
      </c>
      <c r="F7" s="195">
        <v>33</v>
      </c>
      <c r="G7" s="196">
        <v>34</v>
      </c>
      <c r="H7" s="195">
        <v>43</v>
      </c>
      <c r="I7" s="196">
        <v>35</v>
      </c>
      <c r="J7" s="195">
        <v>25</v>
      </c>
      <c r="K7" s="196">
        <v>40</v>
      </c>
      <c r="L7" s="195">
        <v>25</v>
      </c>
      <c r="M7" s="196">
        <v>22</v>
      </c>
      <c r="N7" s="195">
        <v>34</v>
      </c>
      <c r="O7" s="196">
        <v>20</v>
      </c>
      <c r="P7" s="195">
        <v>40</v>
      </c>
      <c r="Q7" s="196">
        <v>33</v>
      </c>
      <c r="R7" s="195">
        <v>34</v>
      </c>
      <c r="S7" s="196">
        <v>38</v>
      </c>
      <c r="T7" s="195">
        <v>38</v>
      </c>
      <c r="U7" s="196">
        <v>52</v>
      </c>
      <c r="V7" s="195">
        <v>41</v>
      </c>
      <c r="W7" s="196">
        <v>47</v>
      </c>
      <c r="X7" s="195">
        <v>36</v>
      </c>
      <c r="Y7" s="196">
        <v>46</v>
      </c>
      <c r="Z7" s="195">
        <v>60</v>
      </c>
      <c r="AA7" s="197">
        <v>51</v>
      </c>
      <c r="AB7" s="195">
        <v>35</v>
      </c>
      <c r="AC7" s="197">
        <v>28</v>
      </c>
      <c r="AD7" s="195">
        <v>26</v>
      </c>
      <c r="AE7" s="197">
        <v>58</v>
      </c>
      <c r="AF7" s="195">
        <v>35</v>
      </c>
      <c r="AG7" s="197">
        <v>34</v>
      </c>
      <c r="AH7" s="195">
        <v>25</v>
      </c>
      <c r="AI7" s="197">
        <v>38</v>
      </c>
      <c r="AJ7" s="195">
        <v>32</v>
      </c>
      <c r="AK7" s="197">
        <v>19</v>
      </c>
      <c r="AL7" s="195">
        <v>37</v>
      </c>
      <c r="AM7" s="197">
        <v>36</v>
      </c>
      <c r="AN7" s="195">
        <v>35</v>
      </c>
      <c r="AO7" s="197">
        <v>30</v>
      </c>
      <c r="AP7" s="195">
        <v>22</v>
      </c>
      <c r="AQ7" s="197">
        <v>29</v>
      </c>
      <c r="AR7" s="195">
        <v>18</v>
      </c>
      <c r="AS7" s="197">
        <v>43</v>
      </c>
      <c r="AT7" s="195">
        <v>29</v>
      </c>
      <c r="AU7" s="197">
        <v>23</v>
      </c>
      <c r="AV7" s="195">
        <v>39</v>
      </c>
      <c r="AW7" s="197">
        <v>30</v>
      </c>
      <c r="AX7" s="195">
        <v>42</v>
      </c>
      <c r="AY7" s="197">
        <v>36</v>
      </c>
      <c r="AZ7" s="195">
        <v>26</v>
      </c>
      <c r="BA7" s="197">
        <v>28</v>
      </c>
      <c r="BB7" s="195">
        <v>43</v>
      </c>
      <c r="BC7" s="197">
        <v>40</v>
      </c>
    </row>
    <row r="8" spans="1:55" ht="15.75">
      <c r="A8" s="194" t="s">
        <v>319</v>
      </c>
      <c r="B8" s="195">
        <v>7</v>
      </c>
      <c r="C8" s="196">
        <v>7</v>
      </c>
      <c r="D8" s="195">
        <v>5</v>
      </c>
      <c r="E8" s="196">
        <v>2</v>
      </c>
      <c r="F8" s="195">
        <v>3</v>
      </c>
      <c r="G8" s="196">
        <v>7</v>
      </c>
      <c r="H8" s="195">
        <v>5</v>
      </c>
      <c r="I8" s="196">
        <v>8</v>
      </c>
      <c r="J8" s="195">
        <v>3</v>
      </c>
      <c r="K8" s="196">
        <v>4</v>
      </c>
      <c r="L8" s="195">
        <v>8</v>
      </c>
      <c r="M8" s="196">
        <v>5</v>
      </c>
      <c r="N8" s="195">
        <v>5</v>
      </c>
      <c r="O8" s="196">
        <v>8</v>
      </c>
      <c r="P8" s="195">
        <v>8</v>
      </c>
      <c r="Q8" s="196">
        <v>3</v>
      </c>
      <c r="R8" s="195">
        <v>2</v>
      </c>
      <c r="S8" s="196">
        <v>2</v>
      </c>
      <c r="T8" s="195">
        <v>4</v>
      </c>
      <c r="U8" s="196">
        <v>4</v>
      </c>
      <c r="V8" s="195">
        <v>4</v>
      </c>
      <c r="W8" s="196">
        <v>5</v>
      </c>
      <c r="X8" s="195">
        <v>7</v>
      </c>
      <c r="Y8" s="196">
        <v>5</v>
      </c>
      <c r="Z8" s="195">
        <v>5</v>
      </c>
      <c r="AA8" s="197">
        <v>7</v>
      </c>
      <c r="AB8" s="195">
        <v>7</v>
      </c>
      <c r="AC8" s="197">
        <v>4</v>
      </c>
      <c r="AD8" s="195">
        <v>8</v>
      </c>
      <c r="AE8" s="197">
        <v>8</v>
      </c>
      <c r="AF8" s="195">
        <v>5</v>
      </c>
      <c r="AG8" s="197">
        <v>5</v>
      </c>
      <c r="AH8" s="195">
        <v>4</v>
      </c>
      <c r="AI8" s="197">
        <v>5</v>
      </c>
      <c r="AJ8" s="195">
        <v>4</v>
      </c>
      <c r="AK8" s="197">
        <v>3</v>
      </c>
      <c r="AL8" s="195">
        <v>10</v>
      </c>
      <c r="AM8" s="197">
        <v>10</v>
      </c>
      <c r="AN8" s="195">
        <v>9</v>
      </c>
      <c r="AO8" s="197">
        <v>3</v>
      </c>
      <c r="AP8" s="195">
        <v>8</v>
      </c>
      <c r="AQ8" s="197">
        <v>5</v>
      </c>
      <c r="AR8" s="195">
        <v>8</v>
      </c>
      <c r="AS8" s="197">
        <v>3</v>
      </c>
      <c r="AT8" s="195">
        <v>7</v>
      </c>
      <c r="AU8" s="197">
        <v>6</v>
      </c>
      <c r="AV8" s="195">
        <v>8</v>
      </c>
      <c r="AW8" s="197">
        <v>6</v>
      </c>
      <c r="AX8" s="195">
        <v>13</v>
      </c>
      <c r="AY8" s="197">
        <v>8</v>
      </c>
      <c r="AZ8" s="195">
        <v>5</v>
      </c>
      <c r="BA8" s="197">
        <v>5</v>
      </c>
      <c r="BB8" s="195">
        <v>9</v>
      </c>
      <c r="BC8" s="197">
        <v>13</v>
      </c>
    </row>
    <row r="9" spans="1:55" ht="15.75">
      <c r="A9" s="194" t="s">
        <v>320</v>
      </c>
      <c r="B9" s="195">
        <v>5</v>
      </c>
      <c r="C9" s="196">
        <v>3</v>
      </c>
      <c r="D9" s="195">
        <v>3</v>
      </c>
      <c r="E9" s="196">
        <v>6</v>
      </c>
      <c r="F9" s="195">
        <v>2</v>
      </c>
      <c r="G9" s="196">
        <v>3</v>
      </c>
      <c r="H9" s="198">
        <v>0</v>
      </c>
      <c r="I9" s="199">
        <v>0</v>
      </c>
      <c r="J9" s="195">
        <v>3</v>
      </c>
      <c r="K9" s="196">
        <v>1</v>
      </c>
      <c r="L9" s="195">
        <v>2</v>
      </c>
      <c r="M9" s="196">
        <v>2</v>
      </c>
      <c r="N9" s="195">
        <v>2</v>
      </c>
      <c r="O9" s="196">
        <v>1</v>
      </c>
      <c r="P9" s="195">
        <v>1</v>
      </c>
      <c r="Q9" s="196">
        <v>2</v>
      </c>
      <c r="R9" s="195">
        <v>1</v>
      </c>
      <c r="S9" s="196">
        <v>1</v>
      </c>
      <c r="T9" s="198">
        <v>0</v>
      </c>
      <c r="U9" s="196">
        <v>1</v>
      </c>
      <c r="V9" s="195">
        <v>1</v>
      </c>
      <c r="W9" s="196">
        <v>1</v>
      </c>
      <c r="X9" s="195">
        <v>1</v>
      </c>
      <c r="Y9" s="196">
        <v>0</v>
      </c>
      <c r="Z9" s="195">
        <v>1</v>
      </c>
      <c r="AA9" s="197">
        <v>1</v>
      </c>
      <c r="AB9" s="195">
        <v>0</v>
      </c>
      <c r="AC9" s="197">
        <v>1</v>
      </c>
      <c r="AD9" s="195">
        <v>3</v>
      </c>
      <c r="AE9" s="197">
        <v>1</v>
      </c>
      <c r="AF9" s="195">
        <v>2</v>
      </c>
      <c r="AG9" s="197">
        <v>5</v>
      </c>
      <c r="AH9" s="195">
        <v>2</v>
      </c>
      <c r="AI9" s="197">
        <v>1</v>
      </c>
      <c r="AJ9" s="195">
        <v>2</v>
      </c>
      <c r="AK9" s="197">
        <v>1</v>
      </c>
      <c r="AL9" s="195">
        <v>1</v>
      </c>
      <c r="AM9" s="197">
        <v>3</v>
      </c>
      <c r="AN9" s="195">
        <v>1</v>
      </c>
      <c r="AO9" s="197">
        <v>0</v>
      </c>
      <c r="AP9" s="195">
        <v>4</v>
      </c>
      <c r="AQ9" s="197">
        <v>2</v>
      </c>
      <c r="AR9" s="195">
        <v>3</v>
      </c>
      <c r="AS9" s="197">
        <v>6</v>
      </c>
      <c r="AT9" s="195">
        <v>6</v>
      </c>
      <c r="AU9" s="197">
        <v>3</v>
      </c>
      <c r="AV9" s="195">
        <v>4</v>
      </c>
      <c r="AW9" s="197">
        <v>5</v>
      </c>
      <c r="AX9" s="195">
        <v>3</v>
      </c>
      <c r="AY9" s="197">
        <v>5</v>
      </c>
      <c r="AZ9" s="195">
        <v>2</v>
      </c>
      <c r="BA9" s="197">
        <v>2</v>
      </c>
      <c r="BB9" s="195">
        <v>7</v>
      </c>
      <c r="BC9" s="197">
        <v>7</v>
      </c>
    </row>
    <row r="10" spans="1:55" ht="15.75">
      <c r="A10" s="194" t="s">
        <v>321</v>
      </c>
      <c r="B10" s="195">
        <v>3</v>
      </c>
      <c r="C10" s="196">
        <v>1</v>
      </c>
      <c r="D10" s="195">
        <v>4</v>
      </c>
      <c r="E10" s="196">
        <v>4</v>
      </c>
      <c r="F10" s="195">
        <v>3</v>
      </c>
      <c r="G10" s="196">
        <v>3</v>
      </c>
      <c r="H10" s="195">
        <v>6</v>
      </c>
      <c r="I10" s="196">
        <v>6</v>
      </c>
      <c r="J10" s="195">
        <v>5</v>
      </c>
      <c r="K10" s="196">
        <v>5</v>
      </c>
      <c r="L10" s="195">
        <v>3</v>
      </c>
      <c r="M10" s="196">
        <v>3</v>
      </c>
      <c r="N10" s="195">
        <v>4</v>
      </c>
      <c r="O10" s="196">
        <v>4</v>
      </c>
      <c r="P10" s="195">
        <v>7</v>
      </c>
      <c r="Q10" s="196">
        <v>8</v>
      </c>
      <c r="R10" s="195">
        <v>5</v>
      </c>
      <c r="S10" s="196">
        <v>3</v>
      </c>
      <c r="T10" s="195">
        <v>1</v>
      </c>
      <c r="U10" s="196">
        <v>4</v>
      </c>
      <c r="V10" s="195">
        <v>2</v>
      </c>
      <c r="W10" s="196">
        <v>2</v>
      </c>
      <c r="X10" s="195">
        <v>1</v>
      </c>
      <c r="Y10" s="196">
        <v>1</v>
      </c>
      <c r="Z10" s="195">
        <v>3</v>
      </c>
      <c r="AA10" s="197">
        <v>3</v>
      </c>
      <c r="AB10" s="195">
        <v>0</v>
      </c>
      <c r="AC10" s="197">
        <v>0</v>
      </c>
      <c r="AD10" s="195">
        <v>5</v>
      </c>
      <c r="AE10" s="197">
        <v>0</v>
      </c>
      <c r="AF10" s="195">
        <v>5</v>
      </c>
      <c r="AG10" s="197">
        <v>6</v>
      </c>
      <c r="AH10" s="195">
        <v>2</v>
      </c>
      <c r="AI10" s="197">
        <v>4</v>
      </c>
      <c r="AJ10" s="195">
        <v>2</v>
      </c>
      <c r="AK10" s="197">
        <v>0</v>
      </c>
      <c r="AL10" s="195">
        <v>4</v>
      </c>
      <c r="AM10" s="197">
        <v>5</v>
      </c>
      <c r="AN10" s="195">
        <v>1</v>
      </c>
      <c r="AO10" s="197">
        <v>1</v>
      </c>
      <c r="AP10" s="195">
        <v>2</v>
      </c>
      <c r="AQ10" s="197">
        <v>3</v>
      </c>
      <c r="AR10" s="195">
        <v>2</v>
      </c>
      <c r="AS10" s="197">
        <v>1</v>
      </c>
      <c r="AT10" s="195">
        <v>2</v>
      </c>
      <c r="AU10" s="197">
        <v>2</v>
      </c>
      <c r="AV10" s="195">
        <v>3</v>
      </c>
      <c r="AW10" s="197">
        <v>3</v>
      </c>
      <c r="AX10" s="195">
        <v>3</v>
      </c>
      <c r="AY10" s="197">
        <v>3</v>
      </c>
      <c r="AZ10" s="195">
        <v>1</v>
      </c>
      <c r="BA10" s="197">
        <v>1</v>
      </c>
      <c r="BB10" s="195">
        <v>3</v>
      </c>
      <c r="BC10" s="197">
        <v>3</v>
      </c>
    </row>
    <row r="11" spans="1:55" ht="15.75">
      <c r="A11" s="194" t="s">
        <v>322</v>
      </c>
      <c r="B11" s="195">
        <v>2</v>
      </c>
      <c r="C11" s="196">
        <v>3</v>
      </c>
      <c r="D11" s="195">
        <v>1</v>
      </c>
      <c r="E11" s="196">
        <v>2</v>
      </c>
      <c r="F11" s="198">
        <v>0</v>
      </c>
      <c r="G11" s="196">
        <v>1</v>
      </c>
      <c r="H11" s="198">
        <v>0</v>
      </c>
      <c r="I11" s="196">
        <v>1</v>
      </c>
      <c r="J11" s="198">
        <v>0</v>
      </c>
      <c r="K11" s="199">
        <v>0</v>
      </c>
      <c r="L11" s="198">
        <v>0</v>
      </c>
      <c r="M11" s="199">
        <v>0</v>
      </c>
      <c r="N11" s="198">
        <v>0</v>
      </c>
      <c r="O11" s="199">
        <v>0</v>
      </c>
      <c r="P11" s="195">
        <v>1</v>
      </c>
      <c r="Q11" s="199">
        <v>0</v>
      </c>
      <c r="R11" s="198">
        <v>0</v>
      </c>
      <c r="S11" s="199">
        <v>0</v>
      </c>
      <c r="T11" s="198">
        <v>0</v>
      </c>
      <c r="U11" s="196">
        <v>1</v>
      </c>
      <c r="V11" s="195">
        <v>3</v>
      </c>
      <c r="W11" s="199">
        <v>0</v>
      </c>
      <c r="X11" s="195">
        <v>0</v>
      </c>
      <c r="Y11" s="199">
        <v>0</v>
      </c>
      <c r="Z11" s="195">
        <v>1</v>
      </c>
      <c r="AA11" s="200">
        <v>0</v>
      </c>
      <c r="AB11" s="195">
        <v>0</v>
      </c>
      <c r="AC11" s="200">
        <v>0</v>
      </c>
      <c r="AD11" s="195">
        <v>2</v>
      </c>
      <c r="AE11" s="200">
        <v>2</v>
      </c>
      <c r="AF11" s="195">
        <v>0</v>
      </c>
      <c r="AG11" s="200">
        <v>0</v>
      </c>
      <c r="AH11" s="195">
        <v>0</v>
      </c>
      <c r="AI11" s="200">
        <v>0</v>
      </c>
      <c r="AJ11" s="195">
        <v>0</v>
      </c>
      <c r="AK11" s="200">
        <v>0</v>
      </c>
      <c r="AL11" s="195">
        <v>0</v>
      </c>
      <c r="AM11" s="200">
        <v>1</v>
      </c>
      <c r="AN11" s="195">
        <v>0</v>
      </c>
      <c r="AO11" s="200">
        <v>0</v>
      </c>
      <c r="AP11" s="195">
        <v>0</v>
      </c>
      <c r="AQ11" s="200">
        <v>0</v>
      </c>
      <c r="AR11" s="195">
        <v>1</v>
      </c>
      <c r="AS11" s="200">
        <v>0</v>
      </c>
      <c r="AT11" s="195">
        <v>0</v>
      </c>
      <c r="AU11" s="200">
        <v>3</v>
      </c>
      <c r="AV11" s="195">
        <v>0</v>
      </c>
      <c r="AW11" s="200">
        <v>0</v>
      </c>
      <c r="AX11" s="195">
        <v>1</v>
      </c>
      <c r="AY11" s="200">
        <v>0</v>
      </c>
      <c r="AZ11" s="195">
        <v>0</v>
      </c>
      <c r="BA11" s="200">
        <v>1</v>
      </c>
      <c r="BB11" s="195">
        <v>0</v>
      </c>
      <c r="BC11" s="200">
        <v>0</v>
      </c>
    </row>
    <row r="12" spans="1:55" ht="31.5">
      <c r="A12" s="194" t="s">
        <v>323</v>
      </c>
      <c r="B12" s="195">
        <v>1</v>
      </c>
      <c r="C12" s="196">
        <v>2</v>
      </c>
      <c r="D12" s="195">
        <v>1</v>
      </c>
      <c r="E12" s="196">
        <v>1</v>
      </c>
      <c r="F12" s="198">
        <v>0</v>
      </c>
      <c r="G12" s="199">
        <v>0</v>
      </c>
      <c r="H12" s="198">
        <v>0</v>
      </c>
      <c r="I12" s="199">
        <v>0</v>
      </c>
      <c r="J12" s="198">
        <v>0</v>
      </c>
      <c r="K12" s="199">
        <v>0</v>
      </c>
      <c r="L12" s="198">
        <v>0</v>
      </c>
      <c r="M12" s="199">
        <v>0</v>
      </c>
      <c r="N12" s="195">
        <v>1</v>
      </c>
      <c r="O12" s="196">
        <v>1</v>
      </c>
      <c r="P12" s="198">
        <v>0</v>
      </c>
      <c r="Q12" s="199">
        <v>0</v>
      </c>
      <c r="R12" s="198">
        <v>0</v>
      </c>
      <c r="S12" s="196">
        <v>1</v>
      </c>
      <c r="T12" s="198">
        <v>0</v>
      </c>
      <c r="U12" s="199">
        <v>0</v>
      </c>
      <c r="V12" s="198">
        <v>0</v>
      </c>
      <c r="W12" s="199">
        <v>0</v>
      </c>
      <c r="X12" s="198">
        <v>0</v>
      </c>
      <c r="Y12" s="199">
        <v>0</v>
      </c>
      <c r="Z12" s="198">
        <v>1</v>
      </c>
      <c r="AA12" s="200">
        <v>0</v>
      </c>
      <c r="AB12" s="198">
        <v>0</v>
      </c>
      <c r="AC12" s="200">
        <v>0</v>
      </c>
      <c r="AD12" s="198">
        <v>0</v>
      </c>
      <c r="AE12" s="200">
        <v>0</v>
      </c>
      <c r="AF12" s="198">
        <v>1</v>
      </c>
      <c r="AG12" s="200">
        <v>2</v>
      </c>
      <c r="AH12" s="198">
        <v>0</v>
      </c>
      <c r="AI12" s="200">
        <v>0</v>
      </c>
      <c r="AJ12" s="198">
        <v>1</v>
      </c>
      <c r="AK12" s="200">
        <v>0</v>
      </c>
      <c r="AL12" s="198">
        <v>0</v>
      </c>
      <c r="AM12" s="200">
        <v>0</v>
      </c>
      <c r="AN12" s="198">
        <v>0</v>
      </c>
      <c r="AO12" s="200">
        <v>1</v>
      </c>
      <c r="AP12" s="198">
        <v>0</v>
      </c>
      <c r="AQ12" s="200">
        <v>0</v>
      </c>
      <c r="AR12" s="198">
        <v>0</v>
      </c>
      <c r="AS12" s="200">
        <v>0</v>
      </c>
      <c r="AT12" s="198">
        <v>1</v>
      </c>
      <c r="AU12" s="200">
        <v>0</v>
      </c>
      <c r="AV12" s="198">
        <v>0</v>
      </c>
      <c r="AW12" s="200">
        <v>0</v>
      </c>
      <c r="AX12" s="198">
        <v>0</v>
      </c>
      <c r="AY12" s="200">
        <v>1</v>
      </c>
      <c r="AZ12" s="198">
        <v>0</v>
      </c>
      <c r="BA12" s="200">
        <v>0</v>
      </c>
      <c r="BB12" s="198">
        <v>2</v>
      </c>
      <c r="BC12" s="200">
        <v>0</v>
      </c>
    </row>
    <row r="13" spans="1:55" s="120" customFormat="1" ht="15.75">
      <c r="A13" s="194" t="s">
        <v>298</v>
      </c>
      <c r="B13" s="201">
        <f t="shared" ref="B13:AE13" si="0">SUM(B4:B12)</f>
        <v>619</v>
      </c>
      <c r="C13" s="202">
        <f t="shared" si="0"/>
        <v>661</v>
      </c>
      <c r="D13" s="201">
        <f t="shared" si="0"/>
        <v>586</v>
      </c>
      <c r="E13" s="202">
        <f t="shared" si="0"/>
        <v>575</v>
      </c>
      <c r="F13" s="201">
        <f t="shared" si="0"/>
        <v>564</v>
      </c>
      <c r="G13" s="202">
        <f t="shared" si="0"/>
        <v>606</v>
      </c>
      <c r="H13" s="201">
        <f t="shared" si="0"/>
        <v>553</v>
      </c>
      <c r="I13" s="202">
        <f t="shared" si="0"/>
        <v>663</v>
      </c>
      <c r="J13" s="201">
        <f t="shared" si="0"/>
        <v>584</v>
      </c>
      <c r="K13" s="202">
        <f t="shared" si="0"/>
        <v>597</v>
      </c>
      <c r="L13" s="201">
        <f t="shared" si="0"/>
        <v>577</v>
      </c>
      <c r="M13" s="202">
        <f t="shared" si="0"/>
        <v>582</v>
      </c>
      <c r="N13" s="201">
        <f t="shared" si="0"/>
        <v>618</v>
      </c>
      <c r="O13" s="202">
        <f t="shared" si="0"/>
        <v>600</v>
      </c>
      <c r="P13" s="201">
        <f t="shared" si="0"/>
        <v>479</v>
      </c>
      <c r="Q13" s="202">
        <f t="shared" si="0"/>
        <v>564</v>
      </c>
      <c r="R13" s="201">
        <f t="shared" si="0"/>
        <v>497</v>
      </c>
      <c r="S13" s="202">
        <f t="shared" si="0"/>
        <v>498</v>
      </c>
      <c r="T13" s="201">
        <f t="shared" si="0"/>
        <v>541</v>
      </c>
      <c r="U13" s="202">
        <f t="shared" si="0"/>
        <v>539</v>
      </c>
      <c r="V13" s="201">
        <f t="shared" si="0"/>
        <v>544</v>
      </c>
      <c r="W13" s="202">
        <f t="shared" si="0"/>
        <v>587</v>
      </c>
      <c r="X13" s="201">
        <f t="shared" si="0"/>
        <v>541</v>
      </c>
      <c r="Y13" s="202">
        <f t="shared" si="0"/>
        <v>560</v>
      </c>
      <c r="Z13" s="201">
        <f t="shared" si="0"/>
        <v>647</v>
      </c>
      <c r="AA13" s="203">
        <f t="shared" si="0"/>
        <v>673</v>
      </c>
      <c r="AB13" s="201">
        <f t="shared" si="0"/>
        <v>484</v>
      </c>
      <c r="AC13" s="203">
        <f t="shared" si="0"/>
        <v>584</v>
      </c>
      <c r="AD13" s="201">
        <f t="shared" si="0"/>
        <v>576</v>
      </c>
      <c r="AE13" s="203">
        <f t="shared" si="0"/>
        <v>623</v>
      </c>
      <c r="AF13" s="201">
        <f>SUM(AF4:AF12)</f>
        <v>588</v>
      </c>
      <c r="AG13" s="203">
        <f t="shared" ref="AG13:BC13" si="1">SUM(AG4:AG12)</f>
        <v>665</v>
      </c>
      <c r="AH13" s="201">
        <f t="shared" si="1"/>
        <v>558</v>
      </c>
      <c r="AI13" s="203">
        <f t="shared" si="1"/>
        <v>518</v>
      </c>
      <c r="AJ13" s="201">
        <f t="shared" si="1"/>
        <v>620</v>
      </c>
      <c r="AK13" s="203">
        <f t="shared" si="1"/>
        <v>517</v>
      </c>
      <c r="AL13" s="201">
        <f t="shared" si="1"/>
        <v>543</v>
      </c>
      <c r="AM13" s="203">
        <f t="shared" si="1"/>
        <v>641</v>
      </c>
      <c r="AN13" s="201">
        <f t="shared" si="1"/>
        <v>456</v>
      </c>
      <c r="AO13" s="203">
        <f t="shared" si="1"/>
        <v>507</v>
      </c>
      <c r="AP13" s="201">
        <f t="shared" si="1"/>
        <v>465</v>
      </c>
      <c r="AQ13" s="203">
        <f t="shared" si="1"/>
        <v>481</v>
      </c>
      <c r="AR13" s="201">
        <f t="shared" si="1"/>
        <v>476</v>
      </c>
      <c r="AS13" s="203">
        <f t="shared" si="1"/>
        <v>538</v>
      </c>
      <c r="AT13" s="201">
        <f t="shared" si="1"/>
        <v>568</v>
      </c>
      <c r="AU13" s="203">
        <f t="shared" si="1"/>
        <v>569</v>
      </c>
      <c r="AV13" s="201">
        <f t="shared" si="1"/>
        <v>531</v>
      </c>
      <c r="AW13" s="203">
        <f t="shared" si="1"/>
        <v>526</v>
      </c>
      <c r="AX13" s="201">
        <f t="shared" si="1"/>
        <v>621</v>
      </c>
      <c r="AY13" s="203">
        <f t="shared" si="1"/>
        <v>647</v>
      </c>
      <c r="AZ13" s="201">
        <f t="shared" si="1"/>
        <v>503</v>
      </c>
      <c r="BA13" s="203">
        <f t="shared" si="1"/>
        <v>549</v>
      </c>
      <c r="BB13" s="200">
        <f t="shared" si="1"/>
        <v>622</v>
      </c>
      <c r="BC13" s="203">
        <f t="shared" si="1"/>
        <v>622</v>
      </c>
    </row>
    <row r="14" spans="1:55">
      <c r="A14" s="144"/>
      <c r="B14" s="144"/>
      <c r="C14" s="144"/>
      <c r="D14" s="144"/>
      <c r="E14" s="144"/>
      <c r="F14" s="144"/>
      <c r="G14" s="144"/>
      <c r="H14" s="144"/>
      <c r="I14" s="144"/>
      <c r="J14" s="144"/>
      <c r="K14" s="144"/>
      <c r="L14" s="144"/>
      <c r="M14" s="144"/>
      <c r="N14" s="144"/>
      <c r="O14" s="144"/>
      <c r="P14" s="144"/>
      <c r="Q14" s="144"/>
      <c r="R14" s="144"/>
      <c r="S14" s="144"/>
      <c r="T14" s="144"/>
      <c r="U14" s="144"/>
      <c r="V14" s="144"/>
      <c r="W14" s="144"/>
    </row>
    <row r="15" spans="1:55" ht="16.5" thickBot="1">
      <c r="A15" s="204" t="s">
        <v>324</v>
      </c>
      <c r="B15" s="144"/>
      <c r="C15" s="144"/>
      <c r="D15" s="144"/>
      <c r="E15" s="144"/>
      <c r="F15" s="144"/>
      <c r="G15" s="144"/>
      <c r="H15" s="144"/>
      <c r="I15" s="144"/>
      <c r="J15" s="144"/>
      <c r="K15" s="144"/>
      <c r="L15" s="144"/>
      <c r="M15" s="144"/>
      <c r="N15" s="144"/>
      <c r="O15" s="144"/>
      <c r="P15" s="144"/>
      <c r="Q15" s="144"/>
      <c r="R15" s="144"/>
      <c r="S15" s="144"/>
      <c r="T15" s="144"/>
      <c r="U15" s="144"/>
      <c r="V15" s="144"/>
      <c r="W15" s="144"/>
      <c r="Z15" s="205"/>
      <c r="AA15" s="205"/>
      <c r="AB15" s="205"/>
      <c r="AC15" s="205"/>
      <c r="AD15" s="205"/>
      <c r="AE15" s="205"/>
      <c r="AF15" s="205"/>
      <c r="AG15" s="205"/>
      <c r="AH15" s="205"/>
      <c r="AI15" s="205"/>
      <c r="AJ15" s="205"/>
      <c r="AK15" s="205"/>
      <c r="AL15" s="205"/>
      <c r="AM15" s="205"/>
      <c r="AN15" s="205"/>
      <c r="AO15" s="205"/>
      <c r="AP15" s="205"/>
      <c r="AQ15" s="205"/>
      <c r="AR15" s="205"/>
    </row>
    <row r="16" spans="1:55" ht="15.75">
      <c r="A16" s="206"/>
      <c r="B16" s="144"/>
      <c r="C16" s="144"/>
      <c r="D16" s="144"/>
      <c r="E16" s="144"/>
      <c r="F16" s="144"/>
      <c r="G16" s="144"/>
      <c r="H16" s="144"/>
      <c r="I16" s="144"/>
      <c r="J16" s="144"/>
      <c r="K16" s="144"/>
      <c r="L16" s="144"/>
      <c r="M16" s="144"/>
      <c r="N16" s="144"/>
      <c r="O16" s="144"/>
      <c r="P16" s="144"/>
      <c r="Q16" s="144"/>
      <c r="R16" s="144"/>
      <c r="S16" s="144"/>
      <c r="T16" s="144"/>
      <c r="U16" s="144"/>
      <c r="V16" s="144"/>
      <c r="W16" s="144"/>
      <c r="Z16" s="207">
        <v>43101</v>
      </c>
      <c r="AA16" s="207">
        <v>43132</v>
      </c>
      <c r="AB16" s="207">
        <v>43160</v>
      </c>
      <c r="AC16" s="207">
        <v>43191</v>
      </c>
      <c r="AD16" s="208">
        <v>43221</v>
      </c>
      <c r="AE16" s="208">
        <v>43252</v>
      </c>
      <c r="AF16" s="208">
        <v>43282</v>
      </c>
      <c r="AG16" s="208">
        <v>43313</v>
      </c>
      <c r="AH16" s="208">
        <v>43344</v>
      </c>
      <c r="AI16" s="208">
        <v>43374</v>
      </c>
      <c r="AJ16" s="208">
        <v>43405</v>
      </c>
      <c r="AK16" s="208">
        <v>43435</v>
      </c>
      <c r="AL16" s="208">
        <v>43466</v>
      </c>
      <c r="AM16" s="208">
        <v>43497</v>
      </c>
      <c r="AN16" s="208">
        <v>43525</v>
      </c>
      <c r="AO16" s="208">
        <v>43556</v>
      </c>
      <c r="AP16" s="208">
        <v>43586</v>
      </c>
      <c r="AQ16" s="208">
        <v>43617</v>
      </c>
      <c r="AR16" s="208">
        <v>43647</v>
      </c>
    </row>
    <row r="17" spans="1:55" ht="31.5">
      <c r="A17" s="191" t="s">
        <v>325</v>
      </c>
      <c r="B17" s="144"/>
      <c r="C17" s="144"/>
      <c r="D17" s="144"/>
      <c r="E17" s="144"/>
      <c r="F17" s="144"/>
      <c r="G17" s="144"/>
      <c r="H17" s="144"/>
      <c r="I17" s="144"/>
      <c r="J17" s="144"/>
      <c r="K17" s="144"/>
      <c r="L17" s="144"/>
      <c r="M17" s="144"/>
      <c r="N17" s="144"/>
      <c r="O17" s="144"/>
      <c r="P17" s="144"/>
      <c r="Q17" s="144"/>
      <c r="R17" s="144"/>
      <c r="S17" s="144"/>
      <c r="T17" s="144"/>
      <c r="U17" s="144"/>
      <c r="V17" s="144"/>
      <c r="W17" s="144"/>
      <c r="Z17" s="195">
        <v>92.729457198026168</v>
      </c>
      <c r="AA17" s="195">
        <v>92.390655003200337</v>
      </c>
      <c r="AB17" s="195">
        <v>92.046019629225739</v>
      </c>
      <c r="AC17" s="195">
        <v>91.591916558018255</v>
      </c>
      <c r="AD17" s="209">
        <v>91.684486144446865</v>
      </c>
      <c r="AE17" s="209">
        <v>91.123551279247764</v>
      </c>
      <c r="AF17" s="209">
        <v>90.76598549769281</v>
      </c>
      <c r="AG17" s="209">
        <v>89.422266139657438</v>
      </c>
      <c r="AH17" s="209">
        <v>88.825999999999993</v>
      </c>
      <c r="AI17" s="209">
        <v>88.432243517474632</v>
      </c>
      <c r="AJ17" s="209">
        <v>88.523906179521873</v>
      </c>
      <c r="AK17" s="209">
        <v>88.937970353477766</v>
      </c>
      <c r="AL17" s="209">
        <v>88.749371141093064</v>
      </c>
      <c r="AM17" s="209">
        <v>88.892988084326305</v>
      </c>
      <c r="AN17" s="209">
        <v>88.741588464179443</v>
      </c>
      <c r="AO17" s="209">
        <v>89.021899492853848</v>
      </c>
      <c r="AP17" s="209">
        <v>87.697969543147209</v>
      </c>
      <c r="AQ17" s="209">
        <v>87.499184339314851</v>
      </c>
      <c r="AR17" s="209">
        <v>87.407303370786522</v>
      </c>
    </row>
    <row r="18" spans="1:55" ht="15.75">
      <c r="A18" s="191" t="s">
        <v>318</v>
      </c>
      <c r="B18" s="144"/>
      <c r="C18" s="144"/>
      <c r="D18" s="144"/>
      <c r="E18" s="144"/>
      <c r="F18" s="144"/>
      <c r="G18" s="144"/>
      <c r="H18" s="144"/>
      <c r="I18" s="144"/>
      <c r="J18" s="144"/>
      <c r="K18" s="144"/>
      <c r="L18" s="144"/>
      <c r="M18" s="144"/>
      <c r="N18" s="144"/>
      <c r="O18" s="144"/>
      <c r="P18" s="144"/>
      <c r="Q18" s="144"/>
      <c r="R18" s="144"/>
      <c r="S18" s="144"/>
      <c r="T18" s="144"/>
      <c r="U18" s="144"/>
      <c r="V18" s="144"/>
      <c r="W18" s="144"/>
      <c r="Z18" s="195">
        <v>96.170600948969337</v>
      </c>
      <c r="AA18" s="195">
        <v>93.431856792464202</v>
      </c>
      <c r="AB18" s="195">
        <v>91.292735787095438</v>
      </c>
      <c r="AC18" s="195">
        <v>92.271951947941531</v>
      </c>
      <c r="AD18" s="209">
        <v>89.522789784176979</v>
      </c>
      <c r="AE18" s="209">
        <v>88.830380591008392</v>
      </c>
      <c r="AF18" s="209">
        <v>86.989400237543194</v>
      </c>
      <c r="AG18" s="209">
        <v>86.139214908743853</v>
      </c>
      <c r="AH18" s="209">
        <v>86.129351872822838</v>
      </c>
      <c r="AI18" s="209">
        <v>84.272838014002488</v>
      </c>
      <c r="AJ18" s="209">
        <v>82.93775192530272</v>
      </c>
      <c r="AK18" s="209">
        <v>81.349193547785006</v>
      </c>
      <c r="AL18" s="209">
        <v>79.064283174066176</v>
      </c>
      <c r="AM18" s="209">
        <v>77.784863471836161</v>
      </c>
      <c r="AN18" s="209">
        <v>77.381762122730152</v>
      </c>
      <c r="AO18" s="209">
        <v>75.796854907536954</v>
      </c>
      <c r="AP18" s="209">
        <v>76.354034728544704</v>
      </c>
      <c r="AQ18" s="209">
        <v>76.198006985145355</v>
      </c>
      <c r="AR18" s="209">
        <v>76.093204118112226</v>
      </c>
    </row>
    <row r="19" spans="1:55" ht="15.75">
      <c r="A19" s="210" t="s">
        <v>319</v>
      </c>
      <c r="B19" s="144"/>
      <c r="C19" s="144"/>
      <c r="D19" s="144"/>
      <c r="E19" s="144"/>
      <c r="F19" s="144"/>
      <c r="G19" s="144"/>
      <c r="H19" s="144"/>
      <c r="I19" s="144"/>
      <c r="J19" s="144"/>
      <c r="K19" s="144"/>
      <c r="L19" s="144"/>
      <c r="M19" s="144"/>
      <c r="N19" s="144"/>
      <c r="O19" s="144"/>
      <c r="P19" s="144"/>
      <c r="Q19" s="144"/>
      <c r="R19" s="144"/>
      <c r="S19" s="144"/>
      <c r="T19" s="144"/>
      <c r="U19" s="144"/>
      <c r="V19" s="144"/>
      <c r="W19" s="144"/>
      <c r="Z19" s="211">
        <v>115.06451612903226</v>
      </c>
      <c r="AA19" s="211">
        <v>113.59375</v>
      </c>
      <c r="AB19" s="211">
        <v>104.04918032786885</v>
      </c>
      <c r="AC19" s="211">
        <v>98.7</v>
      </c>
      <c r="AD19" s="212">
        <v>95.783333333333331</v>
      </c>
      <c r="AE19" s="212">
        <v>93.08064516129032</v>
      </c>
      <c r="AF19" s="212">
        <v>91.888888888888886</v>
      </c>
      <c r="AG19" s="212">
        <v>98.13333333333334</v>
      </c>
      <c r="AH19" s="212">
        <v>93.491803278688522</v>
      </c>
      <c r="AI19" s="212">
        <v>97.881355932203391</v>
      </c>
      <c r="AJ19" s="212">
        <v>97.950819672131146</v>
      </c>
      <c r="AK19" s="212">
        <v>96.672131147540981</v>
      </c>
      <c r="AL19" s="212">
        <v>96.25</v>
      </c>
      <c r="AM19" s="212">
        <v>97.936507936507937</v>
      </c>
      <c r="AN19" s="212">
        <v>101.6875</v>
      </c>
      <c r="AO19" s="212">
        <v>100.49230769230769</v>
      </c>
      <c r="AP19" s="212">
        <v>103.88720538720538</v>
      </c>
      <c r="AQ19" s="212">
        <v>108.65008291873964</v>
      </c>
      <c r="AR19" s="212">
        <v>119.00771604938271</v>
      </c>
    </row>
    <row r="20" spans="1:55">
      <c r="A20" s="144"/>
      <c r="B20" s="144"/>
      <c r="C20" s="144"/>
      <c r="D20" s="144"/>
      <c r="E20" s="144"/>
      <c r="F20" s="144"/>
      <c r="G20" s="144"/>
      <c r="H20" s="144"/>
      <c r="I20" s="144"/>
      <c r="J20" s="144"/>
      <c r="K20" s="144"/>
      <c r="L20" s="144"/>
      <c r="M20" s="144"/>
      <c r="N20" s="144"/>
      <c r="O20" s="144"/>
      <c r="P20" s="144"/>
      <c r="Q20" s="144"/>
      <c r="R20" s="144"/>
      <c r="S20" s="144"/>
      <c r="T20" s="144"/>
      <c r="U20" s="144"/>
      <c r="V20" s="144"/>
      <c r="W20" s="144"/>
    </row>
    <row r="21" spans="1:55">
      <c r="A21" s="144"/>
      <c r="B21" s="144"/>
      <c r="C21" s="144"/>
      <c r="D21" s="144"/>
      <c r="E21" s="144"/>
      <c r="F21" s="144"/>
      <c r="G21" s="144"/>
      <c r="H21" s="144"/>
      <c r="I21" s="144"/>
      <c r="J21" s="144"/>
      <c r="K21" s="144"/>
      <c r="L21" s="144"/>
      <c r="M21" s="144"/>
      <c r="N21" s="144"/>
      <c r="O21" s="144"/>
      <c r="P21" s="144"/>
      <c r="Q21" s="144"/>
      <c r="R21" s="144"/>
      <c r="S21" s="144"/>
      <c r="T21" s="144"/>
      <c r="U21" s="144"/>
      <c r="V21" s="144"/>
      <c r="W21" s="144"/>
    </row>
    <row r="22" spans="1:55" ht="15.75">
      <c r="A22" s="213" t="s">
        <v>326</v>
      </c>
      <c r="B22" s="144"/>
      <c r="C22" s="144"/>
      <c r="D22" s="144"/>
      <c r="E22" s="144"/>
      <c r="F22" s="144"/>
      <c r="G22" s="144"/>
      <c r="H22" s="144"/>
      <c r="I22" s="144"/>
      <c r="J22" s="144"/>
      <c r="K22" s="144"/>
      <c r="L22" s="144"/>
      <c r="M22" s="144"/>
      <c r="N22" s="144"/>
      <c r="O22" s="144"/>
      <c r="P22" s="144"/>
      <c r="Q22" s="144"/>
      <c r="R22" s="144"/>
      <c r="S22" s="144"/>
      <c r="T22" s="144"/>
      <c r="U22" s="144"/>
      <c r="V22" s="144"/>
      <c r="W22" s="144"/>
    </row>
    <row r="23" spans="1:55" ht="15.75" thickBot="1">
      <c r="A23" s="144" t="s">
        <v>327</v>
      </c>
      <c r="B23" s="289">
        <v>42856</v>
      </c>
      <c r="C23" s="291"/>
      <c r="D23" s="289">
        <v>42887</v>
      </c>
      <c r="E23" s="291"/>
      <c r="F23" s="289">
        <v>42917</v>
      </c>
      <c r="G23" s="291"/>
      <c r="H23" s="289">
        <v>42948</v>
      </c>
      <c r="I23" s="291"/>
      <c r="J23" s="289">
        <v>42979</v>
      </c>
      <c r="K23" s="291"/>
      <c r="L23" s="289">
        <v>43009</v>
      </c>
      <c r="M23" s="291"/>
      <c r="N23" s="289">
        <v>43040</v>
      </c>
      <c r="O23" s="291"/>
      <c r="P23" s="289">
        <v>43070</v>
      </c>
      <c r="Q23" s="291"/>
      <c r="R23" s="289">
        <v>43101</v>
      </c>
      <c r="S23" s="291"/>
      <c r="T23" s="289">
        <v>43132</v>
      </c>
      <c r="U23" s="291"/>
      <c r="V23" s="289">
        <v>43160</v>
      </c>
      <c r="W23" s="291"/>
      <c r="X23" s="289">
        <v>43191</v>
      </c>
      <c r="Y23" s="291"/>
      <c r="Z23" s="289">
        <v>43221</v>
      </c>
      <c r="AA23" s="290"/>
      <c r="AB23" s="289">
        <v>43252</v>
      </c>
      <c r="AC23" s="290"/>
      <c r="AD23" s="289">
        <v>43282</v>
      </c>
      <c r="AE23" s="290"/>
      <c r="AF23" s="289">
        <v>43313</v>
      </c>
      <c r="AG23" s="290"/>
      <c r="AH23" s="289">
        <v>43344</v>
      </c>
      <c r="AI23" s="290"/>
      <c r="AJ23" s="289">
        <v>43374</v>
      </c>
      <c r="AK23" s="290"/>
      <c r="AL23" s="289">
        <v>43405</v>
      </c>
      <c r="AM23" s="290"/>
      <c r="AN23" s="289">
        <v>43435</v>
      </c>
      <c r="AO23" s="290"/>
      <c r="AP23" s="289">
        <v>43466</v>
      </c>
      <c r="AQ23" s="290"/>
      <c r="AR23" s="289">
        <v>43497</v>
      </c>
      <c r="AS23" s="290"/>
      <c r="AT23" s="289">
        <v>43525</v>
      </c>
      <c r="AU23" s="290"/>
      <c r="AV23" s="289">
        <v>43556</v>
      </c>
      <c r="AW23" s="290"/>
      <c r="AX23" s="289">
        <v>43586</v>
      </c>
      <c r="AY23" s="290"/>
      <c r="AZ23" s="289">
        <v>43617</v>
      </c>
      <c r="BA23" s="290"/>
      <c r="BB23" s="289">
        <v>43647</v>
      </c>
      <c r="BC23" s="290"/>
    </row>
    <row r="24" spans="1:55" ht="63">
      <c r="A24" s="190"/>
      <c r="B24" s="191" t="s">
        <v>313</v>
      </c>
      <c r="C24" s="192" t="s">
        <v>314</v>
      </c>
      <c r="D24" s="191" t="s">
        <v>313</v>
      </c>
      <c r="E24" s="192" t="s">
        <v>314</v>
      </c>
      <c r="F24" s="191" t="s">
        <v>313</v>
      </c>
      <c r="G24" s="192" t="s">
        <v>314</v>
      </c>
      <c r="H24" s="191" t="s">
        <v>313</v>
      </c>
      <c r="I24" s="192" t="s">
        <v>314</v>
      </c>
      <c r="J24" s="191" t="s">
        <v>313</v>
      </c>
      <c r="K24" s="192" t="s">
        <v>314</v>
      </c>
      <c r="L24" s="191" t="s">
        <v>313</v>
      </c>
      <c r="M24" s="192" t="s">
        <v>314</v>
      </c>
      <c r="N24" s="191" t="s">
        <v>313</v>
      </c>
      <c r="O24" s="192" t="s">
        <v>314</v>
      </c>
      <c r="P24" s="191" t="s">
        <v>313</v>
      </c>
      <c r="Q24" s="192" t="s">
        <v>314</v>
      </c>
      <c r="R24" s="191" t="s">
        <v>313</v>
      </c>
      <c r="S24" s="192" t="s">
        <v>314</v>
      </c>
      <c r="T24" s="191" t="s">
        <v>313</v>
      </c>
      <c r="U24" s="192" t="s">
        <v>314</v>
      </c>
      <c r="V24" s="191" t="s">
        <v>313</v>
      </c>
      <c r="W24" s="192" t="s">
        <v>314</v>
      </c>
      <c r="X24" s="191" t="s">
        <v>313</v>
      </c>
      <c r="Y24" s="192" t="s">
        <v>314</v>
      </c>
      <c r="Z24" s="191" t="s">
        <v>313</v>
      </c>
      <c r="AA24" s="193" t="s">
        <v>314</v>
      </c>
      <c r="AB24" s="191" t="s">
        <v>313</v>
      </c>
      <c r="AC24" s="193" t="s">
        <v>314</v>
      </c>
      <c r="AD24" s="191" t="s">
        <v>313</v>
      </c>
      <c r="AE24" s="193" t="s">
        <v>314</v>
      </c>
      <c r="AF24" s="191" t="s">
        <v>313</v>
      </c>
      <c r="AG24" s="193" t="s">
        <v>314</v>
      </c>
      <c r="AH24" s="191" t="s">
        <v>313</v>
      </c>
      <c r="AI24" s="193" t="s">
        <v>314</v>
      </c>
      <c r="AJ24" s="191" t="s">
        <v>313</v>
      </c>
      <c r="AK24" s="193" t="s">
        <v>314</v>
      </c>
      <c r="AL24" s="191" t="s">
        <v>313</v>
      </c>
      <c r="AM24" s="193" t="s">
        <v>314</v>
      </c>
      <c r="AN24" s="191" t="s">
        <v>313</v>
      </c>
      <c r="AO24" s="193" t="s">
        <v>314</v>
      </c>
      <c r="AP24" s="191" t="s">
        <v>313</v>
      </c>
      <c r="AQ24" s="193" t="s">
        <v>314</v>
      </c>
      <c r="AR24" s="191" t="s">
        <v>313</v>
      </c>
      <c r="AS24" s="193" t="s">
        <v>314</v>
      </c>
      <c r="AT24" s="191" t="s">
        <v>313</v>
      </c>
      <c r="AU24" s="193" t="s">
        <v>314</v>
      </c>
      <c r="AV24" s="191" t="s">
        <v>313</v>
      </c>
      <c r="AW24" s="193" t="s">
        <v>314</v>
      </c>
      <c r="AX24" s="191" t="s">
        <v>313</v>
      </c>
      <c r="AY24" s="193" t="s">
        <v>314</v>
      </c>
      <c r="AZ24" s="191" t="s">
        <v>313</v>
      </c>
      <c r="BA24" s="193" t="s">
        <v>314</v>
      </c>
      <c r="BB24" s="191" t="s">
        <v>313</v>
      </c>
      <c r="BC24" s="193" t="s">
        <v>314</v>
      </c>
    </row>
    <row r="25" spans="1:55" ht="15.75">
      <c r="A25" s="194" t="s">
        <v>315</v>
      </c>
      <c r="B25" s="195"/>
      <c r="C25" s="196"/>
      <c r="D25" s="195"/>
      <c r="E25" s="196"/>
      <c r="F25" s="198"/>
      <c r="G25" s="196"/>
      <c r="H25" s="198"/>
      <c r="I25" s="196"/>
      <c r="J25" s="198"/>
      <c r="K25" s="199"/>
      <c r="L25" s="198"/>
      <c r="M25" s="199"/>
      <c r="N25" s="198"/>
      <c r="O25" s="199"/>
      <c r="P25" s="195"/>
      <c r="Q25" s="199"/>
      <c r="R25" s="198"/>
      <c r="S25" s="199"/>
      <c r="T25" s="198"/>
      <c r="U25" s="196"/>
      <c r="V25" s="195"/>
      <c r="W25" s="199"/>
      <c r="X25" s="195"/>
      <c r="Y25" s="199"/>
      <c r="Z25" s="195"/>
      <c r="AA25" s="200"/>
      <c r="AB25" s="195"/>
      <c r="AC25" s="200"/>
      <c r="AD25" s="195"/>
      <c r="AE25" s="200"/>
      <c r="AF25" s="195"/>
      <c r="AG25" s="200"/>
      <c r="AH25" s="195"/>
      <c r="AI25" s="200"/>
      <c r="AJ25" s="195"/>
      <c r="AK25" s="200"/>
      <c r="AL25" s="195"/>
      <c r="AM25" s="200"/>
      <c r="AN25" s="195"/>
      <c r="AO25" s="200"/>
      <c r="AP25" s="195"/>
      <c r="AQ25" s="200"/>
      <c r="AR25" s="195">
        <v>0</v>
      </c>
      <c r="AS25" s="200">
        <v>0</v>
      </c>
      <c r="AT25" s="195">
        <v>1</v>
      </c>
      <c r="AU25" s="200">
        <v>0</v>
      </c>
      <c r="AV25" s="195">
        <v>2</v>
      </c>
      <c r="AW25" s="200">
        <v>0</v>
      </c>
      <c r="AX25" s="195">
        <v>2</v>
      </c>
      <c r="AY25" s="200">
        <v>2</v>
      </c>
      <c r="AZ25" s="195">
        <v>1</v>
      </c>
      <c r="BA25" s="200">
        <v>2</v>
      </c>
      <c r="BB25" s="195">
        <v>4</v>
      </c>
      <c r="BC25" s="200">
        <v>4</v>
      </c>
    </row>
    <row r="26" spans="1:55" ht="15.75">
      <c r="A26" s="194" t="s">
        <v>316</v>
      </c>
      <c r="B26" s="195"/>
      <c r="C26" s="196"/>
      <c r="D26" s="195"/>
      <c r="E26" s="196"/>
      <c r="F26" s="198"/>
      <c r="G26" s="199"/>
      <c r="H26" s="198"/>
      <c r="I26" s="199"/>
      <c r="J26" s="198"/>
      <c r="K26" s="199"/>
      <c r="L26" s="198"/>
      <c r="M26" s="199"/>
      <c r="N26" s="195"/>
      <c r="O26" s="196"/>
      <c r="P26" s="198"/>
      <c r="Q26" s="199"/>
      <c r="R26" s="198"/>
      <c r="S26" s="196"/>
      <c r="T26" s="198"/>
      <c r="U26" s="199"/>
      <c r="V26" s="198"/>
      <c r="W26" s="199"/>
      <c r="X26" s="198"/>
      <c r="Y26" s="199"/>
      <c r="Z26" s="198"/>
      <c r="AA26" s="200"/>
      <c r="AB26" s="198"/>
      <c r="AC26" s="200"/>
      <c r="AD26" s="198"/>
      <c r="AE26" s="200"/>
      <c r="AF26" s="198"/>
      <c r="AG26" s="200"/>
      <c r="AH26" s="198"/>
      <c r="AI26" s="200"/>
      <c r="AJ26" s="198"/>
      <c r="AK26" s="200"/>
      <c r="AL26" s="198"/>
      <c r="AM26" s="200"/>
      <c r="AN26" s="198"/>
      <c r="AO26" s="200"/>
      <c r="AP26" s="198"/>
      <c r="AQ26" s="200"/>
      <c r="AR26" s="198">
        <v>1</v>
      </c>
      <c r="AS26" s="200">
        <v>1</v>
      </c>
      <c r="AT26" s="198">
        <v>0</v>
      </c>
      <c r="AU26" s="200">
        <v>0</v>
      </c>
      <c r="AV26" s="198">
        <v>2</v>
      </c>
      <c r="AW26" s="200">
        <v>2</v>
      </c>
      <c r="AX26" s="198">
        <v>3</v>
      </c>
      <c r="AY26" s="200">
        <v>1</v>
      </c>
      <c r="AZ26" s="198">
        <v>4</v>
      </c>
      <c r="BA26" s="200">
        <v>4</v>
      </c>
      <c r="BB26" s="198">
        <v>4</v>
      </c>
      <c r="BC26" s="200">
        <v>2</v>
      </c>
    </row>
    <row r="27" spans="1:55" ht="15.75">
      <c r="A27" s="194" t="s">
        <v>298</v>
      </c>
      <c r="B27" s="201"/>
      <c r="C27" s="202"/>
      <c r="D27" s="201"/>
      <c r="E27" s="202"/>
      <c r="F27" s="201"/>
      <c r="G27" s="202"/>
      <c r="H27" s="201"/>
      <c r="I27" s="202"/>
      <c r="J27" s="201"/>
      <c r="K27" s="202"/>
      <c r="L27" s="201"/>
      <c r="M27" s="202"/>
      <c r="N27" s="201"/>
      <c r="O27" s="202"/>
      <c r="P27" s="201"/>
      <c r="Q27" s="202"/>
      <c r="R27" s="201"/>
      <c r="S27" s="202"/>
      <c r="T27" s="201"/>
      <c r="U27" s="202"/>
      <c r="V27" s="201"/>
      <c r="W27" s="202"/>
      <c r="X27" s="201"/>
      <c r="Y27" s="202"/>
      <c r="Z27" s="201"/>
      <c r="AA27" s="203"/>
      <c r="AB27" s="201"/>
      <c r="AC27" s="203"/>
      <c r="AD27" s="201"/>
      <c r="AE27" s="203"/>
      <c r="AF27" s="201"/>
      <c r="AG27" s="203"/>
      <c r="AH27" s="201"/>
      <c r="AI27" s="203"/>
      <c r="AJ27" s="201"/>
      <c r="AK27" s="203"/>
      <c r="AL27" s="201"/>
      <c r="AM27" s="203"/>
      <c r="AN27" s="201"/>
      <c r="AO27" s="203"/>
      <c r="AP27" s="201"/>
      <c r="AQ27" s="203"/>
      <c r="AR27" s="201">
        <f>SUM(AR25:AR26)</f>
        <v>1</v>
      </c>
      <c r="AS27" s="203">
        <f t="shared" ref="AS27:BC27" si="2">SUM(AS25:AS26)</f>
        <v>1</v>
      </c>
      <c r="AT27" s="201">
        <f>SUM(AT25:AT26)</f>
        <v>1</v>
      </c>
      <c r="AU27" s="203">
        <f t="shared" si="2"/>
        <v>0</v>
      </c>
      <c r="AV27" s="201">
        <f t="shared" si="2"/>
        <v>4</v>
      </c>
      <c r="AW27" s="203">
        <f t="shared" si="2"/>
        <v>2</v>
      </c>
      <c r="AX27" s="201">
        <f t="shared" si="2"/>
        <v>5</v>
      </c>
      <c r="AY27" s="203">
        <f t="shared" si="2"/>
        <v>3</v>
      </c>
      <c r="AZ27" s="201">
        <f t="shared" si="2"/>
        <v>5</v>
      </c>
      <c r="BA27" s="203">
        <f t="shared" si="2"/>
        <v>6</v>
      </c>
      <c r="BB27" s="201">
        <f t="shared" si="2"/>
        <v>8</v>
      </c>
      <c r="BC27" s="203">
        <f t="shared" si="2"/>
        <v>6</v>
      </c>
    </row>
  </sheetData>
  <mergeCells count="54">
    <mergeCell ref="J2:K2"/>
    <mergeCell ref="H2:I2"/>
    <mergeCell ref="B2:C2"/>
    <mergeCell ref="D2:E2"/>
    <mergeCell ref="F2:G2"/>
    <mergeCell ref="L2:M2"/>
    <mergeCell ref="N2:O2"/>
    <mergeCell ref="P2:Q2"/>
    <mergeCell ref="R2:S2"/>
    <mergeCell ref="T2:U2"/>
    <mergeCell ref="V23:W23"/>
    <mergeCell ref="X23:Y23"/>
    <mergeCell ref="Z23:AA23"/>
    <mergeCell ref="V2:W2"/>
    <mergeCell ref="X2:Y2"/>
    <mergeCell ref="Z2:AA2"/>
    <mergeCell ref="L23:M23"/>
    <mergeCell ref="N23:O23"/>
    <mergeCell ref="P23:Q23"/>
    <mergeCell ref="R23:S23"/>
    <mergeCell ref="T23:U23"/>
    <mergeCell ref="B23:C23"/>
    <mergeCell ref="D23:E23"/>
    <mergeCell ref="F23:G23"/>
    <mergeCell ref="H23:I23"/>
    <mergeCell ref="J23:K23"/>
    <mergeCell ref="AB2:AC2"/>
    <mergeCell ref="AD2:AE2"/>
    <mergeCell ref="AF2:AG2"/>
    <mergeCell ref="AH2:AI2"/>
    <mergeCell ref="AJ2:AK2"/>
    <mergeCell ref="AL2:AM2"/>
    <mergeCell ref="AN2:AO2"/>
    <mergeCell ref="AP2:AQ2"/>
    <mergeCell ref="AR2:AS2"/>
    <mergeCell ref="AT2:AU2"/>
    <mergeCell ref="AL23:AM23"/>
    <mergeCell ref="AN23:AO23"/>
    <mergeCell ref="AP23:AQ23"/>
    <mergeCell ref="AR23:AS23"/>
    <mergeCell ref="AT23:AU23"/>
    <mergeCell ref="AB23:AC23"/>
    <mergeCell ref="AD23:AE23"/>
    <mergeCell ref="AF23:AG23"/>
    <mergeCell ref="AH23:AI23"/>
    <mergeCell ref="AJ23:AK23"/>
    <mergeCell ref="AZ23:BA23"/>
    <mergeCell ref="BB23:BC23"/>
    <mergeCell ref="AV2:AW2"/>
    <mergeCell ref="AX2:AY2"/>
    <mergeCell ref="AZ2:BA2"/>
    <mergeCell ref="BB2:BC2"/>
    <mergeCell ref="AV23:AW23"/>
    <mergeCell ref="AX23:AY23"/>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showGridLines="0" workbookViewId="0">
      <selection sqref="A1:B1"/>
    </sheetView>
  </sheetViews>
  <sheetFormatPr defaultRowHeight="15"/>
  <cols>
    <col min="1" max="1" width="25.5703125" bestFit="1" customWidth="1"/>
    <col min="2" max="2" width="14.42578125" customWidth="1"/>
  </cols>
  <sheetData>
    <row r="1" spans="1:2" ht="15.75">
      <c r="A1" s="292" t="s">
        <v>328</v>
      </c>
      <c r="B1" s="293"/>
    </row>
    <row r="2" spans="1:2" ht="15.75">
      <c r="A2" s="81" t="s">
        <v>14</v>
      </c>
      <c r="B2" s="77" t="s">
        <v>10</v>
      </c>
    </row>
    <row r="3" spans="1:2" ht="15.75">
      <c r="A3" s="78" t="s">
        <v>329</v>
      </c>
      <c r="B3" s="88">
        <v>0.31</v>
      </c>
    </row>
    <row r="4" spans="1:2" ht="15.75">
      <c r="A4" s="78" t="s">
        <v>330</v>
      </c>
      <c r="B4" s="88">
        <v>0.24</v>
      </c>
    </row>
    <row r="5" spans="1:2" ht="15.75">
      <c r="A5" s="85" t="s">
        <v>331</v>
      </c>
      <c r="B5" s="89">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88"/>
  <sheetViews>
    <sheetView showGridLines="0" zoomScaleNormal="100" zoomScalePageLayoutView="85" workbookViewId="0"/>
  </sheetViews>
  <sheetFormatPr defaultColWidth="8.5703125" defaultRowHeight="15"/>
  <cols>
    <col min="1" max="1" width="38.42578125" style="28" customWidth="1"/>
    <col min="2" max="2" width="78.5703125" style="28" customWidth="1"/>
    <col min="3" max="16384" width="8.5703125" style="28"/>
  </cols>
  <sheetData>
    <row r="1" spans="1:2" s="27" customFormat="1" ht="30.75">
      <c r="A1" s="32" t="s">
        <v>332</v>
      </c>
      <c r="B1" s="26"/>
    </row>
    <row r="2" spans="1:2" s="27" customFormat="1" ht="30.75">
      <c r="A2" s="32"/>
      <c r="B2" s="26"/>
    </row>
    <row r="3" spans="1:2" s="27" customFormat="1" ht="24" thickBot="1">
      <c r="A3" s="295" t="s">
        <v>333</v>
      </c>
      <c r="B3" s="295"/>
    </row>
    <row r="4" spans="1:2" ht="15.75" thickBot="1">
      <c r="A4" s="34" t="s">
        <v>334</v>
      </c>
      <c r="B4" s="35" t="s">
        <v>335</v>
      </c>
    </row>
    <row r="5" spans="1:2" ht="15.75" thickBot="1">
      <c r="A5" s="36" t="s">
        <v>336</v>
      </c>
      <c r="B5" s="35" t="s">
        <v>333</v>
      </c>
    </row>
    <row r="6" spans="1:2" ht="15.75" thickBot="1">
      <c r="A6" s="36" t="s">
        <v>337</v>
      </c>
      <c r="B6" s="37">
        <v>43708</v>
      </c>
    </row>
    <row r="7" spans="1:2" ht="15.75" thickBot="1">
      <c r="A7" s="34" t="s">
        <v>338</v>
      </c>
      <c r="B7" s="35" t="s">
        <v>339</v>
      </c>
    </row>
    <row r="8" spans="1:2" ht="15.75" thickBot="1">
      <c r="A8" s="38"/>
      <c r="B8" s="38"/>
    </row>
    <row r="9" spans="1:2" s="29" customFormat="1" ht="15.75" thickBot="1">
      <c r="A9" s="294" t="s">
        <v>340</v>
      </c>
      <c r="B9" s="294"/>
    </row>
    <row r="10" spans="1:2" s="30" customFormat="1" ht="15.75" thickBot="1">
      <c r="A10" s="39" t="s">
        <v>341</v>
      </c>
      <c r="B10" s="40" t="s">
        <v>342</v>
      </c>
    </row>
    <row r="11" spans="1:2" s="30" customFormat="1" ht="15.75" thickBot="1">
      <c r="A11" s="40" t="s">
        <v>343</v>
      </c>
      <c r="B11" s="40" t="s">
        <v>344</v>
      </c>
    </row>
    <row r="12" spans="1:2" s="30" customFormat="1" ht="15.75" thickBot="1">
      <c r="A12" s="40" t="s">
        <v>343</v>
      </c>
      <c r="B12" s="40" t="s">
        <v>345</v>
      </c>
    </row>
    <row r="13" spans="1:2" s="30" customFormat="1" ht="30.75" thickBot="1">
      <c r="A13" s="40" t="s">
        <v>346</v>
      </c>
      <c r="B13" s="40" t="s">
        <v>347</v>
      </c>
    </row>
    <row r="14" spans="1:2" s="30" customFormat="1" ht="45.75" thickBot="1">
      <c r="A14" s="40" t="s">
        <v>343</v>
      </c>
      <c r="B14" s="40" t="s">
        <v>348</v>
      </c>
    </row>
    <row r="15" spans="1:2" s="30" customFormat="1" ht="30.75" thickBot="1">
      <c r="A15" s="40" t="s">
        <v>343</v>
      </c>
      <c r="B15" s="40" t="s">
        <v>349</v>
      </c>
    </row>
    <row r="16" spans="1:2" s="30" customFormat="1" ht="15.75" thickBot="1">
      <c r="A16" s="39" t="s">
        <v>350</v>
      </c>
      <c r="B16" s="40" t="s">
        <v>342</v>
      </c>
    </row>
    <row r="17" spans="1:2" s="30" customFormat="1" ht="15.75" thickBot="1">
      <c r="A17" s="40" t="s">
        <v>343</v>
      </c>
      <c r="B17" s="40" t="s">
        <v>351</v>
      </c>
    </row>
    <row r="18" spans="1:2" s="30" customFormat="1" ht="15.75" thickBot="1">
      <c r="A18" s="40" t="s">
        <v>346</v>
      </c>
      <c r="B18" s="40" t="s">
        <v>352</v>
      </c>
    </row>
    <row r="19" spans="1:2" s="30" customFormat="1" ht="30.75" thickBot="1">
      <c r="A19" s="40" t="s">
        <v>343</v>
      </c>
      <c r="B19" s="40" t="s">
        <v>353</v>
      </c>
    </row>
    <row r="20" spans="1:2" s="30" customFormat="1" ht="60.75" thickBot="1">
      <c r="A20" s="40" t="s">
        <v>343</v>
      </c>
      <c r="B20" s="40" t="s">
        <v>354</v>
      </c>
    </row>
    <row r="21" spans="1:2" s="30" customFormat="1" ht="15.75" thickBot="1">
      <c r="A21" s="40" t="s">
        <v>343</v>
      </c>
      <c r="B21" s="40" t="s">
        <v>355</v>
      </c>
    </row>
    <row r="22" spans="1:2" s="30" customFormat="1" ht="15.75" thickBot="1">
      <c r="A22" s="39" t="s">
        <v>356</v>
      </c>
      <c r="B22" s="40" t="s">
        <v>357</v>
      </c>
    </row>
    <row r="23" spans="1:2" s="30" customFormat="1" ht="15.75" thickBot="1">
      <c r="A23" s="40" t="s">
        <v>343</v>
      </c>
      <c r="B23" s="40" t="s">
        <v>358</v>
      </c>
    </row>
    <row r="24" spans="1:2" s="30" customFormat="1" ht="15.75" thickBot="1">
      <c r="A24" s="40" t="s">
        <v>343</v>
      </c>
      <c r="B24" s="40" t="s">
        <v>359</v>
      </c>
    </row>
    <row r="25" spans="1:2" s="30" customFormat="1" ht="15.75" thickBot="1">
      <c r="A25" s="40" t="s">
        <v>343</v>
      </c>
      <c r="B25" s="40" t="s">
        <v>360</v>
      </c>
    </row>
    <row r="26" spans="1:2" s="30" customFormat="1" ht="15.75" thickBot="1">
      <c r="A26" s="40" t="s">
        <v>343</v>
      </c>
      <c r="B26" s="40" t="s">
        <v>361</v>
      </c>
    </row>
    <row r="27" spans="1:2" s="31" customFormat="1" ht="30.75" thickBot="1">
      <c r="A27" s="41" t="s">
        <v>343</v>
      </c>
      <c r="B27" s="41" t="s">
        <v>362</v>
      </c>
    </row>
    <row r="28" spans="1:2" s="30" customFormat="1" ht="15.75" thickBot="1">
      <c r="A28" s="39" t="s">
        <v>363</v>
      </c>
      <c r="B28" s="40" t="s">
        <v>357</v>
      </c>
    </row>
    <row r="29" spans="1:2" s="31" customFormat="1" ht="30.75" thickBot="1">
      <c r="A29" s="41" t="s">
        <v>343</v>
      </c>
      <c r="B29" s="41" t="s">
        <v>364</v>
      </c>
    </row>
    <row r="30" spans="1:2" s="31" customFormat="1" ht="30.75" thickBot="1">
      <c r="A30" s="41" t="s">
        <v>343</v>
      </c>
      <c r="B30" s="41" t="s">
        <v>365</v>
      </c>
    </row>
    <row r="31" spans="1:2" s="30" customFormat="1" ht="30.75" thickBot="1">
      <c r="A31" s="40" t="s">
        <v>343</v>
      </c>
      <c r="B31" s="40" t="s">
        <v>366</v>
      </c>
    </row>
    <row r="32" spans="1:2" s="31" customFormat="1" ht="45.75" thickBot="1">
      <c r="A32" s="41" t="s">
        <v>343</v>
      </c>
      <c r="B32" s="41" t="s">
        <v>367</v>
      </c>
    </row>
    <row r="33" spans="1:2" s="30" customFormat="1" ht="15.75" thickBot="1">
      <c r="A33" s="40" t="s">
        <v>343</v>
      </c>
      <c r="B33" s="40" t="s">
        <v>368</v>
      </c>
    </row>
    <row r="34" spans="1:2" s="30" customFormat="1" ht="15.75" thickBot="1">
      <c r="A34" s="39" t="s">
        <v>369</v>
      </c>
      <c r="B34" s="40" t="s">
        <v>342</v>
      </c>
    </row>
    <row r="35" spans="1:2" s="30" customFormat="1" ht="15.75" thickBot="1">
      <c r="A35" s="40" t="s">
        <v>346</v>
      </c>
      <c r="B35" s="40" t="s">
        <v>370</v>
      </c>
    </row>
    <row r="36" spans="1:2" s="30" customFormat="1" ht="15.75" thickBot="1">
      <c r="A36" s="40" t="s">
        <v>343</v>
      </c>
      <c r="B36" s="40" t="s">
        <v>371</v>
      </c>
    </row>
    <row r="37" spans="1:2" s="30" customFormat="1" ht="15.75" thickBot="1">
      <c r="A37" s="40" t="s">
        <v>343</v>
      </c>
      <c r="B37" s="40" t="s">
        <v>372</v>
      </c>
    </row>
    <row r="38" spans="1:2" s="30" customFormat="1" ht="30.75" thickBot="1">
      <c r="A38" s="40" t="s">
        <v>343</v>
      </c>
      <c r="B38" s="40" t="s">
        <v>373</v>
      </c>
    </row>
    <row r="39" spans="1:2" s="30" customFormat="1" ht="15.75" thickBot="1">
      <c r="A39" s="40" t="s">
        <v>343</v>
      </c>
      <c r="B39" s="40" t="s">
        <v>374</v>
      </c>
    </row>
    <row r="40" spans="1:2" ht="15.75" thickBot="1">
      <c r="A40" s="43"/>
      <c r="B40" s="43"/>
    </row>
    <row r="41" spans="1:2" ht="14.45" customHeight="1" thickBot="1">
      <c r="A41" s="294" t="s">
        <v>375</v>
      </c>
      <c r="B41" s="294"/>
    </row>
    <row r="42" spans="1:2" s="31" customFormat="1" ht="60.75" thickBot="1">
      <c r="A42" s="44" t="s">
        <v>376</v>
      </c>
      <c r="B42" s="41" t="s">
        <v>377</v>
      </c>
    </row>
    <row r="43" spans="1:2" s="30" customFormat="1" ht="105.75" thickBot="1">
      <c r="A43" s="44"/>
      <c r="B43" s="41" t="s">
        <v>378</v>
      </c>
    </row>
    <row r="44" spans="1:2" s="31" customFormat="1" ht="45.75" thickBot="1">
      <c r="A44" s="44" t="s">
        <v>379</v>
      </c>
      <c r="B44" s="41" t="s">
        <v>380</v>
      </c>
    </row>
    <row r="45" spans="1:2" s="31" customFormat="1" ht="75.75" thickBot="1">
      <c r="A45" s="41" t="s">
        <v>381</v>
      </c>
      <c r="B45" s="41" t="s">
        <v>382</v>
      </c>
    </row>
    <row r="46" spans="1:2" s="30" customFormat="1" ht="30.75" thickBot="1">
      <c r="A46" s="40" t="s">
        <v>381</v>
      </c>
      <c r="B46" s="40" t="s">
        <v>383</v>
      </c>
    </row>
    <row r="47" spans="1:2" s="30" customFormat="1" ht="30.75" thickBot="1">
      <c r="A47" s="40" t="s">
        <v>381</v>
      </c>
      <c r="B47" s="40" t="s">
        <v>384</v>
      </c>
    </row>
    <row r="48" spans="1:2" s="30" customFormat="1" ht="30.75" thickBot="1">
      <c r="A48" s="40" t="s">
        <v>381</v>
      </c>
      <c r="B48" s="40" t="s">
        <v>385</v>
      </c>
    </row>
    <row r="49" spans="1:2" s="30" customFormat="1" ht="30.75" thickBot="1">
      <c r="A49" s="40" t="s">
        <v>381</v>
      </c>
      <c r="B49" s="40" t="s">
        <v>386</v>
      </c>
    </row>
    <row r="50" spans="1:2" s="30" customFormat="1" ht="30.75" thickBot="1">
      <c r="A50" s="40" t="s">
        <v>381</v>
      </c>
      <c r="B50" s="40" t="s">
        <v>387</v>
      </c>
    </row>
    <row r="51" spans="1:2" s="31" customFormat="1" ht="30.75" thickBot="1">
      <c r="A51" s="41" t="s">
        <v>381</v>
      </c>
      <c r="B51" s="41" t="s">
        <v>388</v>
      </c>
    </row>
    <row r="52" spans="1:2" s="31" customFormat="1" ht="75.75" thickBot="1">
      <c r="A52" s="41" t="s">
        <v>381</v>
      </c>
      <c r="B52" s="41" t="s">
        <v>389</v>
      </c>
    </row>
    <row r="53" spans="1:2" s="30" customFormat="1" ht="30.75" thickBot="1">
      <c r="A53" s="40" t="s">
        <v>381</v>
      </c>
      <c r="B53" s="40" t="s">
        <v>390</v>
      </c>
    </row>
    <row r="54" spans="1:2" s="31" customFormat="1" ht="30.75" thickBot="1">
      <c r="A54" s="41" t="s">
        <v>381</v>
      </c>
      <c r="B54" s="41" t="s">
        <v>391</v>
      </c>
    </row>
    <row r="55" spans="1:2" s="31" customFormat="1" ht="45.75" thickBot="1">
      <c r="A55" s="41" t="s">
        <v>381</v>
      </c>
      <c r="B55" s="41" t="s">
        <v>392</v>
      </c>
    </row>
    <row r="56" spans="1:2" s="30" customFormat="1" ht="30.75" thickBot="1">
      <c r="A56" s="40" t="s">
        <v>381</v>
      </c>
      <c r="B56" s="40" t="s">
        <v>393</v>
      </c>
    </row>
    <row r="57" spans="1:2" s="30" customFormat="1" ht="30.75" thickBot="1">
      <c r="A57" s="40" t="s">
        <v>381</v>
      </c>
      <c r="B57" s="40" t="s">
        <v>394</v>
      </c>
    </row>
    <row r="58" spans="1:2" ht="15.75" thickBot="1">
      <c r="A58" s="45"/>
      <c r="B58" s="45"/>
    </row>
    <row r="59" spans="1:2" s="31" customFormat="1" ht="14.45" customHeight="1" thickBot="1">
      <c r="A59" s="294" t="s">
        <v>395</v>
      </c>
      <c r="B59" s="294"/>
    </row>
    <row r="60" spans="1:2" s="31" customFormat="1" ht="15.75" thickBot="1">
      <c r="A60" s="46" t="s">
        <v>396</v>
      </c>
      <c r="B60" s="47" t="s">
        <v>397</v>
      </c>
    </row>
    <row r="61" spans="1:2" s="31" customFormat="1" ht="45.75" thickBot="1">
      <c r="A61" s="48" t="s">
        <v>398</v>
      </c>
      <c r="B61" s="48" t="s">
        <v>399</v>
      </c>
    </row>
    <row r="62" spans="1:2" s="30" customFormat="1" ht="45.75" thickBot="1">
      <c r="A62" s="48" t="s">
        <v>400</v>
      </c>
      <c r="B62" s="48" t="s">
        <v>401</v>
      </c>
    </row>
    <row r="63" spans="1:2" s="31" customFormat="1" ht="45.75" thickBot="1">
      <c r="A63" s="48" t="s">
        <v>402</v>
      </c>
      <c r="B63" s="48" t="s">
        <v>403</v>
      </c>
    </row>
    <row r="64" spans="1:2" s="31" customFormat="1" ht="15.75" thickBot="1">
      <c r="A64" s="49"/>
      <c r="B64" s="50"/>
    </row>
    <row r="65" spans="1:2" s="31" customFormat="1" ht="15.75" thickBot="1">
      <c r="A65" s="46" t="s">
        <v>404</v>
      </c>
      <c r="B65" s="47" t="s">
        <v>397</v>
      </c>
    </row>
    <row r="66" spans="1:2" s="30" customFormat="1" ht="45.75" thickBot="1">
      <c r="A66" s="48" t="s">
        <v>405</v>
      </c>
      <c r="B66" s="48" t="s">
        <v>406</v>
      </c>
    </row>
    <row r="67" spans="1:2" s="31" customFormat="1" ht="90.75" thickBot="1">
      <c r="A67" s="48" t="s">
        <v>407</v>
      </c>
      <c r="B67" s="48" t="s">
        <v>408</v>
      </c>
    </row>
    <row r="68" spans="1:2" s="31" customFormat="1" ht="15.75" thickBot="1">
      <c r="A68" s="49"/>
      <c r="B68" s="50"/>
    </row>
    <row r="69" spans="1:2" s="31" customFormat="1" ht="15.75" thickBot="1">
      <c r="A69" s="46" t="s">
        <v>409</v>
      </c>
      <c r="B69" s="47" t="s">
        <v>397</v>
      </c>
    </row>
    <row r="70" spans="1:2" s="31" customFormat="1" ht="30.75" thickBot="1">
      <c r="A70" s="48" t="s">
        <v>410</v>
      </c>
      <c r="B70" s="48" t="s">
        <v>411</v>
      </c>
    </row>
    <row r="71" spans="1:2" s="30" customFormat="1" ht="60.75" thickBot="1">
      <c r="A71" s="48" t="s">
        <v>412</v>
      </c>
      <c r="B71" s="48" t="s">
        <v>413</v>
      </c>
    </row>
    <row r="72" spans="1:2" s="31" customFormat="1" ht="60.75" thickBot="1">
      <c r="A72" s="48" t="s">
        <v>414</v>
      </c>
      <c r="B72" s="48" t="s">
        <v>408</v>
      </c>
    </row>
    <row r="73" spans="1:2" s="31" customFormat="1" ht="15.75" thickBot="1">
      <c r="A73" s="49"/>
      <c r="B73" s="50"/>
    </row>
    <row r="74" spans="1:2" s="30" customFormat="1" ht="15.75" thickBot="1">
      <c r="A74" s="46" t="s">
        <v>415</v>
      </c>
      <c r="B74" s="47" t="s">
        <v>397</v>
      </c>
    </row>
    <row r="75" spans="1:2" s="31" customFormat="1" ht="45.75" thickBot="1">
      <c r="A75" s="48" t="s">
        <v>416</v>
      </c>
      <c r="B75" s="48" t="s">
        <v>417</v>
      </c>
    </row>
    <row r="76" spans="1:2" s="31" customFormat="1" ht="15.75" thickBot="1">
      <c r="A76" s="49"/>
      <c r="B76" s="50"/>
    </row>
    <row r="77" spans="1:2" s="31" customFormat="1" ht="15.75" thickBot="1">
      <c r="A77" s="46" t="s">
        <v>418</v>
      </c>
      <c r="B77" s="47" t="s">
        <v>397</v>
      </c>
    </row>
    <row r="78" spans="1:2" s="30" customFormat="1" ht="30.75" thickBot="1">
      <c r="A78" s="48" t="s">
        <v>419</v>
      </c>
      <c r="B78" s="48" t="s">
        <v>408</v>
      </c>
    </row>
    <row r="79" spans="1:2" s="30" customFormat="1" ht="45.75" thickBot="1">
      <c r="A79" s="48" t="s">
        <v>420</v>
      </c>
      <c r="B79" s="48" t="s">
        <v>408</v>
      </c>
    </row>
    <row r="80" spans="1:2" s="31" customFormat="1" ht="15.75" thickBot="1">
      <c r="A80" s="49"/>
      <c r="B80" s="50"/>
    </row>
    <row r="81" spans="1:2" s="31" customFormat="1" ht="15.75" thickBot="1">
      <c r="A81" s="46" t="s">
        <v>421</v>
      </c>
      <c r="B81" s="47" t="s">
        <v>397</v>
      </c>
    </row>
    <row r="82" spans="1:2" s="30" customFormat="1" ht="30.75" thickBot="1">
      <c r="A82" s="47" t="s">
        <v>422</v>
      </c>
      <c r="B82" s="47" t="s">
        <v>423</v>
      </c>
    </row>
    <row r="83" spans="1:2" s="31" customFormat="1" ht="45.75" thickBot="1">
      <c r="A83" s="48" t="s">
        <v>424</v>
      </c>
      <c r="B83" s="48" t="s">
        <v>346</v>
      </c>
    </row>
    <row r="84" spans="1:2" s="31" customFormat="1" ht="15.75" thickBot="1">
      <c r="A84" s="49"/>
      <c r="B84" s="50"/>
    </row>
    <row r="85" spans="1:2" s="31" customFormat="1" ht="15.75" thickBot="1">
      <c r="A85" s="46" t="s">
        <v>425</v>
      </c>
      <c r="B85" s="47" t="s">
        <v>397</v>
      </c>
    </row>
    <row r="86" spans="1:2" s="31" customFormat="1" ht="45.75" thickBot="1">
      <c r="A86" s="48" t="s">
        <v>426</v>
      </c>
      <c r="B86" s="48" t="s">
        <v>423</v>
      </c>
    </row>
    <row r="87" spans="1:2" s="31" customFormat="1" ht="90.75" thickBot="1">
      <c r="A87" s="48" t="s">
        <v>427</v>
      </c>
      <c r="B87" s="48" t="s">
        <v>346</v>
      </c>
    </row>
    <row r="88" spans="1:2" s="31" customFormat="1">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88"/>
  <sheetViews>
    <sheetView showGridLines="0" zoomScaleNormal="100" zoomScalePageLayoutView="85" workbookViewId="0"/>
  </sheetViews>
  <sheetFormatPr defaultColWidth="8.5703125" defaultRowHeight="15"/>
  <cols>
    <col min="1" max="1" width="38.42578125" style="28" customWidth="1"/>
    <col min="2" max="2" width="78.5703125" style="28" customWidth="1"/>
    <col min="3" max="16384" width="8.5703125" style="28"/>
  </cols>
  <sheetData>
    <row r="1" spans="1:2" s="27" customFormat="1" ht="30.75">
      <c r="A1" s="32" t="s">
        <v>332</v>
      </c>
      <c r="B1" s="26"/>
    </row>
    <row r="2" spans="1:2" s="27" customFormat="1" ht="30.75">
      <c r="A2" s="32"/>
      <c r="B2" s="26"/>
    </row>
    <row r="3" spans="1:2" s="27" customFormat="1" ht="24" thickBot="1">
      <c r="A3" s="296" t="s">
        <v>428</v>
      </c>
      <c r="B3" s="296"/>
    </row>
    <row r="4" spans="1:2" ht="15.75" thickBot="1">
      <c r="A4" s="34" t="s">
        <v>334</v>
      </c>
      <c r="B4" s="35" t="s">
        <v>335</v>
      </c>
    </row>
    <row r="5" spans="1:2" ht="30.75" thickBot="1">
      <c r="A5" s="36" t="s">
        <v>336</v>
      </c>
      <c r="B5" s="35" t="s">
        <v>429</v>
      </c>
    </row>
    <row r="6" spans="1:2" ht="15.75" thickBot="1">
      <c r="A6" s="36" t="s">
        <v>337</v>
      </c>
      <c r="B6" s="37">
        <v>43708</v>
      </c>
    </row>
    <row r="7" spans="1:2" ht="15.75" thickBot="1">
      <c r="A7" s="34" t="s">
        <v>338</v>
      </c>
      <c r="B7" s="35" t="s">
        <v>339</v>
      </c>
    </row>
    <row r="8" spans="1:2" ht="15.75" thickBot="1">
      <c r="A8" s="38"/>
      <c r="B8" s="38"/>
    </row>
    <row r="9" spans="1:2" s="29" customFormat="1" ht="15.75" thickBot="1">
      <c r="A9" s="294" t="s">
        <v>340</v>
      </c>
      <c r="B9" s="294"/>
    </row>
    <row r="10" spans="1:2" s="30" customFormat="1" ht="15.75" thickBot="1">
      <c r="A10" s="39" t="s">
        <v>341</v>
      </c>
      <c r="B10" s="40" t="s">
        <v>342</v>
      </c>
    </row>
    <row r="11" spans="1:2" s="30" customFormat="1" ht="15.75" thickBot="1">
      <c r="A11" s="40" t="s">
        <v>343</v>
      </c>
      <c r="B11" s="40" t="s">
        <v>344</v>
      </c>
    </row>
    <row r="12" spans="1:2" s="30" customFormat="1" ht="15.75" thickBot="1">
      <c r="A12" s="40" t="s">
        <v>343</v>
      </c>
      <c r="B12" s="40" t="s">
        <v>345</v>
      </c>
    </row>
    <row r="13" spans="1:2" s="30" customFormat="1" ht="30.75" thickBot="1">
      <c r="A13" s="40" t="s">
        <v>346</v>
      </c>
      <c r="B13" s="40" t="s">
        <v>347</v>
      </c>
    </row>
    <row r="14" spans="1:2" s="30" customFormat="1" ht="45.75" thickBot="1">
      <c r="A14" s="40" t="s">
        <v>343</v>
      </c>
      <c r="B14" s="40" t="s">
        <v>348</v>
      </c>
    </row>
    <row r="15" spans="1:2" s="30" customFormat="1" ht="30.75" thickBot="1">
      <c r="A15" s="40" t="s">
        <v>343</v>
      </c>
      <c r="B15" s="40" t="s">
        <v>349</v>
      </c>
    </row>
    <row r="16" spans="1:2" s="30" customFormat="1" ht="15.75" thickBot="1">
      <c r="A16" s="39" t="s">
        <v>350</v>
      </c>
      <c r="B16" s="40" t="s">
        <v>342</v>
      </c>
    </row>
    <row r="17" spans="1:2" s="30" customFormat="1" ht="15.75" thickBot="1">
      <c r="A17" s="40" t="s">
        <v>343</v>
      </c>
      <c r="B17" s="40" t="s">
        <v>351</v>
      </c>
    </row>
    <row r="18" spans="1:2" s="30" customFormat="1" ht="15.75" thickBot="1">
      <c r="A18" s="40" t="s">
        <v>346</v>
      </c>
      <c r="B18" s="40" t="s">
        <v>352</v>
      </c>
    </row>
    <row r="19" spans="1:2" s="30" customFormat="1" ht="30.75" thickBot="1">
      <c r="A19" s="40" t="s">
        <v>343</v>
      </c>
      <c r="B19" s="40" t="s">
        <v>353</v>
      </c>
    </row>
    <row r="20" spans="1:2" s="30" customFormat="1" ht="60.75" thickBot="1">
      <c r="A20" s="40" t="s">
        <v>343</v>
      </c>
      <c r="B20" s="40" t="s">
        <v>354</v>
      </c>
    </row>
    <row r="21" spans="1:2" s="30" customFormat="1" ht="15.75" thickBot="1">
      <c r="A21" s="40" t="s">
        <v>343</v>
      </c>
      <c r="B21" s="40" t="s">
        <v>355</v>
      </c>
    </row>
    <row r="22" spans="1:2" s="30" customFormat="1" ht="15.75" thickBot="1">
      <c r="A22" s="39" t="s">
        <v>356</v>
      </c>
      <c r="B22" s="40" t="s">
        <v>357</v>
      </c>
    </row>
    <row r="23" spans="1:2" s="30" customFormat="1" ht="15.75" thickBot="1">
      <c r="A23" s="40" t="s">
        <v>343</v>
      </c>
      <c r="B23" s="40" t="s">
        <v>358</v>
      </c>
    </row>
    <row r="24" spans="1:2" s="30" customFormat="1" ht="15.75" thickBot="1">
      <c r="A24" s="40" t="s">
        <v>343</v>
      </c>
      <c r="B24" s="40" t="s">
        <v>359</v>
      </c>
    </row>
    <row r="25" spans="1:2" s="30" customFormat="1" ht="15.75" thickBot="1">
      <c r="A25" s="40" t="s">
        <v>343</v>
      </c>
      <c r="B25" s="40" t="s">
        <v>360</v>
      </c>
    </row>
    <row r="26" spans="1:2" s="30" customFormat="1" ht="15.75" thickBot="1">
      <c r="A26" s="40" t="s">
        <v>343</v>
      </c>
      <c r="B26" s="40" t="s">
        <v>361</v>
      </c>
    </row>
    <row r="27" spans="1:2" s="31" customFormat="1" ht="30.75" thickBot="1">
      <c r="A27" s="41" t="s">
        <v>343</v>
      </c>
      <c r="B27" s="41" t="s">
        <v>362</v>
      </c>
    </row>
    <row r="28" spans="1:2" s="30" customFormat="1" ht="15.75" thickBot="1">
      <c r="A28" s="39" t="s">
        <v>363</v>
      </c>
      <c r="B28" s="40" t="s">
        <v>357</v>
      </c>
    </row>
    <row r="29" spans="1:2" s="31" customFormat="1" ht="30.75" thickBot="1">
      <c r="A29" s="41" t="s">
        <v>343</v>
      </c>
      <c r="B29" s="41" t="s">
        <v>364</v>
      </c>
    </row>
    <row r="30" spans="1:2" s="31" customFormat="1" ht="30.75" thickBot="1">
      <c r="A30" s="41" t="s">
        <v>343</v>
      </c>
      <c r="B30" s="41" t="s">
        <v>365</v>
      </c>
    </row>
    <row r="31" spans="1:2" s="30" customFormat="1" ht="30.75" thickBot="1">
      <c r="A31" s="40" t="s">
        <v>343</v>
      </c>
      <c r="B31" s="40" t="s">
        <v>366</v>
      </c>
    </row>
    <row r="32" spans="1:2" s="31" customFormat="1" ht="45.75" thickBot="1">
      <c r="A32" s="41" t="s">
        <v>343</v>
      </c>
      <c r="B32" s="41" t="s">
        <v>367</v>
      </c>
    </row>
    <row r="33" spans="1:2" s="30" customFormat="1" ht="15.75" thickBot="1">
      <c r="A33" s="40" t="s">
        <v>343</v>
      </c>
      <c r="B33" s="40" t="s">
        <v>368</v>
      </c>
    </row>
    <row r="34" spans="1:2" s="30" customFormat="1" ht="15.75" thickBot="1">
      <c r="A34" s="39" t="s">
        <v>369</v>
      </c>
      <c r="B34" s="40" t="s">
        <v>342</v>
      </c>
    </row>
    <row r="35" spans="1:2" s="30" customFormat="1" ht="15.75" thickBot="1">
      <c r="A35" s="40" t="s">
        <v>346</v>
      </c>
      <c r="B35" s="40" t="s">
        <v>370</v>
      </c>
    </row>
    <row r="36" spans="1:2" s="30" customFormat="1" ht="15.75" thickBot="1">
      <c r="A36" s="40" t="s">
        <v>343</v>
      </c>
      <c r="B36" s="40" t="s">
        <v>371</v>
      </c>
    </row>
    <row r="37" spans="1:2" s="30" customFormat="1" ht="15.75" thickBot="1">
      <c r="A37" s="40" t="s">
        <v>343</v>
      </c>
      <c r="B37" s="40" t="s">
        <v>372</v>
      </c>
    </row>
    <row r="38" spans="1:2" s="30" customFormat="1" ht="30.75" thickBot="1">
      <c r="A38" s="40" t="s">
        <v>343</v>
      </c>
      <c r="B38" s="40" t="s">
        <v>373</v>
      </c>
    </row>
    <row r="39" spans="1:2" s="30" customFormat="1" ht="15.75" thickBot="1">
      <c r="A39" s="40" t="s">
        <v>343</v>
      </c>
      <c r="B39" s="40" t="s">
        <v>374</v>
      </c>
    </row>
    <row r="40" spans="1:2" ht="15.75" thickBot="1">
      <c r="A40" s="43"/>
      <c r="B40" s="43"/>
    </row>
    <row r="41" spans="1:2" ht="14.45" customHeight="1" thickBot="1">
      <c r="A41" s="294" t="s">
        <v>375</v>
      </c>
      <c r="B41" s="294"/>
    </row>
    <row r="42" spans="1:2" s="31" customFormat="1" ht="60.75" thickBot="1">
      <c r="A42" s="44" t="s">
        <v>376</v>
      </c>
      <c r="B42" s="41" t="s">
        <v>377</v>
      </c>
    </row>
    <row r="43" spans="1:2" s="30" customFormat="1" ht="105.75" thickBot="1">
      <c r="A43" s="44"/>
      <c r="B43" s="41" t="s">
        <v>378</v>
      </c>
    </row>
    <row r="44" spans="1:2" s="31" customFormat="1" ht="45.75" thickBot="1">
      <c r="A44" s="44" t="s">
        <v>379</v>
      </c>
      <c r="B44" s="41" t="s">
        <v>380</v>
      </c>
    </row>
    <row r="45" spans="1:2" s="31" customFormat="1" ht="75.75" thickBot="1">
      <c r="A45" s="41" t="s">
        <v>381</v>
      </c>
      <c r="B45" s="41" t="s">
        <v>382</v>
      </c>
    </row>
    <row r="46" spans="1:2" s="30" customFormat="1" ht="30.75" thickBot="1">
      <c r="A46" s="40" t="s">
        <v>381</v>
      </c>
      <c r="B46" s="40" t="s">
        <v>383</v>
      </c>
    </row>
    <row r="47" spans="1:2" s="30" customFormat="1" ht="30.75" thickBot="1">
      <c r="A47" s="40" t="s">
        <v>381</v>
      </c>
      <c r="B47" s="40" t="s">
        <v>384</v>
      </c>
    </row>
    <row r="48" spans="1:2" s="30" customFormat="1" ht="30.75" thickBot="1">
      <c r="A48" s="40" t="s">
        <v>381</v>
      </c>
      <c r="B48" s="40" t="s">
        <v>385</v>
      </c>
    </row>
    <row r="49" spans="1:2" s="30" customFormat="1" ht="30.75" thickBot="1">
      <c r="A49" s="40" t="s">
        <v>381</v>
      </c>
      <c r="B49" s="40" t="s">
        <v>386</v>
      </c>
    </row>
    <row r="50" spans="1:2" s="30" customFormat="1" ht="30.75" thickBot="1">
      <c r="A50" s="40" t="s">
        <v>381</v>
      </c>
      <c r="B50" s="40" t="s">
        <v>387</v>
      </c>
    </row>
    <row r="51" spans="1:2" s="31" customFormat="1" ht="30.75" thickBot="1">
      <c r="A51" s="41" t="s">
        <v>381</v>
      </c>
      <c r="B51" s="41" t="s">
        <v>388</v>
      </c>
    </row>
    <row r="52" spans="1:2" s="31" customFormat="1" ht="75.75" thickBot="1">
      <c r="A52" s="41" t="s">
        <v>381</v>
      </c>
      <c r="B52" s="41" t="s">
        <v>389</v>
      </c>
    </row>
    <row r="53" spans="1:2" s="30" customFormat="1" ht="30.75" thickBot="1">
      <c r="A53" s="40" t="s">
        <v>381</v>
      </c>
      <c r="B53" s="40" t="s">
        <v>390</v>
      </c>
    </row>
    <row r="54" spans="1:2" s="31" customFormat="1" ht="30.75" thickBot="1">
      <c r="A54" s="41" t="s">
        <v>381</v>
      </c>
      <c r="B54" s="41" t="s">
        <v>391</v>
      </c>
    </row>
    <row r="55" spans="1:2" s="31" customFormat="1" ht="45.75" thickBot="1">
      <c r="A55" s="41" t="s">
        <v>381</v>
      </c>
      <c r="B55" s="41" t="s">
        <v>392</v>
      </c>
    </row>
    <row r="56" spans="1:2" s="30" customFormat="1" ht="30.75" thickBot="1">
      <c r="A56" s="40" t="s">
        <v>381</v>
      </c>
      <c r="B56" s="40" t="s">
        <v>393</v>
      </c>
    </row>
    <row r="57" spans="1:2" s="30" customFormat="1" ht="30.75" thickBot="1">
      <c r="A57" s="40" t="s">
        <v>381</v>
      </c>
      <c r="B57" s="40" t="s">
        <v>394</v>
      </c>
    </row>
    <row r="58" spans="1:2" ht="15.75" thickBot="1">
      <c r="A58" s="45"/>
      <c r="B58" s="45"/>
    </row>
    <row r="59" spans="1:2" s="31" customFormat="1" ht="14.45" customHeight="1" thickBot="1">
      <c r="A59" s="294" t="s">
        <v>395</v>
      </c>
      <c r="B59" s="294"/>
    </row>
    <row r="60" spans="1:2" s="31" customFormat="1" ht="15.75" thickBot="1">
      <c r="A60" s="46" t="s">
        <v>396</v>
      </c>
      <c r="B60" s="47" t="s">
        <v>397</v>
      </c>
    </row>
    <row r="61" spans="1:2" s="31" customFormat="1" ht="45.75" thickBot="1">
      <c r="A61" s="48" t="s">
        <v>398</v>
      </c>
      <c r="B61" s="48" t="s">
        <v>430</v>
      </c>
    </row>
    <row r="62" spans="1:2" s="30" customFormat="1" ht="45.75" thickBot="1">
      <c r="A62" s="48" t="s">
        <v>400</v>
      </c>
      <c r="B62" s="48" t="s">
        <v>401</v>
      </c>
    </row>
    <row r="63" spans="1:2" s="31" customFormat="1" ht="45.75" thickBot="1">
      <c r="A63" s="48" t="s">
        <v>402</v>
      </c>
      <c r="B63" s="48" t="s">
        <v>408</v>
      </c>
    </row>
    <row r="64" spans="1:2" s="31" customFormat="1" ht="15.75" thickBot="1">
      <c r="A64" s="50"/>
      <c r="B64" s="50"/>
    </row>
    <row r="65" spans="1:2" s="31" customFormat="1" ht="15.75" thickBot="1">
      <c r="A65" s="46" t="s">
        <v>404</v>
      </c>
      <c r="B65" s="47" t="s">
        <v>397</v>
      </c>
    </row>
    <row r="66" spans="1:2" s="30" customFormat="1" ht="45.75" thickBot="1">
      <c r="A66" s="48" t="s">
        <v>405</v>
      </c>
      <c r="B66" s="48" t="s">
        <v>406</v>
      </c>
    </row>
    <row r="67" spans="1:2" s="31" customFormat="1" ht="90.75" thickBot="1">
      <c r="A67" s="48" t="s">
        <v>407</v>
      </c>
      <c r="B67" s="48" t="s">
        <v>408</v>
      </c>
    </row>
    <row r="68" spans="1:2" s="31" customFormat="1" ht="15.75" thickBot="1">
      <c r="A68" s="50"/>
      <c r="B68" s="50"/>
    </row>
    <row r="69" spans="1:2" s="31" customFormat="1" ht="15.75" thickBot="1">
      <c r="A69" s="46" t="s">
        <v>409</v>
      </c>
      <c r="B69" s="47" t="s">
        <v>397</v>
      </c>
    </row>
    <row r="70" spans="1:2" s="31" customFormat="1" ht="30.75" thickBot="1">
      <c r="A70" s="48" t="s">
        <v>410</v>
      </c>
      <c r="B70" s="48" t="s">
        <v>431</v>
      </c>
    </row>
    <row r="71" spans="1:2" s="30" customFormat="1" ht="60.75" thickBot="1">
      <c r="A71" s="48" t="s">
        <v>412</v>
      </c>
      <c r="B71" s="48" t="s">
        <v>413</v>
      </c>
    </row>
    <row r="72" spans="1:2" s="31" customFormat="1" ht="60.75" thickBot="1">
      <c r="A72" s="48" t="s">
        <v>414</v>
      </c>
      <c r="B72" s="48" t="s">
        <v>408</v>
      </c>
    </row>
    <row r="73" spans="1:2" s="31" customFormat="1" ht="15.75" thickBot="1">
      <c r="A73" s="50"/>
      <c r="B73" s="50"/>
    </row>
    <row r="74" spans="1:2" s="30" customFormat="1" ht="15.75" thickBot="1">
      <c r="A74" s="46" t="s">
        <v>415</v>
      </c>
      <c r="B74" s="47" t="s">
        <v>397</v>
      </c>
    </row>
    <row r="75" spans="1:2" s="31" customFormat="1" ht="45.75" thickBot="1">
      <c r="A75" s="48" t="s">
        <v>416</v>
      </c>
      <c r="B75" s="48" t="s">
        <v>417</v>
      </c>
    </row>
    <row r="76" spans="1:2" s="31" customFormat="1" ht="15.75" thickBot="1">
      <c r="A76" s="50"/>
      <c r="B76" s="50"/>
    </row>
    <row r="77" spans="1:2" s="31" customFormat="1" ht="15.75" thickBot="1">
      <c r="A77" s="46" t="s">
        <v>418</v>
      </c>
      <c r="B77" s="47" t="s">
        <v>397</v>
      </c>
    </row>
    <row r="78" spans="1:2" s="30" customFormat="1" ht="30.75" thickBot="1">
      <c r="A78" s="48" t="s">
        <v>419</v>
      </c>
      <c r="B78" s="48" t="s">
        <v>408</v>
      </c>
    </row>
    <row r="79" spans="1:2" s="30" customFormat="1" ht="45.75" thickBot="1">
      <c r="A79" s="48" t="s">
        <v>420</v>
      </c>
      <c r="B79" s="48" t="s">
        <v>408</v>
      </c>
    </row>
    <row r="80" spans="1:2" s="31" customFormat="1" ht="15.75" thickBot="1">
      <c r="A80" s="50"/>
      <c r="B80" s="50"/>
    </row>
    <row r="81" spans="1:2" s="31" customFormat="1" ht="15.75" thickBot="1">
      <c r="A81" s="46" t="s">
        <v>421</v>
      </c>
      <c r="B81" s="47" t="s">
        <v>397</v>
      </c>
    </row>
    <row r="82" spans="1:2" s="30" customFormat="1" ht="30.75" thickBot="1">
      <c r="A82" s="47" t="s">
        <v>422</v>
      </c>
      <c r="B82" s="47" t="s">
        <v>423</v>
      </c>
    </row>
    <row r="83" spans="1:2" s="31" customFormat="1" ht="45.75" thickBot="1">
      <c r="A83" s="48" t="s">
        <v>424</v>
      </c>
      <c r="B83" s="48" t="s">
        <v>346</v>
      </c>
    </row>
    <row r="84" spans="1:2" s="31" customFormat="1" ht="15.75" thickBot="1">
      <c r="A84" s="50"/>
      <c r="B84" s="50"/>
    </row>
    <row r="85" spans="1:2" s="31" customFormat="1" ht="15.75" thickBot="1">
      <c r="A85" s="46" t="s">
        <v>425</v>
      </c>
      <c r="B85" s="47" t="s">
        <v>397</v>
      </c>
    </row>
    <row r="86" spans="1:2" s="31" customFormat="1" ht="45.75" thickBot="1">
      <c r="A86" s="48" t="s">
        <v>426</v>
      </c>
      <c r="B86" s="48" t="s">
        <v>423</v>
      </c>
    </row>
    <row r="87" spans="1:2" s="31" customFormat="1" ht="90.75" thickBot="1">
      <c r="A87" s="48" t="s">
        <v>427</v>
      </c>
      <c r="B87" s="48" t="s">
        <v>346</v>
      </c>
    </row>
    <row r="88" spans="1:2" s="31" customFormat="1">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sqref="A1:B1"/>
    </sheetView>
  </sheetViews>
  <sheetFormatPr defaultColWidth="8.85546875" defaultRowHeight="15"/>
  <cols>
    <col min="1" max="1" width="39" style="28" customWidth="1"/>
    <col min="2" max="3" width="16.85546875" style="28" customWidth="1"/>
    <col min="4" max="16384" width="8.85546875" style="28"/>
  </cols>
  <sheetData>
    <row r="1" spans="1:5" ht="20.45" customHeight="1">
      <c r="A1" s="221" t="s">
        <v>8</v>
      </c>
      <c r="B1" s="222"/>
      <c r="C1" s="168"/>
    </row>
    <row r="2" spans="1:5" ht="15" customHeight="1">
      <c r="A2" s="63" t="s">
        <v>9</v>
      </c>
      <c r="B2" s="76" t="s">
        <v>10</v>
      </c>
      <c r="C2" s="169" t="s">
        <v>11</v>
      </c>
    </row>
    <row r="3" spans="1:5" ht="15.75">
      <c r="A3" s="63" t="s">
        <v>3</v>
      </c>
      <c r="B3" s="103">
        <v>0.67144219561301266</v>
      </c>
      <c r="C3" s="103">
        <v>0.6686194907249231</v>
      </c>
    </row>
    <row r="4" spans="1:5" ht="15.75">
      <c r="A4" s="63" t="s">
        <v>4</v>
      </c>
      <c r="B4" s="103">
        <v>9.0176963017908229E-2</v>
      </c>
      <c r="C4" s="103">
        <v>8.5555801193801878E-2</v>
      </c>
    </row>
    <row r="5" spans="1:5" ht="15.75">
      <c r="A5" s="63" t="s">
        <v>5</v>
      </c>
      <c r="B5" s="103">
        <v>7.7651796121648825E-2</v>
      </c>
      <c r="C5" s="103">
        <v>8.0018891814217091E-2</v>
      </c>
    </row>
    <row r="6" spans="1:5" ht="31.5">
      <c r="A6" s="63" t="s">
        <v>6</v>
      </c>
      <c r="B6" s="103">
        <v>0.16072904524743034</v>
      </c>
      <c r="C6" s="103">
        <v>0.1658058162670579</v>
      </c>
    </row>
    <row r="13" spans="1:5">
      <c r="B13" s="95"/>
      <c r="C13" s="95"/>
      <c r="D13" s="95"/>
      <c r="E13" s="95"/>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88"/>
  <sheetViews>
    <sheetView showGridLines="0" zoomScaleNormal="100" workbookViewId="0"/>
  </sheetViews>
  <sheetFormatPr defaultColWidth="8.5703125" defaultRowHeight="15"/>
  <cols>
    <col min="1" max="1" width="38.42578125" style="28" customWidth="1"/>
    <col min="2" max="2" width="78.5703125" style="28" customWidth="1"/>
    <col min="3" max="16384" width="8.5703125" style="28"/>
  </cols>
  <sheetData>
    <row r="1" spans="1:2" s="27" customFormat="1" ht="30.75">
      <c r="A1" s="32" t="s">
        <v>332</v>
      </c>
      <c r="B1" s="26"/>
    </row>
    <row r="2" spans="1:2" s="27" customFormat="1" ht="30.75">
      <c r="A2" s="32"/>
      <c r="B2" s="26"/>
    </row>
    <row r="3" spans="1:2" s="27" customFormat="1" ht="24" thickBot="1">
      <c r="A3" s="296" t="s">
        <v>432</v>
      </c>
      <c r="B3" s="296"/>
    </row>
    <row r="4" spans="1:2" ht="15.75" thickBot="1">
      <c r="A4" s="34" t="s">
        <v>334</v>
      </c>
      <c r="B4" s="35" t="s">
        <v>335</v>
      </c>
    </row>
    <row r="5" spans="1:2" ht="30.75" thickBot="1">
      <c r="A5" s="36" t="s">
        <v>336</v>
      </c>
      <c r="B5" s="35" t="s">
        <v>433</v>
      </c>
    </row>
    <row r="6" spans="1:2" ht="15.75" thickBot="1">
      <c r="A6" s="36" t="s">
        <v>337</v>
      </c>
      <c r="B6" s="37">
        <v>43708</v>
      </c>
    </row>
    <row r="7" spans="1:2" ht="15.75" thickBot="1">
      <c r="A7" s="34" t="s">
        <v>338</v>
      </c>
      <c r="B7" s="35" t="s">
        <v>339</v>
      </c>
    </row>
    <row r="8" spans="1:2" ht="15.75" thickBot="1">
      <c r="A8" s="38"/>
      <c r="B8" s="38"/>
    </row>
    <row r="9" spans="1:2" s="29" customFormat="1" ht="15.75" thickBot="1">
      <c r="A9" s="294" t="s">
        <v>340</v>
      </c>
      <c r="B9" s="294"/>
    </row>
    <row r="10" spans="1:2" s="30" customFormat="1" ht="15.75" thickBot="1">
      <c r="A10" s="39" t="s">
        <v>341</v>
      </c>
      <c r="B10" s="40" t="s">
        <v>357</v>
      </c>
    </row>
    <row r="11" spans="1:2" s="30" customFormat="1" ht="15.75" thickBot="1">
      <c r="A11" s="40" t="s">
        <v>343</v>
      </c>
      <c r="B11" s="40" t="s">
        <v>344</v>
      </c>
    </row>
    <row r="12" spans="1:2" s="30" customFormat="1" ht="15.75" thickBot="1">
      <c r="A12" s="40" t="s">
        <v>343</v>
      </c>
      <c r="B12" s="40" t="s">
        <v>345</v>
      </c>
    </row>
    <row r="13" spans="1:2" s="30" customFormat="1" ht="30.75" thickBot="1">
      <c r="A13" s="40" t="s">
        <v>343</v>
      </c>
      <c r="B13" s="40" t="s">
        <v>347</v>
      </c>
    </row>
    <row r="14" spans="1:2" s="30" customFormat="1" ht="30.75" thickBot="1">
      <c r="A14" s="40" t="s">
        <v>343</v>
      </c>
      <c r="B14" s="40" t="s">
        <v>434</v>
      </c>
    </row>
    <row r="15" spans="1:2" s="30" customFormat="1" ht="30.75" thickBot="1">
      <c r="A15" s="40" t="s">
        <v>343</v>
      </c>
      <c r="B15" s="40" t="s">
        <v>349</v>
      </c>
    </row>
    <row r="16" spans="1:2" s="30" customFormat="1" ht="15.75" thickBot="1">
      <c r="A16" s="39" t="s">
        <v>350</v>
      </c>
      <c r="B16" s="40" t="s">
        <v>357</v>
      </c>
    </row>
    <row r="17" spans="1:2" s="30" customFormat="1" ht="15.75" thickBot="1">
      <c r="A17" s="40" t="s">
        <v>343</v>
      </c>
      <c r="B17" s="40" t="s">
        <v>351</v>
      </c>
    </row>
    <row r="18" spans="1:2" s="30" customFormat="1" ht="15.75" thickBot="1">
      <c r="A18" s="40" t="s">
        <v>343</v>
      </c>
      <c r="B18" s="40" t="s">
        <v>352</v>
      </c>
    </row>
    <row r="19" spans="1:2" s="30" customFormat="1" ht="30.75" thickBot="1">
      <c r="A19" s="40" t="s">
        <v>343</v>
      </c>
      <c r="B19" s="40" t="s">
        <v>353</v>
      </c>
    </row>
    <row r="20" spans="1:2" s="30" customFormat="1" ht="60.75" thickBot="1">
      <c r="A20" s="40" t="s">
        <v>343</v>
      </c>
      <c r="B20" s="40" t="s">
        <v>354</v>
      </c>
    </row>
    <row r="21" spans="1:2" s="30" customFormat="1" ht="15.75" thickBot="1">
      <c r="A21" s="40" t="s">
        <v>343</v>
      </c>
      <c r="B21" s="40" t="s">
        <v>355</v>
      </c>
    </row>
    <row r="22" spans="1:2" s="30" customFormat="1" ht="15.75" thickBot="1">
      <c r="A22" s="39" t="s">
        <v>356</v>
      </c>
      <c r="B22" s="40" t="s">
        <v>342</v>
      </c>
    </row>
    <row r="23" spans="1:2" s="30" customFormat="1" ht="15.75" thickBot="1">
      <c r="A23" s="40" t="s">
        <v>343</v>
      </c>
      <c r="B23" s="40" t="s">
        <v>358</v>
      </c>
    </row>
    <row r="24" spans="1:2" s="30" customFormat="1" ht="15.75" thickBot="1">
      <c r="A24" s="40" t="s">
        <v>343</v>
      </c>
      <c r="B24" s="40" t="s">
        <v>359</v>
      </c>
    </row>
    <row r="25" spans="1:2" s="30" customFormat="1" ht="15.75" thickBot="1">
      <c r="A25" s="40" t="s">
        <v>343</v>
      </c>
      <c r="B25" s="40" t="s">
        <v>360</v>
      </c>
    </row>
    <row r="26" spans="1:2" s="30" customFormat="1" ht="15.75" thickBot="1">
      <c r="A26" s="40" t="s">
        <v>343</v>
      </c>
      <c r="B26" s="40" t="s">
        <v>361</v>
      </c>
    </row>
    <row r="27" spans="1:2" s="31" customFormat="1" ht="30.75" thickBot="1">
      <c r="A27" s="41" t="s">
        <v>346</v>
      </c>
      <c r="B27" s="41" t="s">
        <v>362</v>
      </c>
    </row>
    <row r="28" spans="1:2" s="30" customFormat="1" ht="15.75" thickBot="1">
      <c r="A28" s="39" t="s">
        <v>363</v>
      </c>
      <c r="B28" s="40" t="s">
        <v>357</v>
      </c>
    </row>
    <row r="29" spans="1:2" s="31" customFormat="1" ht="30.75" thickBot="1">
      <c r="A29" s="41" t="s">
        <v>343</v>
      </c>
      <c r="B29" s="41" t="s">
        <v>364</v>
      </c>
    </row>
    <row r="30" spans="1:2" s="31" customFormat="1" ht="30.75" thickBot="1">
      <c r="A30" s="41" t="s">
        <v>343</v>
      </c>
      <c r="B30" s="41" t="s">
        <v>365</v>
      </c>
    </row>
    <row r="31" spans="1:2" s="30" customFormat="1" ht="15.75" thickBot="1">
      <c r="A31" s="40" t="s">
        <v>343</v>
      </c>
      <c r="B31" s="42" t="s">
        <v>366</v>
      </c>
    </row>
    <row r="32" spans="1:2" s="31" customFormat="1" ht="45.75" thickBot="1">
      <c r="A32" s="41" t="s">
        <v>343</v>
      </c>
      <c r="B32" s="41" t="s">
        <v>367</v>
      </c>
    </row>
    <row r="33" spans="1:2" s="30" customFormat="1" ht="15.75" thickBot="1">
      <c r="A33" s="40" t="s">
        <v>343</v>
      </c>
      <c r="B33" s="40" t="s">
        <v>368</v>
      </c>
    </row>
    <row r="34" spans="1:2" s="30" customFormat="1" ht="15.75" thickBot="1">
      <c r="A34" s="39" t="s">
        <v>369</v>
      </c>
      <c r="B34" s="40" t="s">
        <v>435</v>
      </c>
    </row>
    <row r="35" spans="1:2" s="30" customFormat="1" ht="15.75" thickBot="1">
      <c r="A35" s="40" t="s">
        <v>346</v>
      </c>
      <c r="B35" s="40" t="s">
        <v>370</v>
      </c>
    </row>
    <row r="36" spans="1:2" s="30" customFormat="1" ht="15.75" thickBot="1">
      <c r="A36" s="40" t="s">
        <v>343</v>
      </c>
      <c r="B36" s="40" t="s">
        <v>371</v>
      </c>
    </row>
    <row r="37" spans="1:2" s="30" customFormat="1" ht="15.75" thickBot="1">
      <c r="A37" s="40" t="s">
        <v>343</v>
      </c>
      <c r="B37" s="40" t="s">
        <v>372</v>
      </c>
    </row>
    <row r="38" spans="1:2" s="30" customFormat="1" ht="30.75" thickBot="1">
      <c r="A38" s="40" t="s">
        <v>346</v>
      </c>
      <c r="B38" s="40" t="s">
        <v>373</v>
      </c>
    </row>
    <row r="39" spans="1:2" s="30" customFormat="1" ht="15.75" thickBot="1">
      <c r="A39" s="40" t="s">
        <v>346</v>
      </c>
      <c r="B39" s="40" t="s">
        <v>374</v>
      </c>
    </row>
    <row r="40" spans="1:2" ht="15.75" thickBot="1">
      <c r="A40" s="43"/>
      <c r="B40" s="43"/>
    </row>
    <row r="41" spans="1:2" ht="15.75" thickBot="1">
      <c r="A41" s="297" t="s">
        <v>375</v>
      </c>
      <c r="B41" s="297"/>
    </row>
    <row r="42" spans="1:2" s="31" customFormat="1" ht="60.75" thickBot="1">
      <c r="A42" s="44" t="s">
        <v>376</v>
      </c>
      <c r="B42" s="41" t="s">
        <v>377</v>
      </c>
    </row>
    <row r="43" spans="1:2" s="30" customFormat="1" ht="105.75" thickBot="1">
      <c r="A43" s="44"/>
      <c r="B43" s="41" t="s">
        <v>378</v>
      </c>
    </row>
    <row r="44" spans="1:2" s="31" customFormat="1" ht="45.75" thickBot="1">
      <c r="A44" s="44" t="s">
        <v>379</v>
      </c>
      <c r="B44" s="41" t="s">
        <v>380</v>
      </c>
    </row>
    <row r="45" spans="1:2" s="31" customFormat="1" ht="75.75" thickBot="1">
      <c r="A45" s="41" t="s">
        <v>381</v>
      </c>
      <c r="B45" s="41" t="s">
        <v>382</v>
      </c>
    </row>
    <row r="46" spans="1:2" s="30" customFormat="1" ht="30.75" thickBot="1">
      <c r="A46" s="40" t="s">
        <v>381</v>
      </c>
      <c r="B46" s="40" t="s">
        <v>383</v>
      </c>
    </row>
    <row r="47" spans="1:2" s="30" customFormat="1" ht="30.75" thickBot="1">
      <c r="A47" s="40" t="s">
        <v>381</v>
      </c>
      <c r="B47" s="40" t="s">
        <v>384</v>
      </c>
    </row>
    <row r="48" spans="1:2" s="30" customFormat="1" ht="30.75" thickBot="1">
      <c r="A48" s="40" t="s">
        <v>381</v>
      </c>
      <c r="B48" s="40" t="s">
        <v>385</v>
      </c>
    </row>
    <row r="49" spans="1:2" s="30" customFormat="1" ht="30.75" thickBot="1">
      <c r="A49" s="40" t="s">
        <v>381</v>
      </c>
      <c r="B49" s="40" t="s">
        <v>386</v>
      </c>
    </row>
    <row r="50" spans="1:2" s="30" customFormat="1" ht="30.75" thickBot="1">
      <c r="A50" s="40" t="s">
        <v>381</v>
      </c>
      <c r="B50" s="40" t="s">
        <v>387</v>
      </c>
    </row>
    <row r="51" spans="1:2" s="31" customFormat="1" ht="30.75" thickBot="1">
      <c r="A51" s="41" t="s">
        <v>381</v>
      </c>
      <c r="B51" s="41" t="s">
        <v>388</v>
      </c>
    </row>
    <row r="52" spans="1:2" s="31" customFormat="1" ht="75.75" thickBot="1">
      <c r="A52" s="41" t="s">
        <v>381</v>
      </c>
      <c r="B52" s="41" t="s">
        <v>389</v>
      </c>
    </row>
    <row r="53" spans="1:2" s="30" customFormat="1" ht="30.75" thickBot="1">
      <c r="A53" s="40" t="s">
        <v>381</v>
      </c>
      <c r="B53" s="40" t="s">
        <v>390</v>
      </c>
    </row>
    <row r="54" spans="1:2" s="31" customFormat="1" ht="30.75" thickBot="1">
      <c r="A54" s="41" t="s">
        <v>381</v>
      </c>
      <c r="B54" s="41" t="s">
        <v>391</v>
      </c>
    </row>
    <row r="55" spans="1:2" s="31" customFormat="1" ht="45.75" thickBot="1">
      <c r="A55" s="41" t="s">
        <v>381</v>
      </c>
      <c r="B55" s="41" t="s">
        <v>392</v>
      </c>
    </row>
    <row r="56" spans="1:2" s="30" customFormat="1" ht="30.75" thickBot="1">
      <c r="A56" s="40" t="s">
        <v>381</v>
      </c>
      <c r="B56" s="40" t="s">
        <v>393</v>
      </c>
    </row>
    <row r="57" spans="1:2" s="30" customFormat="1" ht="30.75" thickBot="1">
      <c r="A57" s="40" t="s">
        <v>381</v>
      </c>
      <c r="B57" s="40" t="s">
        <v>394</v>
      </c>
    </row>
    <row r="58" spans="1:2" ht="15.75" thickBot="1">
      <c r="A58" s="45"/>
      <c r="B58" s="45"/>
    </row>
    <row r="59" spans="1:2" s="31" customFormat="1" ht="15.75" thickBot="1">
      <c r="A59" s="297" t="s">
        <v>395</v>
      </c>
      <c r="B59" s="297"/>
    </row>
    <row r="60" spans="1:2" s="31" customFormat="1" ht="15.75" thickBot="1">
      <c r="A60" s="46" t="s">
        <v>396</v>
      </c>
      <c r="B60" s="47" t="s">
        <v>397</v>
      </c>
    </row>
    <row r="61" spans="1:2" s="31" customFormat="1" ht="45.75" thickBot="1">
      <c r="A61" s="48" t="s">
        <v>398</v>
      </c>
      <c r="B61" s="48" t="s">
        <v>436</v>
      </c>
    </row>
    <row r="62" spans="1:2" s="30" customFormat="1" ht="45.75" thickBot="1">
      <c r="A62" s="48" t="s">
        <v>400</v>
      </c>
      <c r="B62" s="48" t="s">
        <v>437</v>
      </c>
    </row>
    <row r="63" spans="1:2" s="31" customFormat="1" ht="45.75" thickBot="1">
      <c r="A63" s="48" t="s">
        <v>402</v>
      </c>
      <c r="B63" s="48" t="s">
        <v>438</v>
      </c>
    </row>
    <row r="64" spans="1:2" s="31" customFormat="1" ht="15.75" thickBot="1">
      <c r="A64" s="49"/>
      <c r="B64" s="50"/>
    </row>
    <row r="65" spans="1:2" s="31" customFormat="1" ht="15.75" thickBot="1">
      <c r="A65" s="46" t="s">
        <v>404</v>
      </c>
      <c r="B65" s="47" t="s">
        <v>397</v>
      </c>
    </row>
    <row r="66" spans="1:2" s="30" customFormat="1" ht="45.75" thickBot="1">
      <c r="A66" s="48" t="s">
        <v>405</v>
      </c>
      <c r="B66" s="48" t="s">
        <v>439</v>
      </c>
    </row>
    <row r="67" spans="1:2" s="31" customFormat="1" ht="90.75" thickBot="1">
      <c r="A67" s="48" t="s">
        <v>407</v>
      </c>
      <c r="B67" s="48" t="s">
        <v>440</v>
      </c>
    </row>
    <row r="68" spans="1:2" s="31" customFormat="1" ht="15.75" thickBot="1">
      <c r="A68" s="49"/>
      <c r="B68" s="50"/>
    </row>
    <row r="69" spans="1:2" s="31" customFormat="1" ht="15.75" thickBot="1">
      <c r="A69" s="46" t="s">
        <v>409</v>
      </c>
      <c r="B69" s="47" t="s">
        <v>397</v>
      </c>
    </row>
    <row r="70" spans="1:2" s="31" customFormat="1" ht="30.75" thickBot="1">
      <c r="A70" s="48" t="s">
        <v>410</v>
      </c>
      <c r="B70" s="48" t="s">
        <v>441</v>
      </c>
    </row>
    <row r="71" spans="1:2" s="30" customFormat="1" ht="60.75" thickBot="1">
      <c r="A71" s="48" t="s">
        <v>412</v>
      </c>
      <c r="B71" s="48" t="s">
        <v>413</v>
      </c>
    </row>
    <row r="72" spans="1:2" s="31" customFormat="1" ht="60.75" thickBot="1">
      <c r="A72" s="48" t="s">
        <v>414</v>
      </c>
      <c r="B72" s="48" t="s">
        <v>440</v>
      </c>
    </row>
    <row r="73" spans="1:2" s="31" customFormat="1" ht="15.75" thickBot="1">
      <c r="A73" s="49"/>
      <c r="B73" s="50"/>
    </row>
    <row r="74" spans="1:2" s="30" customFormat="1" ht="15.75" thickBot="1">
      <c r="A74" s="46" t="s">
        <v>415</v>
      </c>
      <c r="B74" s="47" t="s">
        <v>397</v>
      </c>
    </row>
    <row r="75" spans="1:2" s="31" customFormat="1" ht="45.75" thickBot="1">
      <c r="A75" s="48" t="s">
        <v>416</v>
      </c>
      <c r="B75" s="48" t="s">
        <v>417</v>
      </c>
    </row>
    <row r="76" spans="1:2" s="31" customFormat="1" ht="15.75" thickBot="1">
      <c r="A76" s="49"/>
      <c r="B76" s="50"/>
    </row>
    <row r="77" spans="1:2" s="31" customFormat="1" ht="15.75" thickBot="1">
      <c r="A77" s="46" t="s">
        <v>418</v>
      </c>
      <c r="B77" s="47" t="s">
        <v>397</v>
      </c>
    </row>
    <row r="78" spans="1:2" s="30" customFormat="1" ht="30.75" thickBot="1">
      <c r="A78" s="48" t="s">
        <v>419</v>
      </c>
      <c r="B78" s="48" t="s">
        <v>440</v>
      </c>
    </row>
    <row r="79" spans="1:2" s="30" customFormat="1" ht="45.75" thickBot="1">
      <c r="A79" s="48" t="s">
        <v>420</v>
      </c>
      <c r="B79" s="48" t="s">
        <v>440</v>
      </c>
    </row>
    <row r="80" spans="1:2" s="31" customFormat="1" ht="15.75" thickBot="1">
      <c r="A80" s="49"/>
      <c r="B80" s="50"/>
    </row>
    <row r="81" spans="1:2" s="31" customFormat="1" ht="15.75" thickBot="1">
      <c r="A81" s="46" t="s">
        <v>421</v>
      </c>
      <c r="B81" s="47" t="s">
        <v>397</v>
      </c>
    </row>
    <row r="82" spans="1:2" s="30" customFormat="1" ht="30.75" thickBot="1">
      <c r="A82" s="47" t="s">
        <v>422</v>
      </c>
      <c r="B82" s="47" t="s">
        <v>423</v>
      </c>
    </row>
    <row r="83" spans="1:2" s="31" customFormat="1" ht="45.75" thickBot="1">
      <c r="A83" s="48" t="s">
        <v>424</v>
      </c>
      <c r="B83" s="48" t="s">
        <v>346</v>
      </c>
    </row>
    <row r="84" spans="1:2" s="31" customFormat="1" ht="15.75" thickBot="1">
      <c r="A84" s="49"/>
      <c r="B84" s="50"/>
    </row>
    <row r="85" spans="1:2" s="31" customFormat="1" ht="15.75" thickBot="1">
      <c r="A85" s="46" t="s">
        <v>425</v>
      </c>
      <c r="B85" s="47" t="s">
        <v>397</v>
      </c>
    </row>
    <row r="86" spans="1:2" s="31" customFormat="1" ht="45.75" thickBot="1">
      <c r="A86" s="48" t="s">
        <v>426</v>
      </c>
      <c r="B86" s="48" t="s">
        <v>423</v>
      </c>
    </row>
    <row r="87" spans="1:2" s="31" customFormat="1" ht="90.75" thickBot="1">
      <c r="A87" s="48" t="s">
        <v>427</v>
      </c>
      <c r="B87" s="48" t="s">
        <v>346</v>
      </c>
    </row>
    <row r="88" spans="1:2" s="31" customFormat="1">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activeCell="F33" sqref="F33"/>
    </sheetView>
  </sheetViews>
  <sheetFormatPr defaultColWidth="8.85546875" defaultRowHeight="15"/>
  <cols>
    <col min="1" max="1" width="12.140625" style="28" customWidth="1"/>
    <col min="2" max="6" width="15" style="28" customWidth="1"/>
    <col min="7" max="16384" width="8.85546875" style="28"/>
  </cols>
  <sheetData>
    <row r="1" spans="1:6" ht="15.75">
      <c r="A1" s="218" t="s">
        <v>12</v>
      </c>
      <c r="B1" s="219"/>
      <c r="C1" s="219"/>
      <c r="D1" s="219"/>
      <c r="E1" s="219"/>
      <c r="F1" s="220"/>
    </row>
    <row r="2" spans="1:6" ht="63">
      <c r="A2" s="62" t="s">
        <v>2</v>
      </c>
      <c r="B2" s="63" t="s">
        <v>3</v>
      </c>
      <c r="C2" s="63" t="s">
        <v>4</v>
      </c>
      <c r="D2" s="63" t="s">
        <v>5</v>
      </c>
      <c r="E2" s="63" t="s">
        <v>6</v>
      </c>
      <c r="F2" s="64" t="s">
        <v>7</v>
      </c>
    </row>
    <row r="3" spans="1:6" ht="15.75">
      <c r="A3" s="58">
        <v>43282</v>
      </c>
      <c r="B3" s="4">
        <v>57652</v>
      </c>
      <c r="C3" s="4">
        <v>7584</v>
      </c>
      <c r="D3" s="4">
        <v>5864</v>
      </c>
      <c r="E3" s="4">
        <v>16923</v>
      </c>
      <c r="F3" s="4">
        <v>88023</v>
      </c>
    </row>
    <row r="4" spans="1:6" ht="15.75">
      <c r="A4" s="58">
        <v>43313</v>
      </c>
      <c r="B4" s="4">
        <v>60631</v>
      </c>
      <c r="C4" s="4">
        <v>7521</v>
      </c>
      <c r="D4" s="4">
        <v>5967</v>
      </c>
      <c r="E4" s="4">
        <v>17356</v>
      </c>
      <c r="F4" s="4">
        <v>91475</v>
      </c>
    </row>
    <row r="5" spans="1:6" ht="15.75">
      <c r="A5" s="58">
        <v>43344</v>
      </c>
      <c r="B5" s="4">
        <v>61916</v>
      </c>
      <c r="C5" s="4">
        <v>7413</v>
      </c>
      <c r="D5" s="4">
        <v>5919</v>
      </c>
      <c r="E5" s="4">
        <v>17816</v>
      </c>
      <c r="F5" s="4">
        <v>93064</v>
      </c>
    </row>
    <row r="6" spans="1:6" ht="15.75">
      <c r="A6" s="58">
        <v>43374</v>
      </c>
      <c r="B6" s="4">
        <v>61100</v>
      </c>
      <c r="C6" s="4">
        <v>7313</v>
      </c>
      <c r="D6" s="4">
        <v>5975</v>
      </c>
      <c r="E6" s="4">
        <v>17928</v>
      </c>
      <c r="F6" s="4">
        <v>92316</v>
      </c>
    </row>
    <row r="7" spans="1:6" ht="15.75">
      <c r="A7" s="58">
        <v>43405</v>
      </c>
      <c r="B7" s="4">
        <v>59912</v>
      </c>
      <c r="C7" s="4">
        <v>7377</v>
      </c>
      <c r="D7" s="4">
        <v>5966</v>
      </c>
      <c r="E7" s="4">
        <v>17773</v>
      </c>
      <c r="F7" s="4">
        <v>91028</v>
      </c>
    </row>
    <row r="8" spans="1:6" ht="15.75">
      <c r="A8" s="58">
        <v>43435</v>
      </c>
      <c r="B8" s="4">
        <v>59381</v>
      </c>
      <c r="C8" s="4">
        <v>7321</v>
      </c>
      <c r="D8" s="4">
        <v>5949</v>
      </c>
      <c r="E8" s="4">
        <v>17646</v>
      </c>
      <c r="F8" s="4">
        <v>90297</v>
      </c>
    </row>
    <row r="9" spans="1:6" ht="15.75">
      <c r="A9" s="58">
        <v>43466</v>
      </c>
      <c r="B9" s="4">
        <v>58117</v>
      </c>
      <c r="C9" s="4">
        <v>7129</v>
      </c>
      <c r="D9" s="4">
        <v>6036</v>
      </c>
      <c r="E9" s="4">
        <v>17278</v>
      </c>
      <c r="F9" s="4">
        <v>88560</v>
      </c>
    </row>
    <row r="10" spans="1:6" ht="15.75">
      <c r="A10" s="58">
        <v>43497</v>
      </c>
      <c r="B10" s="4">
        <v>56174</v>
      </c>
      <c r="C10" s="4">
        <v>7100</v>
      </c>
      <c r="D10" s="4">
        <v>6111</v>
      </c>
      <c r="E10" s="4">
        <v>17399</v>
      </c>
      <c r="F10" s="4">
        <v>86784</v>
      </c>
    </row>
    <row r="11" spans="1:6" ht="15.75">
      <c r="A11" s="58">
        <v>43525</v>
      </c>
      <c r="B11" s="4">
        <v>55680</v>
      </c>
      <c r="C11" s="4">
        <v>7373</v>
      </c>
      <c r="D11" s="4">
        <v>6308</v>
      </c>
      <c r="E11" s="4">
        <v>18011</v>
      </c>
      <c r="F11" s="4">
        <v>87372</v>
      </c>
    </row>
    <row r="12" spans="1:6" ht="15.75">
      <c r="A12" s="58">
        <v>43556</v>
      </c>
      <c r="B12" s="4">
        <v>55984</v>
      </c>
      <c r="C12" s="4">
        <v>7419</v>
      </c>
      <c r="D12" s="4">
        <v>6219</v>
      </c>
      <c r="E12" s="4">
        <v>18328</v>
      </c>
      <c r="F12" s="4">
        <v>87950</v>
      </c>
    </row>
    <row r="13" spans="1:6" ht="15.75">
      <c r="A13" s="58">
        <v>43586</v>
      </c>
      <c r="B13" s="4">
        <v>58706</v>
      </c>
      <c r="C13" s="4">
        <v>7480</v>
      </c>
      <c r="D13" s="4">
        <v>6310</v>
      </c>
      <c r="E13" s="4">
        <v>18735</v>
      </c>
      <c r="F13" s="4">
        <v>91231</v>
      </c>
    </row>
    <row r="14" spans="1:6" ht="15.75">
      <c r="A14" s="58">
        <v>43617</v>
      </c>
      <c r="B14" s="4">
        <v>59808</v>
      </c>
      <c r="C14" s="4">
        <v>7363</v>
      </c>
      <c r="D14" s="4">
        <v>6448</v>
      </c>
      <c r="E14" s="4">
        <v>18629</v>
      </c>
      <c r="F14" s="4">
        <v>92248</v>
      </c>
    </row>
    <row r="15" spans="1:6" ht="15.75">
      <c r="A15" s="58">
        <v>43647</v>
      </c>
      <c r="B15" s="4">
        <v>64277</v>
      </c>
      <c r="C15" s="4">
        <v>7504</v>
      </c>
      <c r="D15" s="4">
        <v>6727</v>
      </c>
      <c r="E15" s="4">
        <v>18904</v>
      </c>
      <c r="F15" s="4">
        <v>97412</v>
      </c>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07DB-E1C1-4707-97C2-AF155923F1E7}">
  <dimension ref="A1:AK8"/>
  <sheetViews>
    <sheetView workbookViewId="0">
      <selection sqref="A1:XFD8"/>
    </sheetView>
  </sheetViews>
  <sheetFormatPr defaultColWidth="8.85546875" defaultRowHeight="15"/>
  <cols>
    <col min="1" max="1" width="26.140625" style="28" customWidth="1"/>
    <col min="2" max="37" width="17.85546875" style="28" customWidth="1"/>
    <col min="38" max="16384" width="8.85546875" style="28"/>
  </cols>
  <sheetData>
    <row r="1" spans="1:37" ht="15.75">
      <c r="A1" s="223" t="s">
        <v>13</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row>
    <row r="2" spans="1:37" ht="15.75">
      <c r="A2" s="224" t="s">
        <v>14</v>
      </c>
      <c r="B2" s="225" t="s">
        <v>15</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7"/>
    </row>
    <row r="3" spans="1:37" ht="15.75">
      <c r="A3" s="224"/>
      <c r="B3" s="129">
        <v>1</v>
      </c>
      <c r="C3" s="129">
        <v>2</v>
      </c>
      <c r="D3" s="129">
        <v>3</v>
      </c>
      <c r="E3" s="129">
        <v>4</v>
      </c>
      <c r="F3" s="129">
        <v>5</v>
      </c>
      <c r="G3" s="129">
        <v>6</v>
      </c>
      <c r="H3" s="129">
        <v>7</v>
      </c>
      <c r="I3" s="129">
        <v>8</v>
      </c>
      <c r="J3" s="129">
        <v>9</v>
      </c>
      <c r="K3" s="129">
        <v>10</v>
      </c>
      <c r="L3" s="129">
        <v>11</v>
      </c>
      <c r="M3" s="129">
        <v>12</v>
      </c>
      <c r="N3" s="129">
        <v>13</v>
      </c>
      <c r="O3" s="129">
        <v>14</v>
      </c>
      <c r="P3" s="129">
        <v>15</v>
      </c>
      <c r="Q3" s="129">
        <v>16</v>
      </c>
      <c r="R3" s="129">
        <v>17</v>
      </c>
      <c r="S3" s="129">
        <v>18</v>
      </c>
      <c r="T3" s="129">
        <v>19</v>
      </c>
      <c r="U3" s="129">
        <v>20</v>
      </c>
      <c r="V3" s="129">
        <v>21</v>
      </c>
      <c r="W3" s="129">
        <v>22</v>
      </c>
      <c r="X3" s="129">
        <v>23</v>
      </c>
      <c r="Y3" s="129">
        <v>24</v>
      </c>
      <c r="Z3" s="129">
        <v>25</v>
      </c>
      <c r="AA3" s="129">
        <v>26</v>
      </c>
      <c r="AB3" s="129">
        <v>27</v>
      </c>
      <c r="AC3" s="129">
        <v>28</v>
      </c>
      <c r="AD3" s="129">
        <v>29</v>
      </c>
      <c r="AE3" s="129">
        <v>30</v>
      </c>
      <c r="AF3" s="129">
        <v>31</v>
      </c>
      <c r="AG3" s="129">
        <v>32</v>
      </c>
      <c r="AH3" s="129">
        <v>33</v>
      </c>
      <c r="AI3" s="129">
        <v>34</v>
      </c>
      <c r="AJ3" s="129">
        <v>35</v>
      </c>
      <c r="AK3" s="129">
        <v>36</v>
      </c>
    </row>
    <row r="4" spans="1:37" ht="15.75">
      <c r="A4" s="153" t="s">
        <v>16</v>
      </c>
      <c r="B4" s="154">
        <v>5547</v>
      </c>
      <c r="C4" s="154">
        <v>12344</v>
      </c>
      <c r="D4" s="154">
        <v>19556</v>
      </c>
      <c r="E4" s="154">
        <v>26892</v>
      </c>
      <c r="F4" s="154">
        <v>34494</v>
      </c>
      <c r="G4" s="154">
        <v>41324</v>
      </c>
      <c r="H4" s="154">
        <v>47093</v>
      </c>
      <c r="I4" s="154">
        <v>54963</v>
      </c>
      <c r="J4" s="154">
        <v>63155</v>
      </c>
      <c r="K4" s="154">
        <v>70260</v>
      </c>
      <c r="L4" s="154">
        <v>78290</v>
      </c>
      <c r="M4" s="154">
        <v>85638</v>
      </c>
      <c r="N4" s="154">
        <v>87581</v>
      </c>
      <c r="O4" s="154">
        <v>88331</v>
      </c>
      <c r="P4" s="154">
        <v>88779</v>
      </c>
      <c r="Q4" s="154">
        <v>89058</v>
      </c>
      <c r="R4" s="154">
        <v>89265</v>
      </c>
      <c r="S4" s="154">
        <v>89427</v>
      </c>
      <c r="T4" s="154">
        <v>89533</v>
      </c>
      <c r="U4" s="154">
        <v>89657</v>
      </c>
      <c r="V4" s="154">
        <v>89760</v>
      </c>
      <c r="W4" s="154">
        <v>89831</v>
      </c>
      <c r="X4" s="154">
        <v>89921</v>
      </c>
      <c r="Y4" s="154">
        <v>90022</v>
      </c>
      <c r="Z4" s="154">
        <v>90080</v>
      </c>
      <c r="AA4" s="154">
        <v>90138</v>
      </c>
      <c r="AB4" s="154">
        <v>90196</v>
      </c>
      <c r="AC4" s="154">
        <v>90245</v>
      </c>
      <c r="AD4" s="154">
        <v>90309</v>
      </c>
      <c r="AE4" s="154">
        <v>90350</v>
      </c>
      <c r="AF4" s="154">
        <v>90387</v>
      </c>
      <c r="AG4" s="154">
        <v>90442</v>
      </c>
      <c r="AH4" s="154">
        <v>90481</v>
      </c>
      <c r="AI4" s="154">
        <v>90508</v>
      </c>
      <c r="AJ4" s="154">
        <v>90556</v>
      </c>
      <c r="AK4" s="154">
        <v>90586</v>
      </c>
    </row>
    <row r="5" spans="1:37" ht="15.75">
      <c r="A5" s="153" t="s">
        <v>17</v>
      </c>
      <c r="B5" s="154">
        <v>4904</v>
      </c>
      <c r="C5" s="154">
        <v>12251</v>
      </c>
      <c r="D5" s="154">
        <v>19693</v>
      </c>
      <c r="E5" s="154">
        <v>26344</v>
      </c>
      <c r="F5" s="154">
        <v>34471</v>
      </c>
      <c r="G5" s="154">
        <v>41047</v>
      </c>
      <c r="H5" s="154">
        <v>47026</v>
      </c>
      <c r="I5" s="154">
        <v>54548</v>
      </c>
      <c r="J5" s="154">
        <v>63404</v>
      </c>
      <c r="K5" s="154">
        <v>69265</v>
      </c>
      <c r="L5" s="154">
        <v>77833</v>
      </c>
      <c r="M5" s="154">
        <v>85185</v>
      </c>
      <c r="N5" s="154">
        <v>87244</v>
      </c>
      <c r="O5" s="154">
        <v>88031</v>
      </c>
      <c r="P5" s="154">
        <v>88437</v>
      </c>
      <c r="Q5" s="154">
        <v>88678</v>
      </c>
      <c r="R5" s="154">
        <v>88908</v>
      </c>
      <c r="S5" s="154">
        <v>89047</v>
      </c>
      <c r="T5" s="154">
        <v>89208</v>
      </c>
      <c r="U5" s="154">
        <v>89356</v>
      </c>
      <c r="V5" s="154">
        <v>89465</v>
      </c>
      <c r="W5" s="154">
        <v>89563</v>
      </c>
      <c r="X5" s="154">
        <v>89661</v>
      </c>
      <c r="Y5" s="154">
        <v>89744</v>
      </c>
      <c r="Z5" s="154">
        <v>89824</v>
      </c>
      <c r="AA5" s="154">
        <v>89885</v>
      </c>
      <c r="AB5" s="154">
        <v>89942</v>
      </c>
      <c r="AC5" s="154">
        <v>89983</v>
      </c>
      <c r="AD5" s="154">
        <v>90035</v>
      </c>
      <c r="AE5" s="154">
        <v>90088</v>
      </c>
      <c r="AF5" s="154">
        <v>90114</v>
      </c>
      <c r="AG5" s="154">
        <v>90167</v>
      </c>
      <c r="AH5" s="154">
        <v>90211</v>
      </c>
      <c r="AI5" s="154">
        <v>90251</v>
      </c>
      <c r="AJ5" s="154">
        <v>90277</v>
      </c>
      <c r="AK5" s="154">
        <v>90307</v>
      </c>
    </row>
    <row r="6" spans="1:37" ht="15.75">
      <c r="A6" s="153" t="s">
        <v>18</v>
      </c>
      <c r="B6" s="154">
        <v>5022</v>
      </c>
      <c r="C6" s="154">
        <v>12490</v>
      </c>
      <c r="D6" s="154">
        <v>19337</v>
      </c>
      <c r="E6" s="154">
        <v>26284</v>
      </c>
      <c r="F6" s="154">
        <v>34474</v>
      </c>
      <c r="G6" s="154">
        <v>41117</v>
      </c>
      <c r="H6" s="154">
        <v>47740</v>
      </c>
      <c r="I6" s="154">
        <v>55689</v>
      </c>
      <c r="J6" s="154">
        <v>63968</v>
      </c>
      <c r="K6" s="154">
        <v>71086</v>
      </c>
      <c r="L6" s="154">
        <v>79723</v>
      </c>
      <c r="M6" s="154">
        <v>87163</v>
      </c>
      <c r="N6" s="154">
        <v>89463</v>
      </c>
      <c r="O6" s="154">
        <v>90356</v>
      </c>
      <c r="P6" s="154">
        <v>90830</v>
      </c>
      <c r="Q6" s="154">
        <v>91173</v>
      </c>
      <c r="R6" s="154">
        <v>91459</v>
      </c>
      <c r="S6" s="154">
        <v>91608</v>
      </c>
      <c r="T6" s="154">
        <v>91733</v>
      </c>
      <c r="U6" s="154">
        <v>91875</v>
      </c>
      <c r="V6" s="154">
        <v>92025</v>
      </c>
      <c r="W6" s="154">
        <v>92100</v>
      </c>
      <c r="X6" s="154">
        <v>92213</v>
      </c>
      <c r="Y6" s="154">
        <v>92306</v>
      </c>
      <c r="Z6" s="154">
        <v>92402</v>
      </c>
      <c r="AA6" s="154" t="s">
        <v>19</v>
      </c>
      <c r="AB6" s="154" t="s">
        <v>19</v>
      </c>
      <c r="AC6" s="154" t="s">
        <v>19</v>
      </c>
      <c r="AD6" s="154" t="s">
        <v>19</v>
      </c>
      <c r="AE6" s="154" t="s">
        <v>19</v>
      </c>
      <c r="AF6" s="154" t="s">
        <v>19</v>
      </c>
      <c r="AG6" s="154" t="s">
        <v>19</v>
      </c>
      <c r="AH6" s="154" t="s">
        <v>19</v>
      </c>
      <c r="AI6" s="154" t="s">
        <v>19</v>
      </c>
      <c r="AJ6" s="154" t="s">
        <v>19</v>
      </c>
      <c r="AK6" s="154" t="s">
        <v>19</v>
      </c>
    </row>
    <row r="7" spans="1:37" ht="15.75">
      <c r="A7" s="153" t="s">
        <v>20</v>
      </c>
      <c r="B7" s="154">
        <v>5618</v>
      </c>
      <c r="C7" s="154">
        <v>13609</v>
      </c>
      <c r="D7" s="154">
        <v>20834</v>
      </c>
      <c r="E7" s="154">
        <v>28755</v>
      </c>
      <c r="F7" s="154">
        <v>37429</v>
      </c>
      <c r="G7" s="154">
        <v>44010</v>
      </c>
      <c r="H7" s="154">
        <v>50894</v>
      </c>
      <c r="I7" s="154">
        <v>59208</v>
      </c>
      <c r="J7" s="154">
        <v>68124</v>
      </c>
      <c r="K7" s="154">
        <v>75155</v>
      </c>
      <c r="L7" s="154">
        <v>83923</v>
      </c>
      <c r="M7" s="154">
        <v>91548</v>
      </c>
      <c r="N7" s="154">
        <v>94065</v>
      </c>
      <c r="O7" s="154" t="s">
        <v>19</v>
      </c>
      <c r="P7" s="154" t="s">
        <v>19</v>
      </c>
      <c r="Q7" s="154" t="s">
        <v>19</v>
      </c>
      <c r="R7" s="154" t="s">
        <v>19</v>
      </c>
      <c r="S7" s="154" t="s">
        <v>19</v>
      </c>
      <c r="T7" s="154" t="s">
        <v>19</v>
      </c>
      <c r="U7" s="154" t="s">
        <v>19</v>
      </c>
      <c r="V7" s="154" t="s">
        <v>19</v>
      </c>
      <c r="W7" s="154" t="s">
        <v>19</v>
      </c>
      <c r="X7" s="154" t="s">
        <v>19</v>
      </c>
      <c r="Y7" s="154" t="s">
        <v>19</v>
      </c>
      <c r="Z7" s="154" t="s">
        <v>19</v>
      </c>
      <c r="AA7" s="154" t="s">
        <v>19</v>
      </c>
      <c r="AB7" s="154" t="s">
        <v>19</v>
      </c>
      <c r="AC7" s="154" t="s">
        <v>19</v>
      </c>
      <c r="AD7" s="154" t="s">
        <v>19</v>
      </c>
      <c r="AE7" s="154" t="s">
        <v>19</v>
      </c>
      <c r="AF7" s="154" t="s">
        <v>19</v>
      </c>
      <c r="AG7" s="154" t="s">
        <v>19</v>
      </c>
      <c r="AH7" s="154" t="s">
        <v>19</v>
      </c>
      <c r="AI7" s="154" t="s">
        <v>19</v>
      </c>
      <c r="AJ7" s="154" t="s">
        <v>19</v>
      </c>
      <c r="AK7" s="154" t="s">
        <v>19</v>
      </c>
    </row>
    <row r="8" spans="1:37" ht="15.75">
      <c r="A8" s="153" t="s">
        <v>21</v>
      </c>
      <c r="B8" s="154">
        <v>6293</v>
      </c>
      <c r="C8" s="154" t="s">
        <v>19</v>
      </c>
      <c r="D8" s="154" t="s">
        <v>19</v>
      </c>
      <c r="E8" s="154" t="s">
        <v>19</v>
      </c>
      <c r="F8" s="154" t="s">
        <v>19</v>
      </c>
      <c r="G8" s="154" t="s">
        <v>19</v>
      </c>
      <c r="H8" s="154" t="s">
        <v>19</v>
      </c>
      <c r="I8" s="154" t="s">
        <v>19</v>
      </c>
      <c r="J8" s="154" t="s">
        <v>19</v>
      </c>
      <c r="K8" s="154" t="s">
        <v>19</v>
      </c>
      <c r="L8" s="154" t="s">
        <v>19</v>
      </c>
      <c r="M8" s="154" t="s">
        <v>19</v>
      </c>
      <c r="N8" s="154" t="s">
        <v>19</v>
      </c>
      <c r="O8" s="154" t="s">
        <v>19</v>
      </c>
      <c r="P8" s="154" t="s">
        <v>19</v>
      </c>
      <c r="Q8" s="154" t="s">
        <v>19</v>
      </c>
      <c r="R8" s="154" t="s">
        <v>19</v>
      </c>
      <c r="S8" s="154" t="s">
        <v>19</v>
      </c>
      <c r="T8" s="154" t="s">
        <v>19</v>
      </c>
      <c r="U8" s="154" t="s">
        <v>19</v>
      </c>
      <c r="V8" s="154" t="s">
        <v>19</v>
      </c>
      <c r="W8" s="154" t="s">
        <v>19</v>
      </c>
      <c r="X8" s="154" t="s">
        <v>19</v>
      </c>
      <c r="Y8" s="154" t="s">
        <v>19</v>
      </c>
      <c r="Z8" s="154" t="s">
        <v>19</v>
      </c>
      <c r="AA8" s="154" t="s">
        <v>19</v>
      </c>
      <c r="AB8" s="154" t="s">
        <v>19</v>
      </c>
      <c r="AC8" s="154" t="s">
        <v>19</v>
      </c>
      <c r="AD8" s="154" t="s">
        <v>19</v>
      </c>
      <c r="AE8" s="154" t="s">
        <v>19</v>
      </c>
      <c r="AF8" s="154" t="s">
        <v>19</v>
      </c>
      <c r="AG8" s="154" t="s">
        <v>19</v>
      </c>
      <c r="AH8" s="154" t="s">
        <v>19</v>
      </c>
      <c r="AI8" s="154" t="s">
        <v>19</v>
      </c>
      <c r="AJ8" s="154" t="s">
        <v>19</v>
      </c>
      <c r="AK8" s="154" t="s">
        <v>19</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2"/>
  <sheetViews>
    <sheetView showGridLines="0" workbookViewId="0">
      <selection sqref="A1:P16"/>
    </sheetView>
  </sheetViews>
  <sheetFormatPr defaultRowHeight="15"/>
  <cols>
    <col min="1" max="1" width="9.42578125" bestFit="1" customWidth="1"/>
    <col min="2" max="2" width="11.42578125" customWidth="1"/>
    <col min="3" max="3" width="9.42578125" customWidth="1"/>
    <col min="4" max="4" width="14.85546875" customWidth="1"/>
    <col min="5" max="5" width="16.42578125" customWidth="1"/>
    <col min="6" max="6" width="7.85546875" customWidth="1"/>
    <col min="7" max="7" width="10.85546875" customWidth="1"/>
    <col min="8" max="8" width="9.42578125" customWidth="1"/>
    <col min="9" max="9" width="15.5703125" customWidth="1"/>
    <col min="10" max="10" width="16.42578125" customWidth="1"/>
    <col min="11" max="11" width="9.140625" bestFit="1" customWidth="1"/>
    <col min="12" max="12" width="11.140625" customWidth="1"/>
    <col min="13" max="13" width="9.42578125" customWidth="1"/>
    <col min="14" max="14" width="14.85546875" customWidth="1"/>
    <col min="15" max="15" width="16" customWidth="1"/>
    <col min="16" max="16" width="9.42578125" bestFit="1" customWidth="1"/>
  </cols>
  <sheetData>
    <row r="1" spans="1:17" ht="16.5" thickBot="1">
      <c r="A1" s="231" t="s">
        <v>22</v>
      </c>
      <c r="B1" s="231"/>
      <c r="C1" s="231"/>
      <c r="D1" s="231"/>
      <c r="E1" s="231"/>
      <c r="F1" s="231"/>
      <c r="G1" s="231"/>
      <c r="H1" s="231"/>
      <c r="I1" s="231"/>
      <c r="J1" s="231"/>
      <c r="K1" s="231"/>
      <c r="L1" s="231"/>
      <c r="M1" s="231"/>
      <c r="N1" s="231"/>
      <c r="O1" s="231"/>
      <c r="P1" s="231"/>
      <c r="Q1" s="144"/>
    </row>
    <row r="2" spans="1:17" ht="14.45" customHeight="1">
      <c r="A2" s="232"/>
      <c r="B2" s="228" t="s">
        <v>23</v>
      </c>
      <c r="C2" s="228"/>
      <c r="D2" s="228"/>
      <c r="E2" s="228"/>
      <c r="F2" s="229"/>
      <c r="G2" s="230" t="s">
        <v>24</v>
      </c>
      <c r="H2" s="228"/>
      <c r="I2" s="228"/>
      <c r="J2" s="228"/>
      <c r="K2" s="229"/>
      <c r="L2" s="228" t="s">
        <v>7</v>
      </c>
      <c r="M2" s="228"/>
      <c r="N2" s="228"/>
      <c r="O2" s="228"/>
      <c r="P2" s="228"/>
      <c r="Q2" s="121"/>
    </row>
    <row r="3" spans="1:17" ht="63">
      <c r="A3" s="233"/>
      <c r="B3" s="123" t="s">
        <v>3</v>
      </c>
      <c r="C3" s="3" t="s">
        <v>4</v>
      </c>
      <c r="D3" s="3" t="s">
        <v>5</v>
      </c>
      <c r="E3" s="3" t="s">
        <v>6</v>
      </c>
      <c r="F3" s="124" t="s">
        <v>7</v>
      </c>
      <c r="G3" s="123" t="s">
        <v>3</v>
      </c>
      <c r="H3" s="3" t="s">
        <v>4</v>
      </c>
      <c r="I3" s="3" t="s">
        <v>5</v>
      </c>
      <c r="J3" s="3" t="s">
        <v>6</v>
      </c>
      <c r="K3" s="124" t="s">
        <v>7</v>
      </c>
      <c r="L3" s="123" t="s">
        <v>3</v>
      </c>
      <c r="M3" s="3" t="s">
        <v>4</v>
      </c>
      <c r="N3" s="3" t="s">
        <v>5</v>
      </c>
      <c r="O3" s="3" t="s">
        <v>6</v>
      </c>
      <c r="P3" s="126" t="s">
        <v>7</v>
      </c>
      <c r="Q3" s="121"/>
    </row>
    <row r="4" spans="1:17" ht="15.75">
      <c r="A4" s="100">
        <v>43282</v>
      </c>
      <c r="B4" s="4">
        <v>220</v>
      </c>
      <c r="C4" s="4">
        <v>44</v>
      </c>
      <c r="D4" s="4">
        <v>33</v>
      </c>
      <c r="E4" s="4">
        <v>183</v>
      </c>
      <c r="F4" s="125">
        <v>480</v>
      </c>
      <c r="G4" s="107">
        <v>5456</v>
      </c>
      <c r="H4" s="4">
        <v>676</v>
      </c>
      <c r="I4" s="4">
        <v>596</v>
      </c>
      <c r="J4" s="4">
        <v>1008</v>
      </c>
      <c r="K4" s="125">
        <v>7736</v>
      </c>
      <c r="L4" s="107">
        <v>5676</v>
      </c>
      <c r="M4" s="4">
        <v>720</v>
      </c>
      <c r="N4" s="4">
        <v>629</v>
      </c>
      <c r="O4" s="4">
        <v>1191</v>
      </c>
      <c r="P4" s="4">
        <v>8216</v>
      </c>
      <c r="Q4" s="144"/>
    </row>
    <row r="5" spans="1:17" ht="15.75">
      <c r="A5" s="100">
        <v>43313</v>
      </c>
      <c r="B5" s="4">
        <v>252</v>
      </c>
      <c r="C5" s="4">
        <v>54</v>
      </c>
      <c r="D5" s="4">
        <v>33</v>
      </c>
      <c r="E5" s="4">
        <v>230</v>
      </c>
      <c r="F5" s="125">
        <v>569</v>
      </c>
      <c r="G5" s="107">
        <v>5854</v>
      </c>
      <c r="H5" s="4">
        <v>737</v>
      </c>
      <c r="I5" s="4">
        <v>692</v>
      </c>
      <c r="J5" s="4">
        <v>1325</v>
      </c>
      <c r="K5" s="125">
        <v>8608</v>
      </c>
      <c r="L5" s="107">
        <v>6106</v>
      </c>
      <c r="M5" s="4">
        <v>791</v>
      </c>
      <c r="N5" s="4">
        <v>725</v>
      </c>
      <c r="O5" s="4">
        <v>1555</v>
      </c>
      <c r="P5" s="4">
        <v>9177</v>
      </c>
      <c r="Q5" s="144"/>
    </row>
    <row r="6" spans="1:17" ht="15.75">
      <c r="A6" s="100">
        <v>43344</v>
      </c>
      <c r="B6" s="4">
        <v>258</v>
      </c>
      <c r="C6" s="4">
        <v>43</v>
      </c>
      <c r="D6" s="4">
        <v>29</v>
      </c>
      <c r="E6" s="4">
        <v>218</v>
      </c>
      <c r="F6" s="125">
        <v>548</v>
      </c>
      <c r="G6" s="107">
        <v>5059</v>
      </c>
      <c r="H6" s="4">
        <v>666</v>
      </c>
      <c r="I6" s="4">
        <v>596</v>
      </c>
      <c r="J6" s="4">
        <v>1117</v>
      </c>
      <c r="K6" s="125">
        <v>7438</v>
      </c>
      <c r="L6" s="107">
        <v>5317</v>
      </c>
      <c r="M6" s="4">
        <v>709</v>
      </c>
      <c r="N6" s="4">
        <v>625</v>
      </c>
      <c r="O6" s="4">
        <v>1335</v>
      </c>
      <c r="P6" s="4">
        <v>7986</v>
      </c>
      <c r="Q6" s="144"/>
    </row>
    <row r="7" spans="1:17" ht="15.75">
      <c r="A7" s="100">
        <v>43374</v>
      </c>
      <c r="B7" s="4">
        <v>245</v>
      </c>
      <c r="C7" s="4">
        <v>35</v>
      </c>
      <c r="D7" s="4">
        <v>35</v>
      </c>
      <c r="E7" s="4">
        <v>185</v>
      </c>
      <c r="F7" s="125">
        <v>500</v>
      </c>
      <c r="G7" s="107">
        <v>5614</v>
      </c>
      <c r="H7" s="4">
        <v>692</v>
      </c>
      <c r="I7" s="4">
        <v>675</v>
      </c>
      <c r="J7" s="4">
        <v>1047</v>
      </c>
      <c r="K7" s="125">
        <v>8028</v>
      </c>
      <c r="L7" s="107">
        <v>5859</v>
      </c>
      <c r="M7" s="4">
        <v>727</v>
      </c>
      <c r="N7" s="4">
        <v>710</v>
      </c>
      <c r="O7" s="4">
        <v>1232</v>
      </c>
      <c r="P7" s="4">
        <v>8528</v>
      </c>
      <c r="Q7" s="144"/>
    </row>
    <row r="8" spans="1:17" ht="15.75">
      <c r="A8" s="100">
        <v>43405</v>
      </c>
      <c r="B8" s="4">
        <v>287</v>
      </c>
      <c r="C8" s="4">
        <v>34</v>
      </c>
      <c r="D8" s="4">
        <v>42</v>
      </c>
      <c r="E8" s="4">
        <v>256</v>
      </c>
      <c r="F8" s="125">
        <v>619</v>
      </c>
      <c r="G8" s="107">
        <v>5843</v>
      </c>
      <c r="H8" s="4">
        <v>738</v>
      </c>
      <c r="I8" s="4">
        <v>679</v>
      </c>
      <c r="J8" s="4">
        <v>1365</v>
      </c>
      <c r="K8" s="125">
        <v>8625</v>
      </c>
      <c r="L8" s="107">
        <v>6130</v>
      </c>
      <c r="M8" s="4">
        <v>772</v>
      </c>
      <c r="N8" s="4">
        <v>721</v>
      </c>
      <c r="O8" s="4">
        <v>1621</v>
      </c>
      <c r="P8" s="4">
        <v>9244</v>
      </c>
      <c r="Q8" s="144"/>
    </row>
    <row r="9" spans="1:17" ht="15.75">
      <c r="A9" s="100">
        <v>43435</v>
      </c>
      <c r="B9" s="4">
        <v>214</v>
      </c>
      <c r="C9" s="4">
        <v>30</v>
      </c>
      <c r="D9" s="4">
        <v>28</v>
      </c>
      <c r="E9" s="4">
        <v>205</v>
      </c>
      <c r="F9" s="125">
        <v>477</v>
      </c>
      <c r="G9" s="107">
        <v>4410</v>
      </c>
      <c r="H9" s="4">
        <v>583</v>
      </c>
      <c r="I9" s="4">
        <v>539</v>
      </c>
      <c r="J9" s="4">
        <v>994</v>
      </c>
      <c r="K9" s="125">
        <v>6526</v>
      </c>
      <c r="L9" s="107">
        <v>4624</v>
      </c>
      <c r="M9" s="4">
        <v>613</v>
      </c>
      <c r="N9" s="4">
        <v>567</v>
      </c>
      <c r="O9" s="4">
        <v>1199</v>
      </c>
      <c r="P9" s="4">
        <v>7003</v>
      </c>
      <c r="Q9" s="144"/>
    </row>
    <row r="10" spans="1:17" ht="15.75">
      <c r="A10" s="100">
        <v>43466</v>
      </c>
      <c r="B10" s="4">
        <v>204</v>
      </c>
      <c r="C10" s="4">
        <v>32</v>
      </c>
      <c r="D10" s="4">
        <v>24</v>
      </c>
      <c r="E10" s="4">
        <v>171</v>
      </c>
      <c r="F10" s="125">
        <v>431</v>
      </c>
      <c r="G10" s="107">
        <v>4637</v>
      </c>
      <c r="H10" s="4">
        <v>606</v>
      </c>
      <c r="I10" s="4">
        <v>605</v>
      </c>
      <c r="J10" s="4">
        <v>869</v>
      </c>
      <c r="K10" s="125">
        <v>6717</v>
      </c>
      <c r="L10" s="107">
        <v>4841</v>
      </c>
      <c r="M10" s="4">
        <v>638</v>
      </c>
      <c r="N10" s="4">
        <v>629</v>
      </c>
      <c r="O10" s="4">
        <v>1040</v>
      </c>
      <c r="P10" s="4">
        <v>7148</v>
      </c>
      <c r="Q10" s="144"/>
    </row>
    <row r="11" spans="1:17" ht="15.75">
      <c r="A11" s="100">
        <v>43497</v>
      </c>
      <c r="B11" s="4">
        <v>281</v>
      </c>
      <c r="C11" s="4">
        <v>51</v>
      </c>
      <c r="D11" s="4">
        <v>40</v>
      </c>
      <c r="E11" s="4">
        <v>274</v>
      </c>
      <c r="F11" s="125">
        <v>646</v>
      </c>
      <c r="G11" s="107">
        <v>5407</v>
      </c>
      <c r="H11" s="4">
        <v>740</v>
      </c>
      <c r="I11" s="4">
        <v>650</v>
      </c>
      <c r="J11" s="4">
        <v>1271</v>
      </c>
      <c r="K11" s="125">
        <v>8068</v>
      </c>
      <c r="L11" s="107">
        <v>5688</v>
      </c>
      <c r="M11" s="4">
        <v>791</v>
      </c>
      <c r="N11" s="4">
        <v>690</v>
      </c>
      <c r="O11" s="4">
        <v>1545</v>
      </c>
      <c r="P11" s="4">
        <v>8714</v>
      </c>
      <c r="Q11" s="144"/>
    </row>
    <row r="12" spans="1:17" ht="15.75">
      <c r="A12" s="100">
        <v>43525</v>
      </c>
      <c r="B12" s="4">
        <v>354</v>
      </c>
      <c r="C12" s="4">
        <v>43</v>
      </c>
      <c r="D12" s="4">
        <v>32</v>
      </c>
      <c r="E12" s="4">
        <v>327</v>
      </c>
      <c r="F12" s="125">
        <v>756</v>
      </c>
      <c r="G12" s="107">
        <v>5833</v>
      </c>
      <c r="H12" s="4">
        <v>730</v>
      </c>
      <c r="I12" s="4">
        <v>687</v>
      </c>
      <c r="J12" s="4">
        <v>1332</v>
      </c>
      <c r="K12" s="125">
        <v>8582</v>
      </c>
      <c r="L12" s="107">
        <v>6187</v>
      </c>
      <c r="M12" s="4">
        <v>773</v>
      </c>
      <c r="N12" s="4">
        <v>719</v>
      </c>
      <c r="O12" s="4">
        <v>1659</v>
      </c>
      <c r="P12" s="4">
        <v>9338</v>
      </c>
      <c r="Q12" s="144"/>
    </row>
    <row r="13" spans="1:17" ht="15.75">
      <c r="A13" s="100">
        <v>43556</v>
      </c>
      <c r="B13" s="4">
        <v>268</v>
      </c>
      <c r="C13" s="4">
        <v>48</v>
      </c>
      <c r="D13" s="4">
        <v>24</v>
      </c>
      <c r="E13" s="4">
        <v>215</v>
      </c>
      <c r="F13" s="125">
        <v>555</v>
      </c>
      <c r="G13" s="107">
        <v>4641</v>
      </c>
      <c r="H13" s="4">
        <v>572</v>
      </c>
      <c r="I13" s="4">
        <v>553</v>
      </c>
      <c r="J13" s="4">
        <v>964</v>
      </c>
      <c r="K13" s="125">
        <v>6730</v>
      </c>
      <c r="L13" s="107">
        <v>4909</v>
      </c>
      <c r="M13" s="4">
        <v>620</v>
      </c>
      <c r="N13" s="4">
        <v>577</v>
      </c>
      <c r="O13" s="4">
        <v>1179</v>
      </c>
      <c r="P13" s="4">
        <v>7285</v>
      </c>
      <c r="Q13" s="144"/>
    </row>
    <row r="14" spans="1:17" ht="15.75">
      <c r="A14" s="100">
        <v>43586</v>
      </c>
      <c r="B14" s="4">
        <v>315</v>
      </c>
      <c r="C14" s="4">
        <v>41</v>
      </c>
      <c r="D14" s="4">
        <v>31</v>
      </c>
      <c r="E14" s="4">
        <v>272</v>
      </c>
      <c r="F14" s="125">
        <v>659</v>
      </c>
      <c r="G14" s="107">
        <v>5771</v>
      </c>
      <c r="H14" s="4">
        <v>686</v>
      </c>
      <c r="I14" s="4">
        <v>717</v>
      </c>
      <c r="J14" s="4">
        <v>1293</v>
      </c>
      <c r="K14" s="125">
        <v>8467</v>
      </c>
      <c r="L14" s="107">
        <v>6086</v>
      </c>
      <c r="M14" s="4">
        <v>727</v>
      </c>
      <c r="N14" s="4">
        <v>748</v>
      </c>
      <c r="O14" s="4">
        <v>1565</v>
      </c>
      <c r="P14" s="4">
        <v>9126</v>
      </c>
      <c r="Q14" s="144"/>
    </row>
    <row r="15" spans="1:17" s="144" customFormat="1" ht="15.75">
      <c r="A15" s="100">
        <v>43617</v>
      </c>
      <c r="B15" s="4">
        <v>293</v>
      </c>
      <c r="C15" s="4">
        <v>34</v>
      </c>
      <c r="D15" s="4">
        <v>35</v>
      </c>
      <c r="E15" s="4">
        <v>242</v>
      </c>
      <c r="F15" s="125">
        <v>604</v>
      </c>
      <c r="G15" s="107">
        <v>4978</v>
      </c>
      <c r="H15" s="4">
        <v>599</v>
      </c>
      <c r="I15" s="4">
        <v>581</v>
      </c>
      <c r="J15" s="4">
        <v>1179</v>
      </c>
      <c r="K15" s="125">
        <v>7337</v>
      </c>
      <c r="L15" s="107">
        <v>5271</v>
      </c>
      <c r="M15" s="4">
        <v>633</v>
      </c>
      <c r="N15" s="4">
        <v>616</v>
      </c>
      <c r="O15" s="4">
        <v>1421</v>
      </c>
      <c r="P15" s="4">
        <v>7941</v>
      </c>
    </row>
    <row r="16" spans="1:17" s="144" customFormat="1" ht="15.75">
      <c r="A16" s="100">
        <v>43647</v>
      </c>
      <c r="B16" s="4">
        <v>324</v>
      </c>
      <c r="C16" s="4">
        <v>40</v>
      </c>
      <c r="D16" s="4">
        <v>31</v>
      </c>
      <c r="E16" s="4">
        <v>239</v>
      </c>
      <c r="F16" s="125">
        <v>634</v>
      </c>
      <c r="G16" s="107">
        <v>6155</v>
      </c>
      <c r="H16" s="4">
        <v>647</v>
      </c>
      <c r="I16" s="4">
        <v>603</v>
      </c>
      <c r="J16" s="4">
        <v>1096</v>
      </c>
      <c r="K16" s="125">
        <v>8501</v>
      </c>
      <c r="L16" s="107">
        <v>6479</v>
      </c>
      <c r="M16" s="4">
        <v>687</v>
      </c>
      <c r="N16" s="4">
        <v>634</v>
      </c>
      <c r="O16" s="4">
        <v>1335</v>
      </c>
      <c r="P16" s="4">
        <v>9135</v>
      </c>
    </row>
    <row r="17" spans="6:11">
      <c r="F17" s="8"/>
      <c r="G17" s="144"/>
      <c r="H17" s="144"/>
      <c r="I17" s="144"/>
      <c r="J17" s="144"/>
      <c r="K17" s="144"/>
    </row>
    <row r="22" spans="6:11" ht="15.75">
      <c r="F22" s="144"/>
      <c r="G22" s="144"/>
      <c r="H22" s="144"/>
      <c r="I22" s="144"/>
      <c r="J22" s="144"/>
      <c r="K22" s="151"/>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zoomScaleNormal="100" workbookViewId="0">
      <selection sqref="A1:N113"/>
    </sheetView>
  </sheetViews>
  <sheetFormatPr defaultColWidth="9.140625" defaultRowHeight="15"/>
  <cols>
    <col min="1" max="1" width="52.4257812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9.85546875" style="2" customWidth="1"/>
    <col min="13" max="13" width="10" style="2" customWidth="1"/>
    <col min="14" max="14" width="10.42578125" style="2" customWidth="1"/>
    <col min="15" max="16384" width="9.140625" style="2"/>
  </cols>
  <sheetData>
    <row r="1" spans="1:14" ht="14.45" customHeight="1">
      <c r="A1" s="234" t="s">
        <v>25</v>
      </c>
      <c r="B1" s="235"/>
      <c r="C1" s="235"/>
      <c r="D1" s="235"/>
      <c r="E1" s="235"/>
      <c r="F1" s="235"/>
      <c r="G1" s="235"/>
      <c r="H1" s="235"/>
      <c r="I1" s="235"/>
      <c r="J1" s="235"/>
      <c r="K1" s="235"/>
      <c r="L1" s="235"/>
      <c r="M1" s="235"/>
      <c r="N1" s="236"/>
    </row>
    <row r="2" spans="1:14" ht="15.75">
      <c r="A2" s="66" t="s">
        <v>26</v>
      </c>
      <c r="B2" s="58" t="s">
        <v>27</v>
      </c>
      <c r="C2" s="58" t="s">
        <v>28</v>
      </c>
      <c r="D2" s="58" t="s">
        <v>29</v>
      </c>
      <c r="E2" s="58" t="s">
        <v>30</v>
      </c>
      <c r="F2" s="58" t="s">
        <v>31</v>
      </c>
      <c r="G2" s="58" t="s">
        <v>32</v>
      </c>
      <c r="H2" s="58" t="s">
        <v>33</v>
      </c>
      <c r="I2" s="58" t="s">
        <v>34</v>
      </c>
      <c r="J2" s="58" t="s">
        <v>35</v>
      </c>
      <c r="K2" s="58" t="s">
        <v>36</v>
      </c>
      <c r="L2" s="58" t="s">
        <v>37</v>
      </c>
      <c r="M2" s="58" t="s">
        <v>38</v>
      </c>
      <c r="N2" s="58" t="s">
        <v>39</v>
      </c>
    </row>
    <row r="3" spans="1:14" ht="15.75">
      <c r="A3" s="65" t="s">
        <v>40</v>
      </c>
      <c r="B3" s="4">
        <v>65</v>
      </c>
      <c r="C3" s="4">
        <v>89</v>
      </c>
      <c r="D3" s="4">
        <v>70</v>
      </c>
      <c r="E3" s="4">
        <v>58</v>
      </c>
      <c r="F3" s="4">
        <v>93</v>
      </c>
      <c r="G3" s="4">
        <v>58</v>
      </c>
      <c r="H3" s="4">
        <v>43</v>
      </c>
      <c r="I3" s="4">
        <v>67</v>
      </c>
      <c r="J3" s="4">
        <v>96</v>
      </c>
      <c r="K3" s="4">
        <v>63</v>
      </c>
      <c r="L3" s="4">
        <v>81</v>
      </c>
      <c r="M3" s="4">
        <v>71</v>
      </c>
      <c r="N3" s="4">
        <v>65</v>
      </c>
    </row>
    <row r="4" spans="1:14" ht="15.75">
      <c r="A4" s="65" t="s">
        <v>41</v>
      </c>
      <c r="B4" s="4">
        <v>539</v>
      </c>
      <c r="C4" s="4">
        <v>529</v>
      </c>
      <c r="D4" s="4">
        <v>481</v>
      </c>
      <c r="E4" s="4">
        <v>481</v>
      </c>
      <c r="F4" s="4">
        <v>521</v>
      </c>
      <c r="G4" s="4">
        <v>395</v>
      </c>
      <c r="H4" s="4">
        <v>365</v>
      </c>
      <c r="I4" s="4">
        <v>526</v>
      </c>
      <c r="J4" s="4">
        <v>521</v>
      </c>
      <c r="K4" s="4">
        <v>441</v>
      </c>
      <c r="L4" s="4">
        <v>600</v>
      </c>
      <c r="M4" s="4">
        <v>505</v>
      </c>
      <c r="N4" s="4">
        <v>538</v>
      </c>
    </row>
    <row r="5" spans="1:14" ht="31.5">
      <c r="A5" s="65" t="s">
        <v>42</v>
      </c>
      <c r="B5" s="4">
        <v>1821</v>
      </c>
      <c r="C5" s="4">
        <v>1958</v>
      </c>
      <c r="D5" s="4">
        <v>1731</v>
      </c>
      <c r="E5" s="4">
        <v>1924</v>
      </c>
      <c r="F5" s="4">
        <v>2082</v>
      </c>
      <c r="G5" s="4">
        <v>1574</v>
      </c>
      <c r="H5" s="4">
        <v>1676</v>
      </c>
      <c r="I5" s="4">
        <v>1994</v>
      </c>
      <c r="J5" s="4">
        <v>2002</v>
      </c>
      <c r="K5" s="4">
        <v>1612</v>
      </c>
      <c r="L5" s="4">
        <v>1922</v>
      </c>
      <c r="M5" s="4">
        <v>1731</v>
      </c>
      <c r="N5" s="4">
        <v>2110</v>
      </c>
    </row>
    <row r="6" spans="1:14" ht="15.75">
      <c r="A6" s="65" t="s">
        <v>43</v>
      </c>
      <c r="B6" s="4">
        <v>129</v>
      </c>
      <c r="C6" s="4">
        <v>165</v>
      </c>
      <c r="D6" s="4">
        <v>130</v>
      </c>
      <c r="E6" s="4">
        <v>158</v>
      </c>
      <c r="F6" s="4">
        <v>161</v>
      </c>
      <c r="G6" s="4">
        <v>130</v>
      </c>
      <c r="H6" s="4">
        <v>142</v>
      </c>
      <c r="I6" s="4">
        <v>175</v>
      </c>
      <c r="J6" s="4">
        <v>192</v>
      </c>
      <c r="K6" s="4">
        <v>140</v>
      </c>
      <c r="L6" s="4">
        <v>167</v>
      </c>
      <c r="M6" s="4">
        <v>133</v>
      </c>
      <c r="N6" s="4">
        <v>164</v>
      </c>
    </row>
    <row r="7" spans="1:14" ht="15.75">
      <c r="A7" s="65" t="s">
        <v>44</v>
      </c>
      <c r="B7" s="4">
        <v>5</v>
      </c>
      <c r="C7" s="4">
        <v>8</v>
      </c>
      <c r="D7" s="4">
        <v>4</v>
      </c>
      <c r="E7" s="4">
        <v>4</v>
      </c>
      <c r="F7" s="4">
        <v>7</v>
      </c>
      <c r="G7" s="4">
        <v>5</v>
      </c>
      <c r="H7" s="4">
        <v>12</v>
      </c>
      <c r="I7" s="4">
        <v>24</v>
      </c>
      <c r="J7" s="4">
        <v>10</v>
      </c>
      <c r="K7" s="4">
        <v>11</v>
      </c>
      <c r="L7" s="4">
        <v>14</v>
      </c>
      <c r="M7" s="4">
        <v>11</v>
      </c>
      <c r="N7" s="4">
        <v>9</v>
      </c>
    </row>
    <row r="8" spans="1:14" ht="31.5">
      <c r="A8" s="65" t="s">
        <v>45</v>
      </c>
      <c r="B8" s="4">
        <v>3550</v>
      </c>
      <c r="C8" s="4">
        <v>4080</v>
      </c>
      <c r="D8" s="4">
        <v>3463</v>
      </c>
      <c r="E8" s="4">
        <v>3702</v>
      </c>
      <c r="F8" s="4">
        <v>3905</v>
      </c>
      <c r="G8" s="4">
        <v>2898</v>
      </c>
      <c r="H8" s="4">
        <v>2962</v>
      </c>
      <c r="I8" s="4">
        <v>3131</v>
      </c>
      <c r="J8" s="4">
        <v>3253</v>
      </c>
      <c r="K8" s="4">
        <v>2487</v>
      </c>
      <c r="L8" s="4">
        <v>3159</v>
      </c>
      <c r="M8" s="4">
        <v>2743</v>
      </c>
      <c r="N8" s="4">
        <v>3012</v>
      </c>
    </row>
    <row r="9" spans="1:14" ht="15.75">
      <c r="A9" s="65" t="s">
        <v>46</v>
      </c>
      <c r="B9" s="4">
        <v>635</v>
      </c>
      <c r="C9" s="4">
        <v>685</v>
      </c>
      <c r="D9" s="4">
        <v>583</v>
      </c>
      <c r="E9" s="4">
        <v>622</v>
      </c>
      <c r="F9" s="4">
        <v>691</v>
      </c>
      <c r="G9" s="4">
        <v>580</v>
      </c>
      <c r="H9" s="4">
        <v>595</v>
      </c>
      <c r="I9" s="4">
        <v>542</v>
      </c>
      <c r="J9" s="4">
        <v>532</v>
      </c>
      <c r="K9" s="4">
        <v>481</v>
      </c>
      <c r="L9" s="4">
        <v>563</v>
      </c>
      <c r="M9" s="4">
        <v>493</v>
      </c>
      <c r="N9" s="4">
        <v>583</v>
      </c>
    </row>
    <row r="10" spans="1:14" ht="31.5">
      <c r="A10" s="65" t="s">
        <v>47</v>
      </c>
      <c r="B10" s="4">
        <v>464</v>
      </c>
      <c r="C10" s="4">
        <v>504</v>
      </c>
      <c r="D10" s="4">
        <v>462</v>
      </c>
      <c r="E10" s="4">
        <v>561</v>
      </c>
      <c r="F10" s="4">
        <v>569</v>
      </c>
      <c r="G10" s="4">
        <v>400</v>
      </c>
      <c r="H10" s="4">
        <v>577</v>
      </c>
      <c r="I10" s="4">
        <v>1078</v>
      </c>
      <c r="J10" s="4">
        <v>1367</v>
      </c>
      <c r="K10" s="4">
        <v>1046</v>
      </c>
      <c r="L10" s="4">
        <v>1332</v>
      </c>
      <c r="M10" s="4">
        <v>1112</v>
      </c>
      <c r="N10" s="4">
        <v>1384</v>
      </c>
    </row>
    <row r="11" spans="1:14" ht="15.75">
      <c r="A11" s="65" t="s">
        <v>48</v>
      </c>
      <c r="B11" s="4">
        <v>480</v>
      </c>
      <c r="C11" s="4">
        <v>569</v>
      </c>
      <c r="D11" s="4">
        <v>548</v>
      </c>
      <c r="E11" s="4">
        <v>500</v>
      </c>
      <c r="F11" s="4">
        <v>619</v>
      </c>
      <c r="G11" s="4">
        <v>477</v>
      </c>
      <c r="H11" s="4">
        <v>431</v>
      </c>
      <c r="I11" s="4">
        <v>646</v>
      </c>
      <c r="J11" s="4">
        <v>756</v>
      </c>
      <c r="K11" s="4">
        <v>555</v>
      </c>
      <c r="L11" s="4">
        <v>659</v>
      </c>
      <c r="M11" s="4">
        <v>604</v>
      </c>
      <c r="N11" s="4">
        <v>634</v>
      </c>
    </row>
    <row r="12" spans="1:14" ht="15.75">
      <c r="A12" s="65" t="s">
        <v>49</v>
      </c>
      <c r="B12" s="4">
        <v>70</v>
      </c>
      <c r="C12" s="4">
        <v>80</v>
      </c>
      <c r="D12" s="4">
        <v>70</v>
      </c>
      <c r="E12" s="4">
        <v>84</v>
      </c>
      <c r="F12" s="4">
        <v>89</v>
      </c>
      <c r="G12" s="4">
        <v>65</v>
      </c>
      <c r="H12" s="4">
        <v>58</v>
      </c>
      <c r="I12" s="4">
        <v>76</v>
      </c>
      <c r="J12" s="4">
        <v>78</v>
      </c>
      <c r="K12" s="4">
        <v>67</v>
      </c>
      <c r="L12" s="4">
        <v>101</v>
      </c>
      <c r="M12" s="4">
        <v>79</v>
      </c>
      <c r="N12" s="4">
        <v>92</v>
      </c>
    </row>
    <row r="13" spans="1:14" ht="31.5">
      <c r="A13" s="65" t="s">
        <v>50</v>
      </c>
      <c r="B13" s="4">
        <v>32</v>
      </c>
      <c r="C13" s="4">
        <v>47</v>
      </c>
      <c r="D13" s="4">
        <v>26</v>
      </c>
      <c r="E13" s="4">
        <v>32</v>
      </c>
      <c r="F13" s="4">
        <v>26</v>
      </c>
      <c r="G13" s="4">
        <v>14</v>
      </c>
      <c r="H13" s="4">
        <v>19</v>
      </c>
      <c r="I13" s="4">
        <v>16</v>
      </c>
      <c r="J13" s="4">
        <v>29</v>
      </c>
      <c r="K13" s="4">
        <v>17</v>
      </c>
      <c r="L13" s="4">
        <v>26</v>
      </c>
      <c r="M13" s="4">
        <v>23</v>
      </c>
      <c r="N13" s="4">
        <v>16</v>
      </c>
    </row>
    <row r="14" spans="1:14" ht="31.5">
      <c r="A14" s="65" t="s">
        <v>51</v>
      </c>
      <c r="B14" s="4">
        <v>293</v>
      </c>
      <c r="C14" s="4">
        <v>339</v>
      </c>
      <c r="D14" s="4">
        <v>287</v>
      </c>
      <c r="E14" s="4">
        <v>296</v>
      </c>
      <c r="F14" s="4">
        <v>329</v>
      </c>
      <c r="G14" s="4">
        <v>304</v>
      </c>
      <c r="H14" s="4">
        <v>146</v>
      </c>
      <c r="I14" s="4">
        <v>309</v>
      </c>
      <c r="J14" s="4">
        <v>341</v>
      </c>
      <c r="K14" s="4">
        <v>234</v>
      </c>
      <c r="L14" s="4">
        <v>331</v>
      </c>
      <c r="M14" s="4">
        <v>294</v>
      </c>
      <c r="N14" s="4">
        <v>314</v>
      </c>
    </row>
    <row r="15" spans="1:14" ht="15.75">
      <c r="A15" s="65" t="s">
        <v>52</v>
      </c>
      <c r="B15" s="4">
        <v>23</v>
      </c>
      <c r="C15" s="4">
        <v>19</v>
      </c>
      <c r="D15" s="4">
        <v>22</v>
      </c>
      <c r="E15" s="4">
        <v>19</v>
      </c>
      <c r="F15" s="4">
        <v>25</v>
      </c>
      <c r="G15" s="4">
        <v>10</v>
      </c>
      <c r="H15" s="4">
        <v>22</v>
      </c>
      <c r="I15" s="4">
        <v>30</v>
      </c>
      <c r="J15" s="4">
        <v>37</v>
      </c>
      <c r="K15" s="4">
        <v>21</v>
      </c>
      <c r="L15" s="4">
        <v>40</v>
      </c>
      <c r="M15" s="4">
        <v>47</v>
      </c>
      <c r="N15" s="4">
        <v>35</v>
      </c>
    </row>
    <row r="16" spans="1:14" ht="15.75">
      <c r="A16" s="65" t="s">
        <v>53</v>
      </c>
      <c r="B16" s="4">
        <v>12</v>
      </c>
      <c r="C16" s="4">
        <v>16</v>
      </c>
      <c r="D16" s="4">
        <v>10</v>
      </c>
      <c r="E16" s="4">
        <v>13</v>
      </c>
      <c r="F16" s="4">
        <v>18</v>
      </c>
      <c r="G16" s="4">
        <v>13</v>
      </c>
      <c r="H16" s="4">
        <v>8</v>
      </c>
      <c r="I16" s="4">
        <v>18</v>
      </c>
      <c r="J16" s="4">
        <v>12</v>
      </c>
      <c r="K16" s="4">
        <v>10</v>
      </c>
      <c r="L16" s="4">
        <v>12</v>
      </c>
      <c r="M16" s="4">
        <v>13</v>
      </c>
      <c r="N16" s="4">
        <v>20</v>
      </c>
    </row>
    <row r="17" spans="1:14" ht="15.75">
      <c r="A17" s="65" t="s">
        <v>54</v>
      </c>
      <c r="B17" s="4">
        <v>36</v>
      </c>
      <c r="C17" s="4">
        <v>21</v>
      </c>
      <c r="D17" s="4">
        <v>12</v>
      </c>
      <c r="E17" s="4">
        <v>13</v>
      </c>
      <c r="F17" s="4">
        <v>15</v>
      </c>
      <c r="G17" s="4">
        <v>10</v>
      </c>
      <c r="H17" s="4">
        <v>10</v>
      </c>
      <c r="I17" s="4">
        <v>11</v>
      </c>
      <c r="J17" s="4">
        <v>14</v>
      </c>
      <c r="K17" s="4">
        <v>15</v>
      </c>
      <c r="L17" s="4">
        <v>11</v>
      </c>
      <c r="M17" s="4">
        <v>12</v>
      </c>
      <c r="N17" s="4">
        <v>8</v>
      </c>
    </row>
    <row r="18" spans="1:14" ht="15.75">
      <c r="A18" s="65" t="s">
        <v>55</v>
      </c>
      <c r="B18" s="4">
        <v>11</v>
      </c>
      <c r="C18" s="4">
        <v>8</v>
      </c>
      <c r="D18" s="4">
        <v>10</v>
      </c>
      <c r="E18" s="4">
        <v>12</v>
      </c>
      <c r="F18" s="4">
        <v>30</v>
      </c>
      <c r="G18" s="4">
        <v>20</v>
      </c>
      <c r="H18" s="4">
        <v>19</v>
      </c>
      <c r="I18" s="4">
        <v>22</v>
      </c>
      <c r="J18" s="4">
        <v>28</v>
      </c>
      <c r="K18" s="4">
        <v>12</v>
      </c>
      <c r="L18" s="4">
        <v>25</v>
      </c>
      <c r="M18" s="4">
        <v>16</v>
      </c>
      <c r="N18" s="4">
        <v>11</v>
      </c>
    </row>
    <row r="19" spans="1:14" ht="15.75">
      <c r="A19" s="65" t="s">
        <v>56</v>
      </c>
      <c r="B19" s="4">
        <v>11</v>
      </c>
      <c r="C19" s="4">
        <v>13</v>
      </c>
      <c r="D19" s="4">
        <v>9</v>
      </c>
      <c r="E19" s="4">
        <v>12</v>
      </c>
      <c r="F19" s="4">
        <v>15</v>
      </c>
      <c r="G19" s="4">
        <v>16</v>
      </c>
      <c r="H19" s="4">
        <v>14</v>
      </c>
      <c r="I19" s="4">
        <v>6</v>
      </c>
      <c r="J19" s="4">
        <v>8</v>
      </c>
      <c r="K19" s="4">
        <v>8</v>
      </c>
      <c r="L19" s="4">
        <v>8</v>
      </c>
      <c r="M19" s="4">
        <v>5</v>
      </c>
      <c r="N19" s="4">
        <v>12</v>
      </c>
    </row>
    <row r="20" spans="1:14" ht="15.75">
      <c r="A20" s="65" t="s">
        <v>57</v>
      </c>
      <c r="B20" s="4">
        <v>40</v>
      </c>
      <c r="C20" s="4">
        <v>47</v>
      </c>
      <c r="D20" s="4">
        <v>68</v>
      </c>
      <c r="E20" s="4">
        <v>37</v>
      </c>
      <c r="F20" s="4">
        <v>49</v>
      </c>
      <c r="G20" s="4">
        <v>34</v>
      </c>
      <c r="H20" s="4">
        <v>49</v>
      </c>
      <c r="I20" s="4">
        <v>43</v>
      </c>
      <c r="J20" s="4">
        <v>62</v>
      </c>
      <c r="K20" s="4">
        <v>65</v>
      </c>
      <c r="L20" s="4">
        <v>75</v>
      </c>
      <c r="M20" s="4">
        <v>49</v>
      </c>
      <c r="N20" s="4">
        <v>128</v>
      </c>
    </row>
    <row r="21" spans="1:14" s="7" customFormat="1" ht="15.75">
      <c r="A21" s="67" t="s">
        <v>7</v>
      </c>
      <c r="B21" s="4">
        <v>8216</v>
      </c>
      <c r="C21" s="4">
        <v>9177</v>
      </c>
      <c r="D21" s="4">
        <v>7986</v>
      </c>
      <c r="E21" s="4">
        <v>8528</v>
      </c>
      <c r="F21" s="4">
        <v>9244</v>
      </c>
      <c r="G21" s="4">
        <v>7003</v>
      </c>
      <c r="H21" s="4">
        <v>7148</v>
      </c>
      <c r="I21" s="4">
        <v>8714</v>
      </c>
      <c r="J21" s="4">
        <v>9338</v>
      </c>
      <c r="K21" s="4">
        <v>7285</v>
      </c>
      <c r="L21" s="4">
        <v>9126</v>
      </c>
      <c r="M21" s="4">
        <v>7941</v>
      </c>
      <c r="N21" s="4">
        <v>9135</v>
      </c>
    </row>
    <row r="22" spans="1:14" ht="15" customHeight="1">
      <c r="B22" s="51"/>
      <c r="C22" s="51"/>
      <c r="D22" s="51"/>
      <c r="E22" s="51"/>
      <c r="F22" s="51"/>
      <c r="G22" s="51"/>
      <c r="H22" s="51"/>
      <c r="I22" s="51"/>
      <c r="J22" s="51"/>
      <c r="K22" s="51"/>
      <c r="L22" s="51"/>
      <c r="M22" s="51"/>
      <c r="N22" s="51"/>
    </row>
    <row r="23" spans="1:14">
      <c r="B23" s="51"/>
      <c r="C23" s="51"/>
      <c r="D23" s="51"/>
      <c r="E23" s="51"/>
      <c r="F23" s="51"/>
      <c r="G23" s="51"/>
      <c r="H23" s="51"/>
      <c r="I23" s="51"/>
      <c r="J23" s="51"/>
      <c r="K23" s="51"/>
      <c r="L23" s="51"/>
      <c r="M23" s="51"/>
      <c r="N23" s="51"/>
    </row>
    <row r="24" spans="1:14" ht="15" customHeight="1">
      <c r="A24" s="237" t="s">
        <v>58</v>
      </c>
      <c r="B24" s="237"/>
      <c r="C24" s="237"/>
      <c r="D24" s="237"/>
      <c r="E24" s="237"/>
      <c r="F24" s="237"/>
      <c r="G24" s="237"/>
      <c r="H24" s="237"/>
      <c r="I24" s="237"/>
      <c r="J24" s="237"/>
      <c r="K24" s="237"/>
      <c r="L24" s="237"/>
      <c r="M24" s="237"/>
      <c r="N24" s="237"/>
    </row>
    <row r="25" spans="1:14" ht="15.75">
      <c r="A25" s="66" t="s">
        <v>26</v>
      </c>
      <c r="B25" s="58" t="s">
        <v>27</v>
      </c>
      <c r="C25" s="58" t="s">
        <v>28</v>
      </c>
      <c r="D25" s="58" t="s">
        <v>29</v>
      </c>
      <c r="E25" s="58" t="s">
        <v>30</v>
      </c>
      <c r="F25" s="58" t="s">
        <v>31</v>
      </c>
      <c r="G25" s="58" t="s">
        <v>32</v>
      </c>
      <c r="H25" s="58" t="s">
        <v>33</v>
      </c>
      <c r="I25" s="58" t="s">
        <v>34</v>
      </c>
      <c r="J25" s="58" t="s">
        <v>35</v>
      </c>
      <c r="K25" s="58" t="s">
        <v>36</v>
      </c>
      <c r="L25" s="58" t="s">
        <v>37</v>
      </c>
      <c r="M25" s="58" t="s">
        <v>38</v>
      </c>
      <c r="N25" s="58" t="s">
        <v>39</v>
      </c>
    </row>
    <row r="26" spans="1:14" ht="15.75">
      <c r="A26" s="65" t="s">
        <v>40</v>
      </c>
      <c r="B26" s="4">
        <v>44</v>
      </c>
      <c r="C26" s="4">
        <v>59</v>
      </c>
      <c r="D26" s="4">
        <v>48</v>
      </c>
      <c r="E26" s="4">
        <v>44</v>
      </c>
      <c r="F26" s="4">
        <v>59</v>
      </c>
      <c r="G26" s="4">
        <v>39</v>
      </c>
      <c r="H26" s="4">
        <v>26</v>
      </c>
      <c r="I26" s="4">
        <v>52</v>
      </c>
      <c r="J26" s="4">
        <v>57</v>
      </c>
      <c r="K26" s="4">
        <v>32</v>
      </c>
      <c r="L26" s="4">
        <v>59</v>
      </c>
      <c r="M26" s="4">
        <v>43</v>
      </c>
      <c r="N26" s="4">
        <v>45</v>
      </c>
    </row>
    <row r="27" spans="1:14" ht="15.75">
      <c r="A27" s="65" t="s">
        <v>41</v>
      </c>
      <c r="B27" s="4">
        <v>422</v>
      </c>
      <c r="C27" s="4">
        <v>393</v>
      </c>
      <c r="D27" s="4">
        <v>355</v>
      </c>
      <c r="E27" s="4">
        <v>352</v>
      </c>
      <c r="F27" s="4">
        <v>399</v>
      </c>
      <c r="G27" s="4">
        <v>299</v>
      </c>
      <c r="H27" s="4">
        <v>284</v>
      </c>
      <c r="I27" s="4">
        <v>406</v>
      </c>
      <c r="J27" s="4">
        <v>400</v>
      </c>
      <c r="K27" s="4">
        <v>341</v>
      </c>
      <c r="L27" s="4">
        <v>457</v>
      </c>
      <c r="M27" s="4">
        <v>385</v>
      </c>
      <c r="N27" s="4">
        <v>437</v>
      </c>
    </row>
    <row r="28" spans="1:14" ht="31.5">
      <c r="A28" s="65" t="s">
        <v>42</v>
      </c>
      <c r="B28" s="4">
        <v>1391</v>
      </c>
      <c r="C28" s="4">
        <v>1419</v>
      </c>
      <c r="D28" s="4">
        <v>1295</v>
      </c>
      <c r="E28" s="4">
        <v>1439</v>
      </c>
      <c r="F28" s="4">
        <v>1524</v>
      </c>
      <c r="G28" s="4">
        <v>1164</v>
      </c>
      <c r="H28" s="4">
        <v>1260</v>
      </c>
      <c r="I28" s="4">
        <v>1476</v>
      </c>
      <c r="J28" s="4">
        <v>1544</v>
      </c>
      <c r="K28" s="4">
        <v>1242</v>
      </c>
      <c r="L28" s="4">
        <v>1478</v>
      </c>
      <c r="M28" s="4">
        <v>1302</v>
      </c>
      <c r="N28" s="4">
        <v>1683</v>
      </c>
    </row>
    <row r="29" spans="1:14" ht="15.75">
      <c r="A29" s="65" t="s">
        <v>43</v>
      </c>
      <c r="B29" s="4">
        <v>89</v>
      </c>
      <c r="C29" s="4">
        <v>126</v>
      </c>
      <c r="D29" s="4">
        <v>89</v>
      </c>
      <c r="E29" s="4">
        <v>115</v>
      </c>
      <c r="F29" s="4">
        <v>118</v>
      </c>
      <c r="G29" s="4">
        <v>98</v>
      </c>
      <c r="H29" s="4">
        <v>103</v>
      </c>
      <c r="I29" s="4">
        <v>136</v>
      </c>
      <c r="J29" s="4">
        <v>139</v>
      </c>
      <c r="K29" s="4">
        <v>102</v>
      </c>
      <c r="L29" s="4">
        <v>122</v>
      </c>
      <c r="M29" s="4">
        <v>99</v>
      </c>
      <c r="N29" s="4">
        <v>122</v>
      </c>
    </row>
    <row r="30" spans="1:14" ht="15.75">
      <c r="A30" s="65" t="s">
        <v>44</v>
      </c>
      <c r="B30" s="4">
        <v>2</v>
      </c>
      <c r="C30" s="4">
        <v>5</v>
      </c>
      <c r="D30" s="4">
        <v>1</v>
      </c>
      <c r="E30" s="4">
        <v>1</v>
      </c>
      <c r="F30" s="4">
        <v>3</v>
      </c>
      <c r="G30" s="4">
        <v>1</v>
      </c>
      <c r="H30" s="4">
        <v>3</v>
      </c>
      <c r="I30" s="4">
        <v>18</v>
      </c>
      <c r="J30" s="4">
        <v>8</v>
      </c>
      <c r="K30" s="4">
        <v>8</v>
      </c>
      <c r="L30" s="4">
        <v>12</v>
      </c>
      <c r="M30" s="4">
        <v>11</v>
      </c>
      <c r="N30" s="4">
        <v>8</v>
      </c>
    </row>
    <row r="31" spans="1:14" ht="31.5">
      <c r="A31" s="65" t="s">
        <v>45</v>
      </c>
      <c r="B31" s="4">
        <v>2357</v>
      </c>
      <c r="C31" s="4">
        <v>2607</v>
      </c>
      <c r="D31" s="4">
        <v>2207</v>
      </c>
      <c r="E31" s="4">
        <v>2468</v>
      </c>
      <c r="F31" s="4">
        <v>2524</v>
      </c>
      <c r="G31" s="4">
        <v>1810</v>
      </c>
      <c r="H31" s="4">
        <v>1976</v>
      </c>
      <c r="I31" s="4">
        <v>1867</v>
      </c>
      <c r="J31" s="4">
        <v>1879</v>
      </c>
      <c r="K31" s="4">
        <v>1502</v>
      </c>
      <c r="L31" s="4">
        <v>1837</v>
      </c>
      <c r="M31" s="4">
        <v>1552</v>
      </c>
      <c r="N31" s="4">
        <v>1869</v>
      </c>
    </row>
    <row r="32" spans="1:14" ht="15.75">
      <c r="A32" s="65" t="s">
        <v>46</v>
      </c>
      <c r="B32" s="4">
        <v>504</v>
      </c>
      <c r="C32" s="4">
        <v>555</v>
      </c>
      <c r="D32" s="4">
        <v>468</v>
      </c>
      <c r="E32" s="4">
        <v>500</v>
      </c>
      <c r="F32" s="4">
        <v>539</v>
      </c>
      <c r="G32" s="4">
        <v>450</v>
      </c>
      <c r="H32" s="4">
        <v>484</v>
      </c>
      <c r="I32" s="4">
        <v>381</v>
      </c>
      <c r="J32" s="4">
        <v>380</v>
      </c>
      <c r="K32" s="4">
        <v>335</v>
      </c>
      <c r="L32" s="4">
        <v>413</v>
      </c>
      <c r="M32" s="4">
        <v>378</v>
      </c>
      <c r="N32" s="4">
        <v>459</v>
      </c>
    </row>
    <row r="33" spans="1:14" ht="31.5">
      <c r="A33" s="65" t="s">
        <v>47</v>
      </c>
      <c r="B33" s="4">
        <v>291</v>
      </c>
      <c r="C33" s="4">
        <v>302</v>
      </c>
      <c r="D33" s="4">
        <v>281</v>
      </c>
      <c r="E33" s="4">
        <v>367</v>
      </c>
      <c r="F33" s="4">
        <v>321</v>
      </c>
      <c r="G33" s="4">
        <v>237</v>
      </c>
      <c r="H33" s="4">
        <v>323</v>
      </c>
      <c r="I33" s="4">
        <v>737</v>
      </c>
      <c r="J33" s="4">
        <v>1048</v>
      </c>
      <c r="K33" s="4">
        <v>812</v>
      </c>
      <c r="L33" s="4">
        <v>1011</v>
      </c>
      <c r="M33" s="4">
        <v>868</v>
      </c>
      <c r="N33" s="4">
        <v>1105</v>
      </c>
    </row>
    <row r="34" spans="1:14" ht="15.75">
      <c r="A34" s="65" t="s">
        <v>48</v>
      </c>
      <c r="B34" s="4">
        <v>220</v>
      </c>
      <c r="C34" s="4">
        <v>252</v>
      </c>
      <c r="D34" s="4">
        <v>258</v>
      </c>
      <c r="E34" s="4">
        <v>245</v>
      </c>
      <c r="F34" s="4">
        <v>287</v>
      </c>
      <c r="G34" s="4">
        <v>214</v>
      </c>
      <c r="H34" s="4">
        <v>204</v>
      </c>
      <c r="I34" s="4">
        <v>281</v>
      </c>
      <c r="J34" s="4">
        <v>354</v>
      </c>
      <c r="K34" s="4">
        <v>268</v>
      </c>
      <c r="L34" s="4">
        <v>315</v>
      </c>
      <c r="M34" s="4">
        <v>293</v>
      </c>
      <c r="N34" s="4">
        <v>324</v>
      </c>
    </row>
    <row r="35" spans="1:14" ht="15.75">
      <c r="A35" s="65" t="s">
        <v>49</v>
      </c>
      <c r="B35" s="4">
        <v>53</v>
      </c>
      <c r="C35" s="4">
        <v>62</v>
      </c>
      <c r="D35" s="4">
        <v>53</v>
      </c>
      <c r="E35" s="4">
        <v>61</v>
      </c>
      <c r="F35" s="4">
        <v>63</v>
      </c>
      <c r="G35" s="4">
        <v>47</v>
      </c>
      <c r="H35" s="4">
        <v>44</v>
      </c>
      <c r="I35" s="4">
        <v>60</v>
      </c>
      <c r="J35" s="4">
        <v>60</v>
      </c>
      <c r="K35" s="4">
        <v>54</v>
      </c>
      <c r="L35" s="4">
        <v>71</v>
      </c>
      <c r="M35" s="4">
        <v>58</v>
      </c>
      <c r="N35" s="4">
        <v>81</v>
      </c>
    </row>
    <row r="36" spans="1:14" ht="31.5">
      <c r="A36" s="65" t="s">
        <v>50</v>
      </c>
      <c r="B36" s="4">
        <v>24</v>
      </c>
      <c r="C36" s="4">
        <v>36</v>
      </c>
      <c r="D36" s="4">
        <v>15</v>
      </c>
      <c r="E36" s="4">
        <v>20</v>
      </c>
      <c r="F36" s="4">
        <v>17</v>
      </c>
      <c r="G36" s="4">
        <v>6</v>
      </c>
      <c r="H36" s="4">
        <v>12</v>
      </c>
      <c r="I36" s="4">
        <v>7</v>
      </c>
      <c r="J36" s="4">
        <v>16</v>
      </c>
      <c r="K36" s="4">
        <v>8</v>
      </c>
      <c r="L36" s="4">
        <v>11</v>
      </c>
      <c r="M36" s="4">
        <v>9</v>
      </c>
      <c r="N36" s="4">
        <v>10</v>
      </c>
    </row>
    <row r="37" spans="1:14" ht="31.5">
      <c r="A37" s="65" t="s">
        <v>51</v>
      </c>
      <c r="B37" s="4">
        <v>206</v>
      </c>
      <c r="C37" s="4">
        <v>238</v>
      </c>
      <c r="D37" s="4">
        <v>209</v>
      </c>
      <c r="E37" s="4">
        <v>206</v>
      </c>
      <c r="F37" s="4">
        <v>227</v>
      </c>
      <c r="G37" s="4">
        <v>225</v>
      </c>
      <c r="H37" s="4">
        <v>89</v>
      </c>
      <c r="I37" s="4">
        <v>223</v>
      </c>
      <c r="J37" s="4">
        <v>248</v>
      </c>
      <c r="K37" s="4">
        <v>151</v>
      </c>
      <c r="L37" s="4">
        <v>232</v>
      </c>
      <c r="M37" s="4">
        <v>209</v>
      </c>
      <c r="N37" s="4">
        <v>214</v>
      </c>
    </row>
    <row r="38" spans="1:14" ht="15.75">
      <c r="A38" s="65" t="s">
        <v>52</v>
      </c>
      <c r="B38" s="4">
        <v>14</v>
      </c>
      <c r="C38" s="4">
        <v>11</v>
      </c>
      <c r="D38" s="4">
        <v>7</v>
      </c>
      <c r="E38" s="4">
        <v>14</v>
      </c>
      <c r="F38" s="4">
        <v>4</v>
      </c>
      <c r="G38" s="4">
        <v>6</v>
      </c>
      <c r="H38" s="4">
        <v>11</v>
      </c>
      <c r="I38" s="4">
        <v>17</v>
      </c>
      <c r="J38" s="4">
        <v>23</v>
      </c>
      <c r="K38" s="4">
        <v>9</v>
      </c>
      <c r="L38" s="4">
        <v>22</v>
      </c>
      <c r="M38" s="4">
        <v>29</v>
      </c>
      <c r="N38" s="4">
        <v>27</v>
      </c>
    </row>
    <row r="39" spans="1:14" ht="15.75">
      <c r="A39" s="65" t="s">
        <v>53</v>
      </c>
      <c r="B39" s="4">
        <v>9</v>
      </c>
      <c r="C39" s="4">
        <v>14</v>
      </c>
      <c r="D39" s="4">
        <v>7</v>
      </c>
      <c r="E39" s="4">
        <v>6</v>
      </c>
      <c r="F39" s="4">
        <v>13</v>
      </c>
      <c r="G39" s="4">
        <v>7</v>
      </c>
      <c r="H39" s="4">
        <v>6</v>
      </c>
      <c r="I39" s="4">
        <v>11</v>
      </c>
      <c r="J39" s="4">
        <v>6</v>
      </c>
      <c r="K39" s="4">
        <v>10</v>
      </c>
      <c r="L39" s="4">
        <v>6</v>
      </c>
      <c r="M39" s="4">
        <v>6</v>
      </c>
      <c r="N39" s="4">
        <v>11</v>
      </c>
    </row>
    <row r="40" spans="1:14" ht="15.75">
      <c r="A40" s="65" t="s">
        <v>54</v>
      </c>
      <c r="B40" s="4">
        <v>31</v>
      </c>
      <c r="C40" s="4">
        <v>11</v>
      </c>
      <c r="D40" s="4">
        <v>6</v>
      </c>
      <c r="E40" s="4">
        <v>8</v>
      </c>
      <c r="F40" s="4">
        <v>9</v>
      </c>
      <c r="G40" s="4">
        <v>4</v>
      </c>
      <c r="H40" s="4">
        <v>5</v>
      </c>
      <c r="I40" s="4">
        <v>5</v>
      </c>
      <c r="J40" s="4">
        <v>5</v>
      </c>
      <c r="K40" s="4">
        <v>7</v>
      </c>
      <c r="L40" s="4">
        <v>7</v>
      </c>
      <c r="M40" s="4">
        <v>7</v>
      </c>
      <c r="N40" s="4">
        <v>3</v>
      </c>
    </row>
    <row r="41" spans="1:14" ht="15.75">
      <c r="A41" s="65" t="s">
        <v>55</v>
      </c>
      <c r="B41" s="4">
        <v>3</v>
      </c>
      <c r="C41" s="4">
        <v>4</v>
      </c>
      <c r="D41" s="4" t="s">
        <v>59</v>
      </c>
      <c r="E41" s="4">
        <v>1</v>
      </c>
      <c r="F41" s="4" t="s">
        <v>59</v>
      </c>
      <c r="G41" s="4">
        <v>1</v>
      </c>
      <c r="H41" s="4" t="s">
        <v>59</v>
      </c>
      <c r="I41" s="4">
        <v>6</v>
      </c>
      <c r="J41" s="4">
        <v>5</v>
      </c>
      <c r="K41" s="4">
        <v>3</v>
      </c>
      <c r="L41" s="4">
        <v>3</v>
      </c>
      <c r="M41" s="4">
        <v>5</v>
      </c>
      <c r="N41" s="4">
        <v>2</v>
      </c>
    </row>
    <row r="42" spans="1:14" ht="15.75">
      <c r="A42" s="65" t="s">
        <v>56</v>
      </c>
      <c r="B42" s="4">
        <v>7</v>
      </c>
      <c r="C42" s="4">
        <v>8</v>
      </c>
      <c r="D42" s="4">
        <v>6</v>
      </c>
      <c r="E42" s="4">
        <v>8</v>
      </c>
      <c r="F42" s="4">
        <v>12</v>
      </c>
      <c r="G42" s="4">
        <v>9</v>
      </c>
      <c r="H42" s="4">
        <v>6</v>
      </c>
      <c r="I42" s="4">
        <v>2</v>
      </c>
      <c r="J42" s="4">
        <v>2</v>
      </c>
      <c r="K42" s="4">
        <v>2</v>
      </c>
      <c r="L42" s="4">
        <v>2</v>
      </c>
      <c r="M42" s="4">
        <v>2</v>
      </c>
      <c r="N42" s="4">
        <v>4</v>
      </c>
    </row>
    <row r="43" spans="1:14" ht="15.75">
      <c r="A43" s="65" t="s">
        <v>57</v>
      </c>
      <c r="B43" s="4">
        <v>9</v>
      </c>
      <c r="C43" s="4">
        <v>4</v>
      </c>
      <c r="D43" s="4">
        <v>12</v>
      </c>
      <c r="E43" s="4">
        <v>4</v>
      </c>
      <c r="F43" s="4">
        <v>11</v>
      </c>
      <c r="G43" s="4">
        <v>7</v>
      </c>
      <c r="H43" s="4">
        <v>5</v>
      </c>
      <c r="I43" s="4">
        <v>3</v>
      </c>
      <c r="J43" s="4">
        <v>13</v>
      </c>
      <c r="K43" s="4">
        <v>23</v>
      </c>
      <c r="L43" s="4">
        <v>28</v>
      </c>
      <c r="M43" s="4">
        <v>15</v>
      </c>
      <c r="N43" s="4">
        <v>75</v>
      </c>
    </row>
    <row r="44" spans="1:14" s="7" customFormat="1" ht="15.75">
      <c r="A44" s="67" t="s">
        <v>7</v>
      </c>
      <c r="B44" s="4">
        <v>5676</v>
      </c>
      <c r="C44" s="4">
        <v>6106</v>
      </c>
      <c r="D44" s="4">
        <v>5317</v>
      </c>
      <c r="E44" s="4">
        <v>5859</v>
      </c>
      <c r="F44" s="4">
        <v>6130</v>
      </c>
      <c r="G44" s="4">
        <v>4624</v>
      </c>
      <c r="H44" s="4">
        <v>4841</v>
      </c>
      <c r="I44" s="4">
        <v>5688</v>
      </c>
      <c r="J44" s="4">
        <v>6187</v>
      </c>
      <c r="K44" s="4">
        <v>4909</v>
      </c>
      <c r="L44" s="4">
        <v>6086</v>
      </c>
      <c r="M44" s="4">
        <v>5271</v>
      </c>
      <c r="N44" s="4">
        <v>6479</v>
      </c>
    </row>
    <row r="45" spans="1:14" ht="15" customHeight="1">
      <c r="B45" s="51"/>
      <c r="C45" s="51"/>
      <c r="D45" s="51"/>
      <c r="E45" s="51"/>
      <c r="F45" s="51"/>
      <c r="G45" s="51"/>
      <c r="H45" s="51"/>
      <c r="I45" s="51"/>
      <c r="J45" s="51"/>
      <c r="K45" s="51"/>
      <c r="L45" s="51"/>
      <c r="M45" s="51"/>
      <c r="N45" s="51"/>
    </row>
    <row r="46" spans="1:14">
      <c r="B46" s="51"/>
      <c r="C46" s="51"/>
      <c r="D46" s="51"/>
      <c r="E46" s="51"/>
      <c r="F46" s="51"/>
      <c r="G46" s="51"/>
      <c r="H46" s="51"/>
      <c r="I46" s="51"/>
      <c r="J46" s="51"/>
      <c r="K46" s="51"/>
      <c r="L46" s="51"/>
      <c r="M46" s="51"/>
      <c r="N46" s="51"/>
    </row>
    <row r="47" spans="1:14" ht="15" customHeight="1">
      <c r="A47" s="237" t="s">
        <v>60</v>
      </c>
      <c r="B47" s="237"/>
      <c r="C47" s="237"/>
      <c r="D47" s="237"/>
      <c r="E47" s="237"/>
      <c r="F47" s="237"/>
      <c r="G47" s="237"/>
      <c r="H47" s="237"/>
      <c r="I47" s="237"/>
      <c r="J47" s="237"/>
      <c r="K47" s="237"/>
      <c r="L47" s="237"/>
      <c r="M47" s="237"/>
      <c r="N47" s="237"/>
    </row>
    <row r="48" spans="1:14" ht="15.75">
      <c r="A48" s="66" t="s">
        <v>26</v>
      </c>
      <c r="B48" s="58" t="s">
        <v>27</v>
      </c>
      <c r="C48" s="58" t="s">
        <v>28</v>
      </c>
      <c r="D48" s="58" t="s">
        <v>29</v>
      </c>
      <c r="E48" s="58" t="s">
        <v>30</v>
      </c>
      <c r="F48" s="58" t="s">
        <v>31</v>
      </c>
      <c r="G48" s="58" t="s">
        <v>32</v>
      </c>
      <c r="H48" s="58" t="s">
        <v>33</v>
      </c>
      <c r="I48" s="58" t="s">
        <v>34</v>
      </c>
      <c r="J48" s="58" t="s">
        <v>35</v>
      </c>
      <c r="K48" s="58" t="s">
        <v>36</v>
      </c>
      <c r="L48" s="58" t="s">
        <v>37</v>
      </c>
      <c r="M48" s="58" t="s">
        <v>38</v>
      </c>
      <c r="N48" s="58" t="s">
        <v>39</v>
      </c>
    </row>
    <row r="49" spans="1:14" ht="15.75">
      <c r="A49" s="65" t="s">
        <v>40</v>
      </c>
      <c r="B49" s="4">
        <v>2</v>
      </c>
      <c r="C49" s="4">
        <v>5</v>
      </c>
      <c r="D49" s="4">
        <v>4</v>
      </c>
      <c r="E49" s="4">
        <v>3</v>
      </c>
      <c r="F49" s="4">
        <v>1</v>
      </c>
      <c r="G49" s="4">
        <v>1</v>
      </c>
      <c r="H49" s="4">
        <v>1</v>
      </c>
      <c r="I49" s="4">
        <v>2</v>
      </c>
      <c r="J49" s="4">
        <v>1</v>
      </c>
      <c r="K49" s="4">
        <v>3</v>
      </c>
      <c r="L49" s="4">
        <v>3</v>
      </c>
      <c r="M49" s="4">
        <v>3</v>
      </c>
      <c r="N49" s="4">
        <v>2</v>
      </c>
    </row>
    <row r="50" spans="1:14" ht="15.75">
      <c r="A50" s="65" t="s">
        <v>41</v>
      </c>
      <c r="B50" s="4">
        <v>27</v>
      </c>
      <c r="C50" s="4">
        <v>31</v>
      </c>
      <c r="D50" s="4">
        <v>30</v>
      </c>
      <c r="E50" s="4">
        <v>20</v>
      </c>
      <c r="F50" s="4">
        <v>24</v>
      </c>
      <c r="G50" s="4">
        <v>21</v>
      </c>
      <c r="H50" s="4">
        <v>16</v>
      </c>
      <c r="I50" s="4">
        <v>22</v>
      </c>
      <c r="J50" s="4">
        <v>16</v>
      </c>
      <c r="K50" s="4">
        <v>16</v>
      </c>
      <c r="L50" s="4">
        <v>20</v>
      </c>
      <c r="M50" s="4">
        <v>20</v>
      </c>
      <c r="N50" s="4">
        <v>28</v>
      </c>
    </row>
    <row r="51" spans="1:14" ht="31.5">
      <c r="A51" s="65" t="s">
        <v>42</v>
      </c>
      <c r="B51" s="4">
        <v>92</v>
      </c>
      <c r="C51" s="4">
        <v>120</v>
      </c>
      <c r="D51" s="4">
        <v>99</v>
      </c>
      <c r="E51" s="4">
        <v>90</v>
      </c>
      <c r="F51" s="4">
        <v>115</v>
      </c>
      <c r="G51" s="4">
        <v>104</v>
      </c>
      <c r="H51" s="4">
        <v>95</v>
      </c>
      <c r="I51" s="4">
        <v>115</v>
      </c>
      <c r="J51" s="4">
        <v>100</v>
      </c>
      <c r="K51" s="4">
        <v>88</v>
      </c>
      <c r="L51" s="4">
        <v>94</v>
      </c>
      <c r="M51" s="4">
        <v>85</v>
      </c>
      <c r="N51" s="4">
        <v>90</v>
      </c>
    </row>
    <row r="52" spans="1:14" ht="15.75">
      <c r="A52" s="65" t="s">
        <v>43</v>
      </c>
      <c r="B52" s="4">
        <v>10</v>
      </c>
      <c r="C52" s="4">
        <v>7</v>
      </c>
      <c r="D52" s="4">
        <v>7</v>
      </c>
      <c r="E52" s="4">
        <v>8</v>
      </c>
      <c r="F52" s="4">
        <v>14</v>
      </c>
      <c r="G52" s="4">
        <v>9</v>
      </c>
      <c r="H52" s="4">
        <v>12</v>
      </c>
      <c r="I52" s="4">
        <v>12</v>
      </c>
      <c r="J52" s="4">
        <v>13</v>
      </c>
      <c r="K52" s="4">
        <v>6</v>
      </c>
      <c r="L52" s="4">
        <v>11</v>
      </c>
      <c r="M52" s="4">
        <v>8</v>
      </c>
      <c r="N52" s="4">
        <v>7</v>
      </c>
    </row>
    <row r="53" spans="1:14" ht="15.75">
      <c r="A53" s="65" t="s">
        <v>44</v>
      </c>
      <c r="B53" s="4">
        <v>1</v>
      </c>
      <c r="C53" s="4">
        <v>2</v>
      </c>
      <c r="D53" s="4">
        <v>2</v>
      </c>
      <c r="E53" s="4">
        <v>1</v>
      </c>
      <c r="F53" s="4">
        <v>2</v>
      </c>
      <c r="G53" s="4">
        <v>1</v>
      </c>
      <c r="H53" s="4">
        <v>1</v>
      </c>
      <c r="I53" s="4">
        <v>1</v>
      </c>
      <c r="J53" s="4">
        <v>2</v>
      </c>
      <c r="K53" s="4">
        <v>1</v>
      </c>
      <c r="L53" s="4" t="s">
        <v>59</v>
      </c>
      <c r="M53" s="4" t="s">
        <v>59</v>
      </c>
      <c r="N53" s="4">
        <v>1</v>
      </c>
    </row>
    <row r="54" spans="1:14" ht="31.5">
      <c r="A54" s="65" t="s">
        <v>45</v>
      </c>
      <c r="B54" s="4">
        <v>391</v>
      </c>
      <c r="C54" s="4">
        <v>427</v>
      </c>
      <c r="D54" s="4">
        <v>381</v>
      </c>
      <c r="E54" s="4">
        <v>403</v>
      </c>
      <c r="F54" s="4">
        <v>407</v>
      </c>
      <c r="G54" s="4">
        <v>328</v>
      </c>
      <c r="H54" s="4">
        <v>293</v>
      </c>
      <c r="I54" s="4">
        <v>366</v>
      </c>
      <c r="J54" s="4">
        <v>436</v>
      </c>
      <c r="K54" s="4">
        <v>310</v>
      </c>
      <c r="L54" s="4">
        <v>402</v>
      </c>
      <c r="M54" s="4">
        <v>353</v>
      </c>
      <c r="N54" s="4">
        <v>351</v>
      </c>
    </row>
    <row r="55" spans="1:14" ht="15.75">
      <c r="A55" s="65" t="s">
        <v>46</v>
      </c>
      <c r="B55" s="4">
        <v>47</v>
      </c>
      <c r="C55" s="4">
        <v>33</v>
      </c>
      <c r="D55" s="4">
        <v>30</v>
      </c>
      <c r="E55" s="4">
        <v>30</v>
      </c>
      <c r="F55" s="4">
        <v>27</v>
      </c>
      <c r="G55" s="4">
        <v>21</v>
      </c>
      <c r="H55" s="4">
        <v>33</v>
      </c>
      <c r="I55" s="4">
        <v>43</v>
      </c>
      <c r="J55" s="4">
        <v>27</v>
      </c>
      <c r="K55" s="4">
        <v>35</v>
      </c>
      <c r="L55" s="4">
        <v>35</v>
      </c>
      <c r="M55" s="4">
        <v>23</v>
      </c>
      <c r="N55" s="4">
        <v>18</v>
      </c>
    </row>
    <row r="56" spans="1:14" ht="31.5">
      <c r="A56" s="65" t="s">
        <v>47</v>
      </c>
      <c r="B56" s="4">
        <v>50</v>
      </c>
      <c r="C56" s="4">
        <v>59</v>
      </c>
      <c r="D56" s="4">
        <v>58</v>
      </c>
      <c r="E56" s="4">
        <v>75</v>
      </c>
      <c r="F56" s="4">
        <v>86</v>
      </c>
      <c r="G56" s="4">
        <v>53</v>
      </c>
      <c r="H56" s="4">
        <v>116</v>
      </c>
      <c r="I56" s="4">
        <v>120</v>
      </c>
      <c r="J56" s="4">
        <v>67</v>
      </c>
      <c r="K56" s="4">
        <v>55</v>
      </c>
      <c r="L56" s="4">
        <v>55</v>
      </c>
      <c r="M56" s="4">
        <v>48</v>
      </c>
      <c r="N56" s="4">
        <v>90</v>
      </c>
    </row>
    <row r="57" spans="1:14" ht="15.75">
      <c r="A57" s="65" t="s">
        <v>48</v>
      </c>
      <c r="B57" s="4">
        <v>44</v>
      </c>
      <c r="C57" s="4">
        <v>54</v>
      </c>
      <c r="D57" s="4">
        <v>43</v>
      </c>
      <c r="E57" s="4">
        <v>35</v>
      </c>
      <c r="F57" s="4">
        <v>34</v>
      </c>
      <c r="G57" s="4">
        <v>30</v>
      </c>
      <c r="H57" s="4">
        <v>32</v>
      </c>
      <c r="I57" s="4">
        <v>51</v>
      </c>
      <c r="J57" s="4">
        <v>43</v>
      </c>
      <c r="K57" s="4">
        <v>48</v>
      </c>
      <c r="L57" s="4">
        <v>41</v>
      </c>
      <c r="M57" s="4">
        <v>34</v>
      </c>
      <c r="N57" s="4">
        <v>40</v>
      </c>
    </row>
    <row r="58" spans="1:14" ht="15.75">
      <c r="A58" s="65" t="s">
        <v>49</v>
      </c>
      <c r="B58" s="4">
        <v>8</v>
      </c>
      <c r="C58" s="4">
        <v>5</v>
      </c>
      <c r="D58" s="4">
        <v>7</v>
      </c>
      <c r="E58" s="4">
        <v>14</v>
      </c>
      <c r="F58" s="4">
        <v>15</v>
      </c>
      <c r="G58" s="4">
        <v>6</v>
      </c>
      <c r="H58" s="4">
        <v>7</v>
      </c>
      <c r="I58" s="4">
        <v>4</v>
      </c>
      <c r="J58" s="4">
        <v>6</v>
      </c>
      <c r="K58" s="4">
        <v>4</v>
      </c>
      <c r="L58" s="4">
        <v>16</v>
      </c>
      <c r="M58" s="4">
        <v>12</v>
      </c>
      <c r="N58" s="4">
        <v>6</v>
      </c>
    </row>
    <row r="59" spans="1:14" ht="31.5">
      <c r="A59" s="65" t="s">
        <v>50</v>
      </c>
      <c r="B59" s="4">
        <v>3</v>
      </c>
      <c r="C59" s="4">
        <v>1</v>
      </c>
      <c r="D59" s="4">
        <v>2</v>
      </c>
      <c r="E59" s="4">
        <v>4</v>
      </c>
      <c r="F59" s="4" t="s">
        <v>59</v>
      </c>
      <c r="G59" s="4">
        <v>5</v>
      </c>
      <c r="H59" s="4">
        <v>2</v>
      </c>
      <c r="I59" s="4">
        <v>7</v>
      </c>
      <c r="J59" s="4">
        <v>3</v>
      </c>
      <c r="K59" s="4">
        <v>2</v>
      </c>
      <c r="L59" s="4">
        <v>1</v>
      </c>
      <c r="M59" s="4">
        <v>4</v>
      </c>
      <c r="N59" s="4">
        <v>2</v>
      </c>
    </row>
    <row r="60" spans="1:14" ht="31.5">
      <c r="A60" s="65" t="s">
        <v>51</v>
      </c>
      <c r="B60" s="4">
        <v>32</v>
      </c>
      <c r="C60" s="4">
        <v>41</v>
      </c>
      <c r="D60" s="4">
        <v>34</v>
      </c>
      <c r="E60" s="4">
        <v>32</v>
      </c>
      <c r="F60" s="4">
        <v>33</v>
      </c>
      <c r="G60" s="4">
        <v>24</v>
      </c>
      <c r="H60" s="4">
        <v>18</v>
      </c>
      <c r="I60" s="4">
        <v>30</v>
      </c>
      <c r="J60" s="4">
        <v>29</v>
      </c>
      <c r="K60" s="4">
        <v>31</v>
      </c>
      <c r="L60" s="4">
        <v>25</v>
      </c>
      <c r="M60" s="4">
        <v>32</v>
      </c>
      <c r="N60" s="4">
        <v>34</v>
      </c>
    </row>
    <row r="61" spans="1:14" ht="15.75">
      <c r="A61" s="65" t="s">
        <v>52</v>
      </c>
      <c r="B61" s="4">
        <v>2</v>
      </c>
      <c r="C61" s="4">
        <v>3</v>
      </c>
      <c r="D61" s="4" t="s">
        <v>59</v>
      </c>
      <c r="E61" s="4" t="s">
        <v>59</v>
      </c>
      <c r="F61" s="4">
        <v>4</v>
      </c>
      <c r="G61" s="4">
        <v>2</v>
      </c>
      <c r="H61" s="4">
        <v>4</v>
      </c>
      <c r="I61" s="4">
        <v>6</v>
      </c>
      <c r="J61" s="4">
        <v>2</v>
      </c>
      <c r="K61" s="4">
        <v>3</v>
      </c>
      <c r="L61" s="4">
        <v>4</v>
      </c>
      <c r="M61" s="4">
        <v>1</v>
      </c>
      <c r="N61" s="4">
        <v>1</v>
      </c>
    </row>
    <row r="62" spans="1:14" ht="15.75">
      <c r="A62" s="65" t="s">
        <v>53</v>
      </c>
      <c r="B62" s="4">
        <v>1</v>
      </c>
      <c r="C62" s="4" t="s">
        <v>59</v>
      </c>
      <c r="D62" s="4" t="s">
        <v>59</v>
      </c>
      <c r="E62" s="4">
        <v>1</v>
      </c>
      <c r="F62" s="4" t="s">
        <v>59</v>
      </c>
      <c r="G62" s="4" t="s">
        <v>59</v>
      </c>
      <c r="H62" s="4" t="s">
        <v>59</v>
      </c>
      <c r="I62" s="4" t="s">
        <v>59</v>
      </c>
      <c r="J62" s="4">
        <v>1</v>
      </c>
      <c r="K62" s="4" t="s">
        <v>59</v>
      </c>
      <c r="L62" s="4">
        <v>2</v>
      </c>
      <c r="M62" s="4">
        <v>2</v>
      </c>
      <c r="N62" s="4">
        <v>4</v>
      </c>
    </row>
    <row r="63" spans="1:14" ht="15.75">
      <c r="A63" s="65" t="s">
        <v>54</v>
      </c>
      <c r="B63" s="4">
        <v>2</v>
      </c>
      <c r="C63" s="4" t="s">
        <v>59</v>
      </c>
      <c r="D63" s="4">
        <v>2</v>
      </c>
      <c r="E63" s="4">
        <v>3</v>
      </c>
      <c r="F63" s="4" t="s">
        <v>59</v>
      </c>
      <c r="G63" s="4">
        <v>2</v>
      </c>
      <c r="H63" s="4">
        <v>1</v>
      </c>
      <c r="I63" s="4" t="s">
        <v>59</v>
      </c>
      <c r="J63" s="4">
        <v>1</v>
      </c>
      <c r="K63" s="4">
        <v>1</v>
      </c>
      <c r="L63" s="4">
        <v>2</v>
      </c>
      <c r="M63" s="4">
        <v>1</v>
      </c>
      <c r="N63" s="4" t="s">
        <v>59</v>
      </c>
    </row>
    <row r="64" spans="1:14" ht="15.75">
      <c r="A64" s="65" t="s">
        <v>55</v>
      </c>
      <c r="B64" s="4">
        <v>6</v>
      </c>
      <c r="C64" s="4">
        <v>2</v>
      </c>
      <c r="D64" s="4">
        <v>8</v>
      </c>
      <c r="E64" s="4">
        <v>4</v>
      </c>
      <c r="F64" s="4">
        <v>7</v>
      </c>
      <c r="G64" s="4">
        <v>4</v>
      </c>
      <c r="H64" s="4">
        <v>3</v>
      </c>
      <c r="I64" s="4">
        <v>7</v>
      </c>
      <c r="J64" s="4">
        <v>11</v>
      </c>
      <c r="K64" s="4">
        <v>4</v>
      </c>
      <c r="L64" s="4">
        <v>7</v>
      </c>
      <c r="M64" s="4">
        <v>3</v>
      </c>
      <c r="N64" s="4">
        <v>2</v>
      </c>
    </row>
    <row r="65" spans="1:14" ht="15.75">
      <c r="A65" s="65" t="s">
        <v>56</v>
      </c>
      <c r="B65" s="4">
        <v>1</v>
      </c>
      <c r="C65" s="4" t="s">
        <v>59</v>
      </c>
      <c r="D65" s="4">
        <v>1</v>
      </c>
      <c r="E65" s="4">
        <v>1</v>
      </c>
      <c r="F65" s="4" t="s">
        <v>59</v>
      </c>
      <c r="G65" s="4">
        <v>2</v>
      </c>
      <c r="H65" s="4">
        <v>1</v>
      </c>
      <c r="I65" s="4">
        <v>1</v>
      </c>
      <c r="J65" s="4">
        <v>1</v>
      </c>
      <c r="K65" s="4">
        <v>2</v>
      </c>
      <c r="L65" s="4">
        <v>1</v>
      </c>
      <c r="M65" s="4" t="s">
        <v>59</v>
      </c>
      <c r="N65" s="4">
        <v>1</v>
      </c>
    </row>
    <row r="66" spans="1:14" ht="15.75">
      <c r="A66" s="65" t="s">
        <v>57</v>
      </c>
      <c r="B66" s="4">
        <v>1</v>
      </c>
      <c r="C66" s="4">
        <v>1</v>
      </c>
      <c r="D66" s="4">
        <v>1</v>
      </c>
      <c r="E66" s="4">
        <v>3</v>
      </c>
      <c r="F66" s="4">
        <v>3</v>
      </c>
      <c r="G66" s="4" t="s">
        <v>59</v>
      </c>
      <c r="H66" s="4">
        <v>3</v>
      </c>
      <c r="I66" s="4">
        <v>4</v>
      </c>
      <c r="J66" s="4">
        <v>14</v>
      </c>
      <c r="K66" s="4">
        <v>11</v>
      </c>
      <c r="L66" s="4">
        <v>8</v>
      </c>
      <c r="M66" s="4">
        <v>4</v>
      </c>
      <c r="N66" s="4">
        <v>10</v>
      </c>
    </row>
    <row r="67" spans="1:14" s="7" customFormat="1" ht="15.75">
      <c r="A67" s="67" t="s">
        <v>7</v>
      </c>
      <c r="B67" s="4">
        <v>720</v>
      </c>
      <c r="C67" s="4">
        <v>791</v>
      </c>
      <c r="D67" s="4">
        <v>709</v>
      </c>
      <c r="E67" s="4">
        <v>727</v>
      </c>
      <c r="F67" s="4">
        <v>772</v>
      </c>
      <c r="G67" s="4">
        <v>613</v>
      </c>
      <c r="H67" s="4">
        <v>638</v>
      </c>
      <c r="I67" s="4">
        <v>791</v>
      </c>
      <c r="J67" s="4">
        <v>773</v>
      </c>
      <c r="K67" s="4">
        <v>620</v>
      </c>
      <c r="L67" s="4">
        <v>727</v>
      </c>
      <c r="M67" s="4">
        <v>633</v>
      </c>
      <c r="N67" s="4">
        <v>687</v>
      </c>
    </row>
    <row r="68" spans="1:14" ht="15" customHeight="1">
      <c r="B68" s="51"/>
      <c r="C68" s="51"/>
      <c r="D68" s="51"/>
      <c r="E68" s="51"/>
      <c r="F68" s="51"/>
      <c r="G68" s="51"/>
      <c r="H68" s="51"/>
      <c r="I68" s="51"/>
      <c r="J68" s="51"/>
      <c r="K68" s="51"/>
      <c r="L68" s="51"/>
      <c r="M68" s="51"/>
      <c r="N68" s="51"/>
    </row>
    <row r="69" spans="1:14">
      <c r="B69" s="51"/>
      <c r="C69" s="51"/>
      <c r="D69" s="51"/>
      <c r="E69" s="51"/>
      <c r="F69" s="51"/>
      <c r="G69" s="51"/>
      <c r="H69" s="51"/>
      <c r="I69" s="51"/>
      <c r="J69" s="51"/>
      <c r="K69" s="51"/>
      <c r="L69" s="51"/>
      <c r="M69" s="51"/>
      <c r="N69" s="51"/>
    </row>
    <row r="70" spans="1:14" ht="15" customHeight="1">
      <c r="A70" s="237" t="s">
        <v>61</v>
      </c>
      <c r="B70" s="237"/>
      <c r="C70" s="237"/>
      <c r="D70" s="237"/>
      <c r="E70" s="237"/>
      <c r="F70" s="237"/>
      <c r="G70" s="237"/>
      <c r="H70" s="237"/>
      <c r="I70" s="237"/>
      <c r="J70" s="237"/>
      <c r="K70" s="237"/>
      <c r="L70" s="237"/>
      <c r="M70" s="237"/>
      <c r="N70" s="237"/>
    </row>
    <row r="71" spans="1:14" ht="15.75">
      <c r="A71" s="66" t="s">
        <v>26</v>
      </c>
      <c r="B71" s="58" t="s">
        <v>27</v>
      </c>
      <c r="C71" s="58" t="s">
        <v>28</v>
      </c>
      <c r="D71" s="58" t="s">
        <v>29</v>
      </c>
      <c r="E71" s="58" t="s">
        <v>30</v>
      </c>
      <c r="F71" s="58" t="s">
        <v>31</v>
      </c>
      <c r="G71" s="58" t="s">
        <v>32</v>
      </c>
      <c r="H71" s="58" t="s">
        <v>33</v>
      </c>
      <c r="I71" s="58" t="s">
        <v>34</v>
      </c>
      <c r="J71" s="58" t="s">
        <v>35</v>
      </c>
      <c r="K71" s="58" t="s">
        <v>36</v>
      </c>
      <c r="L71" s="58" t="s">
        <v>37</v>
      </c>
      <c r="M71" s="58" t="s">
        <v>38</v>
      </c>
      <c r="N71" s="58" t="s">
        <v>39</v>
      </c>
    </row>
    <row r="72" spans="1:14" ht="15.75">
      <c r="A72" s="65" t="s">
        <v>40</v>
      </c>
      <c r="B72" s="4">
        <v>10</v>
      </c>
      <c r="C72" s="4">
        <v>8</v>
      </c>
      <c r="D72" s="4">
        <v>2</v>
      </c>
      <c r="E72" s="4">
        <v>1</v>
      </c>
      <c r="F72" s="4">
        <v>11</v>
      </c>
      <c r="G72" s="4">
        <v>4</v>
      </c>
      <c r="H72" s="4">
        <v>7</v>
      </c>
      <c r="I72" s="4">
        <v>4</v>
      </c>
      <c r="J72" s="4">
        <v>11</v>
      </c>
      <c r="K72" s="4">
        <v>9</v>
      </c>
      <c r="L72" s="4">
        <v>6</v>
      </c>
      <c r="M72" s="4">
        <v>5</v>
      </c>
      <c r="N72" s="4">
        <v>4</v>
      </c>
    </row>
    <row r="73" spans="1:14" ht="15.75">
      <c r="A73" s="65" t="s">
        <v>41</v>
      </c>
      <c r="B73" s="4">
        <v>40</v>
      </c>
      <c r="C73" s="4">
        <v>43</v>
      </c>
      <c r="D73" s="4">
        <v>31</v>
      </c>
      <c r="E73" s="4">
        <v>45</v>
      </c>
      <c r="F73" s="4">
        <v>37</v>
      </c>
      <c r="G73" s="4">
        <v>32</v>
      </c>
      <c r="H73" s="4">
        <v>33</v>
      </c>
      <c r="I73" s="4">
        <v>38</v>
      </c>
      <c r="J73" s="4">
        <v>47</v>
      </c>
      <c r="K73" s="4">
        <v>32</v>
      </c>
      <c r="L73" s="4">
        <v>48</v>
      </c>
      <c r="M73" s="4">
        <v>46</v>
      </c>
      <c r="N73" s="4">
        <v>27</v>
      </c>
    </row>
    <row r="74" spans="1:14" ht="31.5">
      <c r="A74" s="65" t="s">
        <v>42</v>
      </c>
      <c r="B74" s="4">
        <v>142</v>
      </c>
      <c r="C74" s="4">
        <v>147</v>
      </c>
      <c r="D74" s="4">
        <v>128</v>
      </c>
      <c r="E74" s="4">
        <v>167</v>
      </c>
      <c r="F74" s="4">
        <v>151</v>
      </c>
      <c r="G74" s="4">
        <v>124</v>
      </c>
      <c r="H74" s="4">
        <v>133</v>
      </c>
      <c r="I74" s="4">
        <v>136</v>
      </c>
      <c r="J74" s="4">
        <v>136</v>
      </c>
      <c r="K74" s="4">
        <v>111</v>
      </c>
      <c r="L74" s="4">
        <v>130</v>
      </c>
      <c r="M74" s="4">
        <v>102</v>
      </c>
      <c r="N74" s="4">
        <v>127</v>
      </c>
    </row>
    <row r="75" spans="1:14" ht="15.75">
      <c r="A75" s="65" t="s">
        <v>43</v>
      </c>
      <c r="B75" s="4">
        <v>21</v>
      </c>
      <c r="C75" s="4">
        <v>21</v>
      </c>
      <c r="D75" s="4">
        <v>26</v>
      </c>
      <c r="E75" s="4">
        <v>27</v>
      </c>
      <c r="F75" s="4">
        <v>17</v>
      </c>
      <c r="G75" s="4">
        <v>13</v>
      </c>
      <c r="H75" s="4">
        <v>18</v>
      </c>
      <c r="I75" s="4">
        <v>15</v>
      </c>
      <c r="J75" s="4">
        <v>23</v>
      </c>
      <c r="K75" s="4">
        <v>25</v>
      </c>
      <c r="L75" s="4">
        <v>21</v>
      </c>
      <c r="M75" s="4">
        <v>20</v>
      </c>
      <c r="N75" s="4">
        <v>27</v>
      </c>
    </row>
    <row r="76" spans="1:14" ht="15.75">
      <c r="A76" s="65" t="s">
        <v>44</v>
      </c>
      <c r="B76" s="4">
        <v>1</v>
      </c>
      <c r="C76" s="4" t="s">
        <v>59</v>
      </c>
      <c r="D76" s="4" t="s">
        <v>59</v>
      </c>
      <c r="E76" s="4" t="s">
        <v>59</v>
      </c>
      <c r="F76" s="4" t="s">
        <v>59</v>
      </c>
      <c r="G76" s="4">
        <v>2</v>
      </c>
      <c r="H76" s="4">
        <v>2</v>
      </c>
      <c r="I76" s="4">
        <v>2</v>
      </c>
      <c r="J76" s="4" t="s">
        <v>59</v>
      </c>
      <c r="K76" s="4">
        <v>1</v>
      </c>
      <c r="L76" s="4" t="s">
        <v>59</v>
      </c>
      <c r="M76" s="4" t="s">
        <v>59</v>
      </c>
      <c r="N76" s="4" t="s">
        <v>59</v>
      </c>
    </row>
    <row r="77" spans="1:14" ht="31.5">
      <c r="A77" s="65" t="s">
        <v>45</v>
      </c>
      <c r="B77" s="4">
        <v>296</v>
      </c>
      <c r="C77" s="4">
        <v>373</v>
      </c>
      <c r="D77" s="4">
        <v>327</v>
      </c>
      <c r="E77" s="4">
        <v>346</v>
      </c>
      <c r="F77" s="4">
        <v>327</v>
      </c>
      <c r="G77" s="4">
        <v>272</v>
      </c>
      <c r="H77" s="4">
        <v>315</v>
      </c>
      <c r="I77" s="4">
        <v>347</v>
      </c>
      <c r="J77" s="4">
        <v>353</v>
      </c>
      <c r="K77" s="4">
        <v>256</v>
      </c>
      <c r="L77" s="4">
        <v>332</v>
      </c>
      <c r="M77" s="4">
        <v>302</v>
      </c>
      <c r="N77" s="4">
        <v>289</v>
      </c>
    </row>
    <row r="78" spans="1:14" ht="15.75">
      <c r="A78" s="65" t="s">
        <v>46</v>
      </c>
      <c r="B78" s="4">
        <v>27</v>
      </c>
      <c r="C78" s="4">
        <v>34</v>
      </c>
      <c r="D78" s="4">
        <v>26</v>
      </c>
      <c r="E78" s="4">
        <v>30</v>
      </c>
      <c r="F78" s="4">
        <v>51</v>
      </c>
      <c r="G78" s="4">
        <v>40</v>
      </c>
      <c r="H78" s="4">
        <v>33</v>
      </c>
      <c r="I78" s="4">
        <v>41</v>
      </c>
      <c r="J78" s="4">
        <v>22</v>
      </c>
      <c r="K78" s="4">
        <v>33</v>
      </c>
      <c r="L78" s="4">
        <v>35</v>
      </c>
      <c r="M78" s="4">
        <v>31</v>
      </c>
      <c r="N78" s="4">
        <v>35</v>
      </c>
    </row>
    <row r="79" spans="1:14" ht="31.5">
      <c r="A79" s="65" t="s">
        <v>47</v>
      </c>
      <c r="B79" s="4">
        <v>27</v>
      </c>
      <c r="C79" s="4">
        <v>31</v>
      </c>
      <c r="D79" s="4">
        <v>22</v>
      </c>
      <c r="E79" s="4">
        <v>24</v>
      </c>
      <c r="F79" s="4">
        <v>38</v>
      </c>
      <c r="G79" s="4">
        <v>18</v>
      </c>
      <c r="H79" s="4">
        <v>29</v>
      </c>
      <c r="I79" s="4">
        <v>38</v>
      </c>
      <c r="J79" s="4">
        <v>53</v>
      </c>
      <c r="K79" s="4">
        <v>47</v>
      </c>
      <c r="L79" s="4">
        <v>73</v>
      </c>
      <c r="M79" s="4">
        <v>34</v>
      </c>
      <c r="N79" s="4">
        <v>44</v>
      </c>
    </row>
    <row r="80" spans="1:14" ht="15.75">
      <c r="A80" s="65" t="s">
        <v>48</v>
      </c>
      <c r="B80" s="4">
        <v>33</v>
      </c>
      <c r="C80" s="4">
        <v>33</v>
      </c>
      <c r="D80" s="4">
        <v>29</v>
      </c>
      <c r="E80" s="4">
        <v>35</v>
      </c>
      <c r="F80" s="4">
        <v>42</v>
      </c>
      <c r="G80" s="4">
        <v>28</v>
      </c>
      <c r="H80" s="4">
        <v>24</v>
      </c>
      <c r="I80" s="4">
        <v>40</v>
      </c>
      <c r="J80" s="4">
        <v>32</v>
      </c>
      <c r="K80" s="4">
        <v>24</v>
      </c>
      <c r="L80" s="4">
        <v>31</v>
      </c>
      <c r="M80" s="4">
        <v>35</v>
      </c>
      <c r="N80" s="4">
        <v>31</v>
      </c>
    </row>
    <row r="81" spans="1:14" ht="15.75">
      <c r="A81" s="65" t="s">
        <v>49</v>
      </c>
      <c r="B81" s="4">
        <v>5</v>
      </c>
      <c r="C81" s="4">
        <v>1</v>
      </c>
      <c r="D81" s="4">
        <v>3</v>
      </c>
      <c r="E81" s="4">
        <v>4</v>
      </c>
      <c r="F81" s="4">
        <v>6</v>
      </c>
      <c r="G81" s="4">
        <v>5</v>
      </c>
      <c r="H81" s="4">
        <v>3</v>
      </c>
      <c r="I81" s="4">
        <v>5</v>
      </c>
      <c r="J81" s="4">
        <v>5</v>
      </c>
      <c r="K81" s="4">
        <v>3</v>
      </c>
      <c r="L81" s="4">
        <v>9</v>
      </c>
      <c r="M81" s="4">
        <v>4</v>
      </c>
      <c r="N81" s="4">
        <v>2</v>
      </c>
    </row>
    <row r="82" spans="1:14" ht="31.5">
      <c r="A82" s="65" t="s">
        <v>50</v>
      </c>
      <c r="B82" s="4">
        <v>1</v>
      </c>
      <c r="C82" s="4">
        <v>3</v>
      </c>
      <c r="D82" s="4">
        <v>2</v>
      </c>
      <c r="E82" s="4">
        <v>6</v>
      </c>
      <c r="F82" s="4">
        <v>3</v>
      </c>
      <c r="G82" s="4">
        <v>1</v>
      </c>
      <c r="H82" s="4">
        <v>3</v>
      </c>
      <c r="I82" s="4">
        <v>1</v>
      </c>
      <c r="J82" s="4">
        <v>3</v>
      </c>
      <c r="K82" s="4">
        <v>2</v>
      </c>
      <c r="L82" s="4">
        <v>9</v>
      </c>
      <c r="M82" s="4">
        <v>5</v>
      </c>
      <c r="N82" s="4">
        <v>3</v>
      </c>
    </row>
    <row r="83" spans="1:14" ht="31.5">
      <c r="A83" s="65" t="s">
        <v>51</v>
      </c>
      <c r="B83" s="4">
        <v>21</v>
      </c>
      <c r="C83" s="4">
        <v>23</v>
      </c>
      <c r="D83" s="4">
        <v>19</v>
      </c>
      <c r="E83" s="4">
        <v>21</v>
      </c>
      <c r="F83" s="4">
        <v>21</v>
      </c>
      <c r="G83" s="4">
        <v>21</v>
      </c>
      <c r="H83" s="4">
        <v>21</v>
      </c>
      <c r="I83" s="4">
        <v>17</v>
      </c>
      <c r="J83" s="4">
        <v>23</v>
      </c>
      <c r="K83" s="4">
        <v>23</v>
      </c>
      <c r="L83" s="4">
        <v>41</v>
      </c>
      <c r="M83" s="4">
        <v>24</v>
      </c>
      <c r="N83" s="4">
        <v>35</v>
      </c>
    </row>
    <row r="84" spans="1:14" ht="15.75">
      <c r="A84" s="65" t="s">
        <v>52</v>
      </c>
      <c r="B84" s="4">
        <v>2</v>
      </c>
      <c r="C84" s="4">
        <v>3</v>
      </c>
      <c r="D84" s="4">
        <v>6</v>
      </c>
      <c r="E84" s="4">
        <v>1</v>
      </c>
      <c r="F84" s="4">
        <v>8</v>
      </c>
      <c r="G84" s="4">
        <v>1</v>
      </c>
      <c r="H84" s="4">
        <v>4</v>
      </c>
      <c r="I84" s="4">
        <v>3</v>
      </c>
      <c r="J84" s="4">
        <v>5</v>
      </c>
      <c r="K84" s="4">
        <v>7</v>
      </c>
      <c r="L84" s="4">
        <v>5</v>
      </c>
      <c r="M84" s="4">
        <v>5</v>
      </c>
      <c r="N84" s="4">
        <v>1</v>
      </c>
    </row>
    <row r="85" spans="1:14" ht="15.75">
      <c r="A85" s="65" t="s">
        <v>53</v>
      </c>
      <c r="B85" s="4">
        <v>1</v>
      </c>
      <c r="C85" s="4" t="s">
        <v>59</v>
      </c>
      <c r="D85" s="4" t="s">
        <v>59</v>
      </c>
      <c r="E85" s="4" t="s">
        <v>59</v>
      </c>
      <c r="F85" s="4">
        <v>3</v>
      </c>
      <c r="G85" s="4">
        <v>3</v>
      </c>
      <c r="H85" s="4" t="s">
        <v>59</v>
      </c>
      <c r="I85" s="4" t="s">
        <v>59</v>
      </c>
      <c r="J85" s="4">
        <v>1</v>
      </c>
      <c r="K85" s="4" t="s">
        <v>59</v>
      </c>
      <c r="L85" s="4">
        <v>1</v>
      </c>
      <c r="M85" s="4" t="s">
        <v>59</v>
      </c>
      <c r="N85" s="4" t="s">
        <v>59</v>
      </c>
    </row>
    <row r="86" spans="1:14" ht="15.75">
      <c r="A86" s="65" t="s">
        <v>54</v>
      </c>
      <c r="B86" s="4" t="s">
        <v>59</v>
      </c>
      <c r="C86" s="4">
        <v>3</v>
      </c>
      <c r="D86" s="4" t="s">
        <v>59</v>
      </c>
      <c r="E86" s="4" t="s">
        <v>59</v>
      </c>
      <c r="F86" s="4">
        <v>1</v>
      </c>
      <c r="G86" s="4" t="s">
        <v>59</v>
      </c>
      <c r="H86" s="4">
        <v>1</v>
      </c>
      <c r="I86" s="4">
        <v>1</v>
      </c>
      <c r="J86" s="4">
        <v>2</v>
      </c>
      <c r="K86" s="4">
        <v>2</v>
      </c>
      <c r="L86" s="4">
        <v>1</v>
      </c>
      <c r="M86" s="4">
        <v>1</v>
      </c>
      <c r="N86" s="4">
        <v>1</v>
      </c>
    </row>
    <row r="87" spans="1:14" ht="15.75">
      <c r="A87" s="65" t="s">
        <v>55</v>
      </c>
      <c r="B87" s="4" t="s">
        <v>59</v>
      </c>
      <c r="C87" s="4">
        <v>1</v>
      </c>
      <c r="D87" s="4" t="s">
        <v>59</v>
      </c>
      <c r="E87" s="4" t="s">
        <v>59</v>
      </c>
      <c r="F87" s="4" t="s">
        <v>59</v>
      </c>
      <c r="G87" s="4" t="s">
        <v>59</v>
      </c>
      <c r="H87" s="4">
        <v>1</v>
      </c>
      <c r="I87" s="4" t="s">
        <v>59</v>
      </c>
      <c r="J87" s="4">
        <v>2</v>
      </c>
      <c r="K87" s="4">
        <v>1</v>
      </c>
      <c r="L87" s="4">
        <v>2</v>
      </c>
      <c r="M87" s="4" t="s">
        <v>59</v>
      </c>
      <c r="N87" s="4">
        <v>1</v>
      </c>
    </row>
    <row r="88" spans="1:14" ht="15.75">
      <c r="A88" s="65" t="s">
        <v>56</v>
      </c>
      <c r="B88" s="4">
        <v>1</v>
      </c>
      <c r="C88" s="4" t="s">
        <v>59</v>
      </c>
      <c r="D88" s="4">
        <v>1</v>
      </c>
      <c r="E88" s="4">
        <v>1</v>
      </c>
      <c r="F88" s="4" t="s">
        <v>59</v>
      </c>
      <c r="G88" s="4" t="s">
        <v>59</v>
      </c>
      <c r="H88" s="4" t="s">
        <v>59</v>
      </c>
      <c r="I88" s="4" t="s">
        <v>59</v>
      </c>
      <c r="J88" s="4" t="s">
        <v>59</v>
      </c>
      <c r="K88" s="4">
        <v>1</v>
      </c>
      <c r="L88" s="4">
        <v>2</v>
      </c>
      <c r="M88" s="4">
        <v>1</v>
      </c>
      <c r="N88" s="4">
        <v>2</v>
      </c>
    </row>
    <row r="89" spans="1:14" ht="15.75">
      <c r="A89" s="65" t="s">
        <v>57</v>
      </c>
      <c r="B89" s="4">
        <v>1</v>
      </c>
      <c r="C89" s="4">
        <v>1</v>
      </c>
      <c r="D89" s="4">
        <v>3</v>
      </c>
      <c r="E89" s="4">
        <v>2</v>
      </c>
      <c r="F89" s="4">
        <v>5</v>
      </c>
      <c r="G89" s="4">
        <v>3</v>
      </c>
      <c r="H89" s="4">
        <v>2</v>
      </c>
      <c r="I89" s="4">
        <v>2</v>
      </c>
      <c r="J89" s="4">
        <v>1</v>
      </c>
      <c r="K89" s="4" t="s">
        <v>59</v>
      </c>
      <c r="L89" s="4">
        <v>2</v>
      </c>
      <c r="M89" s="4">
        <v>1</v>
      </c>
      <c r="N89" s="4">
        <v>5</v>
      </c>
    </row>
    <row r="90" spans="1:14" s="7" customFormat="1" ht="15.75">
      <c r="A90" s="67" t="s">
        <v>7</v>
      </c>
      <c r="B90" s="4">
        <v>629</v>
      </c>
      <c r="C90" s="4">
        <v>725</v>
      </c>
      <c r="D90" s="4">
        <v>625</v>
      </c>
      <c r="E90" s="4">
        <v>710</v>
      </c>
      <c r="F90" s="4">
        <v>721</v>
      </c>
      <c r="G90" s="4">
        <v>567</v>
      </c>
      <c r="H90" s="4">
        <v>629</v>
      </c>
      <c r="I90" s="4">
        <v>690</v>
      </c>
      <c r="J90" s="4">
        <v>719</v>
      </c>
      <c r="K90" s="4">
        <v>577</v>
      </c>
      <c r="L90" s="4">
        <v>748</v>
      </c>
      <c r="M90" s="4">
        <v>616</v>
      </c>
      <c r="N90" s="4">
        <v>634</v>
      </c>
    </row>
    <row r="91" spans="1:14" ht="15" customHeight="1">
      <c r="B91" s="51"/>
      <c r="C91" s="51"/>
      <c r="D91" s="51"/>
      <c r="E91" s="51"/>
      <c r="F91" s="51"/>
      <c r="G91" s="51"/>
      <c r="H91" s="51"/>
      <c r="I91" s="51"/>
      <c r="J91" s="51"/>
      <c r="K91" s="51"/>
      <c r="L91" s="51"/>
      <c r="M91" s="51"/>
      <c r="N91" s="51"/>
    </row>
    <row r="92" spans="1:14">
      <c r="B92" s="51"/>
      <c r="C92" s="51"/>
      <c r="D92" s="51"/>
      <c r="E92" s="51"/>
      <c r="F92" s="51"/>
      <c r="G92" s="51"/>
      <c r="H92" s="51"/>
      <c r="I92" s="51"/>
      <c r="J92" s="51"/>
      <c r="K92" s="51"/>
      <c r="L92" s="51"/>
      <c r="M92" s="51"/>
      <c r="N92" s="51"/>
    </row>
    <row r="93" spans="1:14" ht="15" customHeight="1">
      <c r="A93" s="237" t="s">
        <v>62</v>
      </c>
      <c r="B93" s="237"/>
      <c r="C93" s="237"/>
      <c r="D93" s="237"/>
      <c r="E93" s="237"/>
      <c r="F93" s="237"/>
      <c r="G93" s="237"/>
      <c r="H93" s="237"/>
      <c r="I93" s="237"/>
      <c r="J93" s="237"/>
      <c r="K93" s="237"/>
      <c r="L93" s="237"/>
      <c r="M93" s="237"/>
      <c r="N93" s="237"/>
    </row>
    <row r="94" spans="1:14" ht="15.75">
      <c r="A94" s="66" t="s">
        <v>26</v>
      </c>
      <c r="B94" s="58" t="s">
        <v>27</v>
      </c>
      <c r="C94" s="58" t="s">
        <v>28</v>
      </c>
      <c r="D94" s="58" t="s">
        <v>29</v>
      </c>
      <c r="E94" s="58" t="s">
        <v>30</v>
      </c>
      <c r="F94" s="58" t="s">
        <v>31</v>
      </c>
      <c r="G94" s="58" t="s">
        <v>32</v>
      </c>
      <c r="H94" s="58" t="s">
        <v>33</v>
      </c>
      <c r="I94" s="58" t="s">
        <v>34</v>
      </c>
      <c r="J94" s="58" t="s">
        <v>35</v>
      </c>
      <c r="K94" s="58" t="s">
        <v>36</v>
      </c>
      <c r="L94" s="58" t="s">
        <v>37</v>
      </c>
      <c r="M94" s="58" t="s">
        <v>38</v>
      </c>
      <c r="N94" s="58" t="s">
        <v>39</v>
      </c>
    </row>
    <row r="95" spans="1:14" ht="15.75">
      <c r="A95" s="65" t="s">
        <v>40</v>
      </c>
      <c r="B95" s="4">
        <v>9</v>
      </c>
      <c r="C95" s="4">
        <v>17</v>
      </c>
      <c r="D95" s="4">
        <v>16</v>
      </c>
      <c r="E95" s="4">
        <v>10</v>
      </c>
      <c r="F95" s="4">
        <v>22</v>
      </c>
      <c r="G95" s="4">
        <v>14</v>
      </c>
      <c r="H95" s="4">
        <v>9</v>
      </c>
      <c r="I95" s="4">
        <v>9</v>
      </c>
      <c r="J95" s="4">
        <v>27</v>
      </c>
      <c r="K95" s="4">
        <v>19</v>
      </c>
      <c r="L95" s="4">
        <v>13</v>
      </c>
      <c r="M95" s="4">
        <v>20</v>
      </c>
      <c r="N95" s="4">
        <v>14</v>
      </c>
    </row>
    <row r="96" spans="1:14" ht="15.75">
      <c r="A96" s="65" t="s">
        <v>41</v>
      </c>
      <c r="B96" s="4">
        <v>50</v>
      </c>
      <c r="C96" s="4">
        <v>62</v>
      </c>
      <c r="D96" s="4">
        <v>65</v>
      </c>
      <c r="E96" s="4">
        <v>64</v>
      </c>
      <c r="F96" s="4">
        <v>61</v>
      </c>
      <c r="G96" s="4">
        <v>43</v>
      </c>
      <c r="H96" s="4">
        <v>32</v>
      </c>
      <c r="I96" s="4">
        <v>60</v>
      </c>
      <c r="J96" s="4">
        <v>58</v>
      </c>
      <c r="K96" s="4">
        <v>52</v>
      </c>
      <c r="L96" s="4">
        <v>75</v>
      </c>
      <c r="M96" s="4">
        <v>54</v>
      </c>
      <c r="N96" s="4">
        <v>46</v>
      </c>
    </row>
    <row r="97" spans="1:14" ht="31.5">
      <c r="A97" s="65" t="s">
        <v>42</v>
      </c>
      <c r="B97" s="4">
        <v>196</v>
      </c>
      <c r="C97" s="4">
        <v>272</v>
      </c>
      <c r="D97" s="4">
        <v>209</v>
      </c>
      <c r="E97" s="4">
        <v>228</v>
      </c>
      <c r="F97" s="4">
        <v>292</v>
      </c>
      <c r="G97" s="4">
        <v>182</v>
      </c>
      <c r="H97" s="4">
        <v>188</v>
      </c>
      <c r="I97" s="4">
        <v>267</v>
      </c>
      <c r="J97" s="4">
        <v>222</v>
      </c>
      <c r="K97" s="4">
        <v>171</v>
      </c>
      <c r="L97" s="4">
        <v>220</v>
      </c>
      <c r="M97" s="4">
        <v>242</v>
      </c>
      <c r="N97" s="4">
        <v>210</v>
      </c>
    </row>
    <row r="98" spans="1:14" ht="15.75">
      <c r="A98" s="65" t="s">
        <v>43</v>
      </c>
      <c r="B98" s="4">
        <v>9</v>
      </c>
      <c r="C98" s="4">
        <v>11</v>
      </c>
      <c r="D98" s="4">
        <v>8</v>
      </c>
      <c r="E98" s="4">
        <v>8</v>
      </c>
      <c r="F98" s="4">
        <v>12</v>
      </c>
      <c r="G98" s="4">
        <v>10</v>
      </c>
      <c r="H98" s="4">
        <v>9</v>
      </c>
      <c r="I98" s="4">
        <v>12</v>
      </c>
      <c r="J98" s="4">
        <v>17</v>
      </c>
      <c r="K98" s="4">
        <v>7</v>
      </c>
      <c r="L98" s="4">
        <v>13</v>
      </c>
      <c r="M98" s="4">
        <v>6</v>
      </c>
      <c r="N98" s="4">
        <v>8</v>
      </c>
    </row>
    <row r="99" spans="1:14" ht="15.75">
      <c r="A99" s="65" t="s">
        <v>44</v>
      </c>
      <c r="B99" s="4">
        <v>1</v>
      </c>
      <c r="C99" s="4">
        <v>1</v>
      </c>
      <c r="D99" s="4">
        <v>1</v>
      </c>
      <c r="E99" s="4">
        <v>2</v>
      </c>
      <c r="F99" s="4">
        <v>2</v>
      </c>
      <c r="G99" s="4">
        <v>1</v>
      </c>
      <c r="H99" s="4">
        <v>6</v>
      </c>
      <c r="I99" s="4">
        <v>3</v>
      </c>
      <c r="J99" s="4" t="s">
        <v>59</v>
      </c>
      <c r="K99" s="4">
        <v>1</v>
      </c>
      <c r="L99" s="4">
        <v>2</v>
      </c>
      <c r="M99" s="4" t="s">
        <v>59</v>
      </c>
      <c r="N99" s="4" t="s">
        <v>59</v>
      </c>
    </row>
    <row r="100" spans="1:14" ht="31.5">
      <c r="A100" s="65" t="s">
        <v>45</v>
      </c>
      <c r="B100" s="4">
        <v>506</v>
      </c>
      <c r="C100" s="4">
        <v>673</v>
      </c>
      <c r="D100" s="4">
        <v>548</v>
      </c>
      <c r="E100" s="4">
        <v>485</v>
      </c>
      <c r="F100" s="4">
        <v>647</v>
      </c>
      <c r="G100" s="4">
        <v>488</v>
      </c>
      <c r="H100" s="4">
        <v>378</v>
      </c>
      <c r="I100" s="4">
        <v>551</v>
      </c>
      <c r="J100" s="4">
        <v>585</v>
      </c>
      <c r="K100" s="4">
        <v>419</v>
      </c>
      <c r="L100" s="4">
        <v>588</v>
      </c>
      <c r="M100" s="4">
        <v>536</v>
      </c>
      <c r="N100" s="4">
        <v>503</v>
      </c>
    </row>
    <row r="101" spans="1:14" ht="15.75">
      <c r="A101" s="65" t="s">
        <v>46</v>
      </c>
      <c r="B101" s="4">
        <v>57</v>
      </c>
      <c r="C101" s="4">
        <v>63</v>
      </c>
      <c r="D101" s="4">
        <v>59</v>
      </c>
      <c r="E101" s="4">
        <v>62</v>
      </c>
      <c r="F101" s="4">
        <v>74</v>
      </c>
      <c r="G101" s="4">
        <v>69</v>
      </c>
      <c r="H101" s="4">
        <v>45</v>
      </c>
      <c r="I101" s="4">
        <v>77</v>
      </c>
      <c r="J101" s="4">
        <v>103</v>
      </c>
      <c r="K101" s="4">
        <v>78</v>
      </c>
      <c r="L101" s="4">
        <v>80</v>
      </c>
      <c r="M101" s="4">
        <v>61</v>
      </c>
      <c r="N101" s="4">
        <v>71</v>
      </c>
    </row>
    <row r="102" spans="1:14" ht="31.5">
      <c r="A102" s="65" t="s">
        <v>47</v>
      </c>
      <c r="B102" s="4">
        <v>96</v>
      </c>
      <c r="C102" s="4">
        <v>112</v>
      </c>
      <c r="D102" s="4">
        <v>101</v>
      </c>
      <c r="E102" s="4">
        <v>95</v>
      </c>
      <c r="F102" s="4">
        <v>124</v>
      </c>
      <c r="G102" s="4">
        <v>92</v>
      </c>
      <c r="H102" s="4">
        <v>109</v>
      </c>
      <c r="I102" s="4">
        <v>183</v>
      </c>
      <c r="J102" s="4">
        <v>199</v>
      </c>
      <c r="K102" s="4">
        <v>132</v>
      </c>
      <c r="L102" s="4">
        <v>193</v>
      </c>
      <c r="M102" s="4">
        <v>162</v>
      </c>
      <c r="N102" s="4">
        <v>145</v>
      </c>
    </row>
    <row r="103" spans="1:14" ht="15.75">
      <c r="A103" s="65" t="s">
        <v>48</v>
      </c>
      <c r="B103" s="4">
        <v>183</v>
      </c>
      <c r="C103" s="4">
        <v>230</v>
      </c>
      <c r="D103" s="4">
        <v>218</v>
      </c>
      <c r="E103" s="4">
        <v>185</v>
      </c>
      <c r="F103" s="4">
        <v>256</v>
      </c>
      <c r="G103" s="4">
        <v>205</v>
      </c>
      <c r="H103" s="4">
        <v>171</v>
      </c>
      <c r="I103" s="4">
        <v>274</v>
      </c>
      <c r="J103" s="4">
        <v>327</v>
      </c>
      <c r="K103" s="4">
        <v>215</v>
      </c>
      <c r="L103" s="4">
        <v>272</v>
      </c>
      <c r="M103" s="4">
        <v>242</v>
      </c>
      <c r="N103" s="4">
        <v>239</v>
      </c>
    </row>
    <row r="104" spans="1:14" ht="15.75">
      <c r="A104" s="65" t="s">
        <v>49</v>
      </c>
      <c r="B104" s="4">
        <v>4</v>
      </c>
      <c r="C104" s="4">
        <v>12</v>
      </c>
      <c r="D104" s="4">
        <v>7</v>
      </c>
      <c r="E104" s="4">
        <v>5</v>
      </c>
      <c r="F104" s="4">
        <v>5</v>
      </c>
      <c r="G104" s="4">
        <v>7</v>
      </c>
      <c r="H104" s="4">
        <v>4</v>
      </c>
      <c r="I104" s="4">
        <v>7</v>
      </c>
      <c r="J104" s="4">
        <v>7</v>
      </c>
      <c r="K104" s="4">
        <v>6</v>
      </c>
      <c r="L104" s="4">
        <v>5</v>
      </c>
      <c r="M104" s="4">
        <v>5</v>
      </c>
      <c r="N104" s="4">
        <v>3</v>
      </c>
    </row>
    <row r="105" spans="1:14" ht="31.5">
      <c r="A105" s="65" t="s">
        <v>50</v>
      </c>
      <c r="B105" s="4">
        <v>4</v>
      </c>
      <c r="C105" s="4">
        <v>7</v>
      </c>
      <c r="D105" s="4">
        <v>7</v>
      </c>
      <c r="E105" s="4">
        <v>2</v>
      </c>
      <c r="F105" s="4">
        <v>6</v>
      </c>
      <c r="G105" s="4">
        <v>2</v>
      </c>
      <c r="H105" s="4">
        <v>2</v>
      </c>
      <c r="I105" s="4">
        <v>1</v>
      </c>
      <c r="J105" s="4">
        <v>7</v>
      </c>
      <c r="K105" s="4">
        <v>5</v>
      </c>
      <c r="L105" s="4">
        <v>5</v>
      </c>
      <c r="M105" s="4">
        <v>5</v>
      </c>
      <c r="N105" s="4">
        <v>1</v>
      </c>
    </row>
    <row r="106" spans="1:14" ht="31.5">
      <c r="A106" s="65" t="s">
        <v>51</v>
      </c>
      <c r="B106" s="4">
        <v>34</v>
      </c>
      <c r="C106" s="4">
        <v>37</v>
      </c>
      <c r="D106" s="4">
        <v>25</v>
      </c>
      <c r="E106" s="4">
        <v>37</v>
      </c>
      <c r="F106" s="4">
        <v>48</v>
      </c>
      <c r="G106" s="4">
        <v>34</v>
      </c>
      <c r="H106" s="4">
        <v>18</v>
      </c>
      <c r="I106" s="4">
        <v>39</v>
      </c>
      <c r="J106" s="4">
        <v>41</v>
      </c>
      <c r="K106" s="4">
        <v>29</v>
      </c>
      <c r="L106" s="4">
        <v>33</v>
      </c>
      <c r="M106" s="4">
        <v>29</v>
      </c>
      <c r="N106" s="4">
        <v>31</v>
      </c>
    </row>
    <row r="107" spans="1:14" ht="15.75">
      <c r="A107" s="65" t="s">
        <v>52</v>
      </c>
      <c r="B107" s="4">
        <v>5</v>
      </c>
      <c r="C107" s="4">
        <v>2</v>
      </c>
      <c r="D107" s="4">
        <v>9</v>
      </c>
      <c r="E107" s="4">
        <v>4</v>
      </c>
      <c r="F107" s="4">
        <v>9</v>
      </c>
      <c r="G107" s="4">
        <v>1</v>
      </c>
      <c r="H107" s="4">
        <v>3</v>
      </c>
      <c r="I107" s="4">
        <v>4</v>
      </c>
      <c r="J107" s="4">
        <v>7</v>
      </c>
      <c r="K107" s="4">
        <v>2</v>
      </c>
      <c r="L107" s="4">
        <v>9</v>
      </c>
      <c r="M107" s="4">
        <v>12</v>
      </c>
      <c r="N107" s="4">
        <v>6</v>
      </c>
    </row>
    <row r="108" spans="1:14" ht="15.75">
      <c r="A108" s="65" t="s">
        <v>53</v>
      </c>
      <c r="B108" s="4">
        <v>1</v>
      </c>
      <c r="C108" s="4">
        <v>2</v>
      </c>
      <c r="D108" s="4">
        <v>3</v>
      </c>
      <c r="E108" s="4">
        <v>6</v>
      </c>
      <c r="F108" s="4">
        <v>2</v>
      </c>
      <c r="G108" s="4">
        <v>3</v>
      </c>
      <c r="H108" s="4">
        <v>2</v>
      </c>
      <c r="I108" s="4">
        <v>7</v>
      </c>
      <c r="J108" s="4">
        <v>4</v>
      </c>
      <c r="K108" s="4" t="s">
        <v>59</v>
      </c>
      <c r="L108" s="4">
        <v>3</v>
      </c>
      <c r="M108" s="4">
        <v>5</v>
      </c>
      <c r="N108" s="4">
        <v>5</v>
      </c>
    </row>
    <row r="109" spans="1:14" ht="15.75">
      <c r="A109" s="65" t="s">
        <v>54</v>
      </c>
      <c r="B109" s="4">
        <v>3</v>
      </c>
      <c r="C109" s="4">
        <v>7</v>
      </c>
      <c r="D109" s="4">
        <v>4</v>
      </c>
      <c r="E109" s="4">
        <v>2</v>
      </c>
      <c r="F109" s="4">
        <v>5</v>
      </c>
      <c r="G109" s="4">
        <v>4</v>
      </c>
      <c r="H109" s="4">
        <v>3</v>
      </c>
      <c r="I109" s="4">
        <v>5</v>
      </c>
      <c r="J109" s="4">
        <v>6</v>
      </c>
      <c r="K109" s="4">
        <v>5</v>
      </c>
      <c r="L109" s="4">
        <v>1</v>
      </c>
      <c r="M109" s="4">
        <v>3</v>
      </c>
      <c r="N109" s="4">
        <v>4</v>
      </c>
    </row>
    <row r="110" spans="1:14" ht="15.75">
      <c r="A110" s="65" t="s">
        <v>55</v>
      </c>
      <c r="B110" s="4">
        <v>2</v>
      </c>
      <c r="C110" s="4">
        <v>1</v>
      </c>
      <c r="D110" s="4">
        <v>2</v>
      </c>
      <c r="E110" s="4">
        <v>7</v>
      </c>
      <c r="F110" s="4">
        <v>23</v>
      </c>
      <c r="G110" s="4">
        <v>15</v>
      </c>
      <c r="H110" s="4">
        <v>15</v>
      </c>
      <c r="I110" s="4">
        <v>9</v>
      </c>
      <c r="J110" s="4">
        <v>10</v>
      </c>
      <c r="K110" s="4">
        <v>4</v>
      </c>
      <c r="L110" s="4">
        <v>13</v>
      </c>
      <c r="M110" s="4">
        <v>8</v>
      </c>
      <c r="N110" s="4">
        <v>6</v>
      </c>
    </row>
    <row r="111" spans="1:14" ht="15.75">
      <c r="A111" s="65" t="s">
        <v>56</v>
      </c>
      <c r="B111" s="4">
        <v>2</v>
      </c>
      <c r="C111" s="4">
        <v>5</v>
      </c>
      <c r="D111" s="4">
        <v>1</v>
      </c>
      <c r="E111" s="4">
        <v>2</v>
      </c>
      <c r="F111" s="4">
        <v>3</v>
      </c>
      <c r="G111" s="4">
        <v>5</v>
      </c>
      <c r="H111" s="4">
        <v>7</v>
      </c>
      <c r="I111" s="4">
        <v>3</v>
      </c>
      <c r="J111" s="4">
        <v>5</v>
      </c>
      <c r="K111" s="4">
        <v>3</v>
      </c>
      <c r="L111" s="4">
        <v>3</v>
      </c>
      <c r="M111" s="4">
        <v>2</v>
      </c>
      <c r="N111" s="4">
        <v>5</v>
      </c>
    </row>
    <row r="112" spans="1:14" ht="15.75">
      <c r="A112" s="65" t="s">
        <v>57</v>
      </c>
      <c r="B112" s="4">
        <v>29</v>
      </c>
      <c r="C112" s="4">
        <v>41</v>
      </c>
      <c r="D112" s="4">
        <v>52</v>
      </c>
      <c r="E112" s="4">
        <v>28</v>
      </c>
      <c r="F112" s="4">
        <v>30</v>
      </c>
      <c r="G112" s="4">
        <v>24</v>
      </c>
      <c r="H112" s="4">
        <v>39</v>
      </c>
      <c r="I112" s="4">
        <v>34</v>
      </c>
      <c r="J112" s="4">
        <v>34</v>
      </c>
      <c r="K112" s="4">
        <v>31</v>
      </c>
      <c r="L112" s="4">
        <v>37</v>
      </c>
      <c r="M112" s="4">
        <v>29</v>
      </c>
      <c r="N112" s="4">
        <v>38</v>
      </c>
    </row>
    <row r="113" spans="1:14" s="7" customFormat="1" ht="15.75">
      <c r="A113" s="67" t="s">
        <v>7</v>
      </c>
      <c r="B113" s="4">
        <v>1191</v>
      </c>
      <c r="C113" s="4">
        <v>1555</v>
      </c>
      <c r="D113" s="4">
        <v>1335</v>
      </c>
      <c r="E113" s="4">
        <v>1232</v>
      </c>
      <c r="F113" s="4">
        <v>1621</v>
      </c>
      <c r="G113" s="4">
        <v>1199</v>
      </c>
      <c r="H113" s="4">
        <v>1040</v>
      </c>
      <c r="I113" s="4">
        <v>1545</v>
      </c>
      <c r="J113" s="4">
        <v>1659</v>
      </c>
      <c r="K113" s="4">
        <v>1179</v>
      </c>
      <c r="L113" s="4">
        <v>1565</v>
      </c>
      <c r="M113" s="4">
        <v>1421</v>
      </c>
      <c r="N113" s="4">
        <v>1335</v>
      </c>
    </row>
    <row r="114" spans="1:14">
      <c r="B114" s="51"/>
      <c r="C114" s="51"/>
      <c r="D114" s="51"/>
      <c r="E114" s="51"/>
      <c r="F114" s="51"/>
      <c r="G114" s="51"/>
      <c r="H114" s="51"/>
      <c r="I114" s="51"/>
      <c r="J114" s="51"/>
      <c r="K114" s="51"/>
      <c r="L114" s="51"/>
      <c r="M114" s="51"/>
      <c r="N114" s="51"/>
    </row>
    <row r="115" spans="1:14">
      <c r="B115" s="51"/>
      <c r="C115" s="51"/>
      <c r="D115" s="51"/>
      <c r="E115" s="51"/>
      <c r="F115" s="51"/>
      <c r="G115" s="51"/>
      <c r="H115" s="51"/>
      <c r="I115" s="51"/>
      <c r="J115" s="51"/>
      <c r="K115" s="51"/>
      <c r="L115" s="51"/>
      <c r="M115" s="51"/>
      <c r="N115" s="51"/>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topLeftCell="A4" zoomScaleNormal="100" workbookViewId="0">
      <selection sqref="A1:N64"/>
    </sheetView>
  </sheetViews>
  <sheetFormatPr defaultColWidth="9.140625" defaultRowHeight="15"/>
  <cols>
    <col min="1" max="1" width="29.4257812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9.85546875" style="2" customWidth="1"/>
    <col min="13" max="13" width="10" style="2" customWidth="1"/>
    <col min="14" max="14" width="10.42578125" style="2" customWidth="1"/>
    <col min="15" max="15" width="4.7109375" style="2" customWidth="1"/>
    <col min="16" max="16384" width="9.140625" style="2"/>
  </cols>
  <sheetData>
    <row r="1" spans="1:14" ht="14.45" customHeight="1">
      <c r="A1" s="234" t="s">
        <v>63</v>
      </c>
      <c r="B1" s="235"/>
      <c r="C1" s="235"/>
      <c r="D1" s="235"/>
      <c r="E1" s="235"/>
      <c r="F1" s="235"/>
      <c r="G1" s="235"/>
      <c r="H1" s="235"/>
      <c r="I1" s="235"/>
      <c r="J1" s="235"/>
      <c r="K1" s="235"/>
      <c r="L1" s="235"/>
      <c r="M1" s="235"/>
      <c r="N1" s="236"/>
    </row>
    <row r="2" spans="1:14" ht="31.5">
      <c r="A2" s="66" t="s">
        <v>64</v>
      </c>
      <c r="B2" s="58" t="s">
        <v>27</v>
      </c>
      <c r="C2" s="58" t="s">
        <v>28</v>
      </c>
      <c r="D2" s="58" t="s">
        <v>29</v>
      </c>
      <c r="E2" s="58" t="s">
        <v>30</v>
      </c>
      <c r="F2" s="58" t="s">
        <v>31</v>
      </c>
      <c r="G2" s="58" t="s">
        <v>32</v>
      </c>
      <c r="H2" s="58" t="s">
        <v>33</v>
      </c>
      <c r="I2" s="58" t="s">
        <v>34</v>
      </c>
      <c r="J2" s="58" t="s">
        <v>35</v>
      </c>
      <c r="K2" s="58" t="s">
        <v>36</v>
      </c>
      <c r="L2" s="58" t="s">
        <v>37</v>
      </c>
      <c r="M2" s="58" t="s">
        <v>38</v>
      </c>
      <c r="N2" s="58" t="s">
        <v>39</v>
      </c>
    </row>
    <row r="3" spans="1:14" ht="15.75">
      <c r="A3" s="65" t="s">
        <v>65</v>
      </c>
      <c r="B3" s="4">
        <v>848</v>
      </c>
      <c r="C3" s="4">
        <v>1013</v>
      </c>
      <c r="D3" s="4">
        <v>821</v>
      </c>
      <c r="E3" s="4">
        <v>892</v>
      </c>
      <c r="F3" s="4">
        <v>949</v>
      </c>
      <c r="G3" s="4">
        <v>787</v>
      </c>
      <c r="H3" s="4">
        <v>615</v>
      </c>
      <c r="I3" s="4">
        <v>907</v>
      </c>
      <c r="J3" s="4">
        <v>941</v>
      </c>
      <c r="K3" s="4">
        <v>702</v>
      </c>
      <c r="L3" s="4">
        <v>917</v>
      </c>
      <c r="M3" s="4">
        <v>841</v>
      </c>
      <c r="N3" s="4">
        <v>938</v>
      </c>
    </row>
    <row r="4" spans="1:14" ht="15.75">
      <c r="A4" s="65" t="s">
        <v>66</v>
      </c>
      <c r="B4" s="4">
        <v>139</v>
      </c>
      <c r="C4" s="4">
        <v>174</v>
      </c>
      <c r="D4" s="4">
        <v>160</v>
      </c>
      <c r="E4" s="4">
        <v>159</v>
      </c>
      <c r="F4" s="4">
        <v>186</v>
      </c>
      <c r="G4" s="4">
        <v>125</v>
      </c>
      <c r="H4" s="4">
        <v>128</v>
      </c>
      <c r="I4" s="4">
        <v>214</v>
      </c>
      <c r="J4" s="4">
        <v>245</v>
      </c>
      <c r="K4" s="4">
        <v>168</v>
      </c>
      <c r="L4" s="4">
        <v>236</v>
      </c>
      <c r="M4" s="4">
        <v>204</v>
      </c>
      <c r="N4" s="4">
        <v>219</v>
      </c>
    </row>
    <row r="5" spans="1:14" ht="15.75">
      <c r="A5" s="65" t="s">
        <v>67</v>
      </c>
      <c r="B5" s="4">
        <v>1571</v>
      </c>
      <c r="C5" s="4">
        <v>1716</v>
      </c>
      <c r="D5" s="4">
        <v>1477</v>
      </c>
      <c r="E5" s="4">
        <v>1623</v>
      </c>
      <c r="F5" s="4">
        <v>1662</v>
      </c>
      <c r="G5" s="4">
        <v>1246</v>
      </c>
      <c r="H5" s="4">
        <v>1386</v>
      </c>
      <c r="I5" s="4">
        <v>1606</v>
      </c>
      <c r="J5" s="4">
        <v>1899</v>
      </c>
      <c r="K5" s="4">
        <v>1418</v>
      </c>
      <c r="L5" s="4">
        <v>1764</v>
      </c>
      <c r="M5" s="4">
        <v>1499</v>
      </c>
      <c r="N5" s="4">
        <v>1780</v>
      </c>
    </row>
    <row r="6" spans="1:14" ht="15.75">
      <c r="A6" s="65" t="s">
        <v>68</v>
      </c>
      <c r="B6" s="4">
        <v>2841</v>
      </c>
      <c r="C6" s="4">
        <v>3062</v>
      </c>
      <c r="D6" s="4">
        <v>2742</v>
      </c>
      <c r="E6" s="4">
        <v>3025</v>
      </c>
      <c r="F6" s="4">
        <v>3201</v>
      </c>
      <c r="G6" s="4">
        <v>2353</v>
      </c>
      <c r="H6" s="4">
        <v>2475</v>
      </c>
      <c r="I6" s="4">
        <v>2954</v>
      </c>
      <c r="J6" s="4">
        <v>3063</v>
      </c>
      <c r="K6" s="4">
        <v>2495</v>
      </c>
      <c r="L6" s="4">
        <v>2998</v>
      </c>
      <c r="M6" s="4">
        <v>2744</v>
      </c>
      <c r="N6" s="4">
        <v>3141</v>
      </c>
    </row>
    <row r="7" spans="1:14" ht="15.75">
      <c r="A7" s="65" t="s">
        <v>69</v>
      </c>
      <c r="B7" s="4">
        <v>1678</v>
      </c>
      <c r="C7" s="4">
        <v>1884</v>
      </c>
      <c r="D7" s="4">
        <v>1636</v>
      </c>
      <c r="E7" s="4">
        <v>1732</v>
      </c>
      <c r="F7" s="4">
        <v>1889</v>
      </c>
      <c r="G7" s="4">
        <v>1490</v>
      </c>
      <c r="H7" s="4">
        <v>1554</v>
      </c>
      <c r="I7" s="4">
        <v>1859</v>
      </c>
      <c r="J7" s="4">
        <v>1886</v>
      </c>
      <c r="K7" s="4">
        <v>1482</v>
      </c>
      <c r="L7" s="4">
        <v>1959</v>
      </c>
      <c r="M7" s="4">
        <v>1559</v>
      </c>
      <c r="N7" s="4">
        <v>1808</v>
      </c>
    </row>
    <row r="8" spans="1:14" ht="15.75">
      <c r="A8" s="65" t="s">
        <v>70</v>
      </c>
      <c r="B8" s="4">
        <v>469</v>
      </c>
      <c r="C8" s="4">
        <v>567</v>
      </c>
      <c r="D8" s="4">
        <v>425</v>
      </c>
      <c r="E8" s="4">
        <v>412</v>
      </c>
      <c r="F8" s="4">
        <v>518</v>
      </c>
      <c r="G8" s="4">
        <v>366</v>
      </c>
      <c r="H8" s="4">
        <v>354</v>
      </c>
      <c r="I8" s="4">
        <v>281</v>
      </c>
      <c r="J8" s="4">
        <v>278</v>
      </c>
      <c r="K8" s="4">
        <v>215</v>
      </c>
      <c r="L8" s="4">
        <v>321</v>
      </c>
      <c r="M8" s="4">
        <v>265</v>
      </c>
      <c r="N8" s="4">
        <v>260</v>
      </c>
    </row>
    <row r="9" spans="1:14" ht="15.75">
      <c r="A9" s="65" t="s">
        <v>71</v>
      </c>
      <c r="B9" s="4">
        <v>64</v>
      </c>
      <c r="C9" s="4">
        <v>70</v>
      </c>
      <c r="D9" s="4">
        <v>50</v>
      </c>
      <c r="E9" s="4">
        <v>71</v>
      </c>
      <c r="F9" s="4">
        <v>76</v>
      </c>
      <c r="G9" s="4">
        <v>71</v>
      </c>
      <c r="H9" s="4">
        <v>65</v>
      </c>
      <c r="I9" s="4">
        <v>108</v>
      </c>
      <c r="J9" s="4">
        <v>121</v>
      </c>
      <c r="K9" s="4">
        <v>77</v>
      </c>
      <c r="L9" s="4">
        <v>90</v>
      </c>
      <c r="M9" s="4">
        <v>81</v>
      </c>
      <c r="N9" s="4">
        <v>103</v>
      </c>
    </row>
    <row r="10" spans="1:14" ht="15.75">
      <c r="A10" s="65" t="s">
        <v>72</v>
      </c>
      <c r="B10" s="4">
        <v>480</v>
      </c>
      <c r="C10" s="4">
        <v>569</v>
      </c>
      <c r="D10" s="4">
        <v>548</v>
      </c>
      <c r="E10" s="4">
        <v>500</v>
      </c>
      <c r="F10" s="4">
        <v>619</v>
      </c>
      <c r="G10" s="4">
        <v>477</v>
      </c>
      <c r="H10" s="4">
        <v>431</v>
      </c>
      <c r="I10" s="4">
        <v>647</v>
      </c>
      <c r="J10" s="4">
        <v>756</v>
      </c>
      <c r="K10" s="4">
        <v>554</v>
      </c>
      <c r="L10" s="4">
        <v>658</v>
      </c>
      <c r="M10" s="4">
        <v>604</v>
      </c>
      <c r="N10" s="4">
        <v>634</v>
      </c>
    </row>
    <row r="11" spans="1:14" ht="15.75">
      <c r="A11" s="65" t="s">
        <v>73</v>
      </c>
      <c r="B11" s="4">
        <v>126</v>
      </c>
      <c r="C11" s="4">
        <v>122</v>
      </c>
      <c r="D11" s="4">
        <v>127</v>
      </c>
      <c r="E11" s="4">
        <v>114</v>
      </c>
      <c r="F11" s="4">
        <v>144</v>
      </c>
      <c r="G11" s="4">
        <v>88</v>
      </c>
      <c r="H11" s="4">
        <v>140</v>
      </c>
      <c r="I11" s="4">
        <v>138</v>
      </c>
      <c r="J11" s="4">
        <v>149</v>
      </c>
      <c r="K11" s="4">
        <v>174</v>
      </c>
      <c r="L11" s="4">
        <v>183</v>
      </c>
      <c r="M11" s="4">
        <v>144</v>
      </c>
      <c r="N11" s="4">
        <v>252</v>
      </c>
    </row>
    <row r="12" spans="1:14" ht="15.75">
      <c r="A12" s="67" t="s">
        <v>7</v>
      </c>
      <c r="B12" s="4">
        <v>8216</v>
      </c>
      <c r="C12" s="4">
        <v>9177</v>
      </c>
      <c r="D12" s="4">
        <v>7986</v>
      </c>
      <c r="E12" s="4">
        <v>8528</v>
      </c>
      <c r="F12" s="4">
        <v>9244</v>
      </c>
      <c r="G12" s="4">
        <v>7003</v>
      </c>
      <c r="H12" s="4">
        <v>7148</v>
      </c>
      <c r="I12" s="4">
        <v>8714</v>
      </c>
      <c r="J12" s="4">
        <v>9338</v>
      </c>
      <c r="K12" s="4">
        <v>7285</v>
      </c>
      <c r="L12" s="4">
        <v>9126</v>
      </c>
      <c r="M12" s="4">
        <v>7941</v>
      </c>
      <c r="N12" s="4">
        <v>9135</v>
      </c>
    </row>
    <row r="13" spans="1:14" ht="15.75">
      <c r="A13" s="90"/>
      <c r="B13" s="90"/>
      <c r="C13" s="90"/>
      <c r="D13" s="90"/>
      <c r="E13" s="90"/>
      <c r="F13" s="90"/>
      <c r="G13" s="90"/>
      <c r="H13" s="90"/>
      <c r="I13" s="90"/>
      <c r="J13" s="90"/>
      <c r="K13" s="90"/>
      <c r="L13" s="90"/>
      <c r="M13" s="90"/>
      <c r="N13" s="90"/>
    </row>
    <row r="14" spans="1:14" ht="15" customHeight="1">
      <c r="A14" s="234" t="s">
        <v>74</v>
      </c>
      <c r="B14" s="235"/>
      <c r="C14" s="235"/>
      <c r="D14" s="235"/>
      <c r="E14" s="235"/>
      <c r="F14" s="235"/>
      <c r="G14" s="235"/>
      <c r="H14" s="235"/>
      <c r="I14" s="235"/>
      <c r="J14" s="235"/>
      <c r="K14" s="235"/>
      <c r="L14" s="235"/>
      <c r="M14" s="235"/>
      <c r="N14" s="236"/>
    </row>
    <row r="15" spans="1:14" ht="31.5">
      <c r="A15" s="66" t="s">
        <v>64</v>
      </c>
      <c r="B15" s="58" t="s">
        <v>27</v>
      </c>
      <c r="C15" s="58" t="s">
        <v>28</v>
      </c>
      <c r="D15" s="58" t="s">
        <v>29</v>
      </c>
      <c r="E15" s="58" t="s">
        <v>30</v>
      </c>
      <c r="F15" s="58" t="s">
        <v>31</v>
      </c>
      <c r="G15" s="58" t="s">
        <v>32</v>
      </c>
      <c r="H15" s="58" t="s">
        <v>33</v>
      </c>
      <c r="I15" s="58" t="s">
        <v>34</v>
      </c>
      <c r="J15" s="58" t="s">
        <v>35</v>
      </c>
      <c r="K15" s="58" t="s">
        <v>36</v>
      </c>
      <c r="L15" s="58" t="s">
        <v>37</v>
      </c>
      <c r="M15" s="58" t="s">
        <v>38</v>
      </c>
      <c r="N15" s="58" t="s">
        <v>39</v>
      </c>
    </row>
    <row r="16" spans="1:14" ht="15.75">
      <c r="A16" s="65" t="s">
        <v>65</v>
      </c>
      <c r="B16" s="4">
        <v>600</v>
      </c>
      <c r="C16" s="4">
        <v>713</v>
      </c>
      <c r="D16" s="4">
        <v>599</v>
      </c>
      <c r="E16" s="4">
        <v>641</v>
      </c>
      <c r="F16" s="4">
        <v>633</v>
      </c>
      <c r="G16" s="4">
        <v>577</v>
      </c>
      <c r="H16" s="4">
        <v>431</v>
      </c>
      <c r="I16" s="4">
        <v>640</v>
      </c>
      <c r="J16" s="4">
        <v>653</v>
      </c>
      <c r="K16" s="4">
        <v>466</v>
      </c>
      <c r="L16" s="4">
        <v>643</v>
      </c>
      <c r="M16" s="4">
        <v>582</v>
      </c>
      <c r="N16" s="4">
        <v>694</v>
      </c>
    </row>
    <row r="17" spans="1:14" ht="15.75">
      <c r="A17" s="65" t="s">
        <v>66</v>
      </c>
      <c r="B17" s="4">
        <v>89</v>
      </c>
      <c r="C17" s="4">
        <v>107</v>
      </c>
      <c r="D17" s="4">
        <v>102</v>
      </c>
      <c r="E17" s="4">
        <v>107</v>
      </c>
      <c r="F17" s="4">
        <v>125</v>
      </c>
      <c r="G17" s="4">
        <v>82</v>
      </c>
      <c r="H17" s="4">
        <v>79</v>
      </c>
      <c r="I17" s="4">
        <v>153</v>
      </c>
      <c r="J17" s="4">
        <v>160</v>
      </c>
      <c r="K17" s="4">
        <v>121</v>
      </c>
      <c r="L17" s="4">
        <v>164</v>
      </c>
      <c r="M17" s="4">
        <v>143</v>
      </c>
      <c r="N17" s="4">
        <v>157</v>
      </c>
    </row>
    <row r="18" spans="1:14" ht="15.75">
      <c r="A18" s="65" t="s">
        <v>67</v>
      </c>
      <c r="B18" s="4">
        <v>1124</v>
      </c>
      <c r="C18" s="4">
        <v>1188</v>
      </c>
      <c r="D18" s="4">
        <v>1021</v>
      </c>
      <c r="E18" s="4">
        <v>1186</v>
      </c>
      <c r="F18" s="4">
        <v>1132</v>
      </c>
      <c r="G18" s="4">
        <v>810</v>
      </c>
      <c r="H18" s="4">
        <v>965</v>
      </c>
      <c r="I18" s="4">
        <v>1109</v>
      </c>
      <c r="J18" s="4">
        <v>1322</v>
      </c>
      <c r="K18" s="4">
        <v>1019</v>
      </c>
      <c r="L18" s="4">
        <v>1244</v>
      </c>
      <c r="M18" s="4">
        <v>1049</v>
      </c>
      <c r="N18" s="4">
        <v>1342</v>
      </c>
    </row>
    <row r="19" spans="1:14" ht="15.75">
      <c r="A19" s="65" t="s">
        <v>68</v>
      </c>
      <c r="B19" s="4">
        <v>2083</v>
      </c>
      <c r="C19" s="4">
        <v>2157</v>
      </c>
      <c r="D19" s="4">
        <v>1933</v>
      </c>
      <c r="E19" s="4">
        <v>2171</v>
      </c>
      <c r="F19" s="4">
        <v>2317</v>
      </c>
      <c r="G19" s="4">
        <v>1669</v>
      </c>
      <c r="H19" s="4">
        <v>1797</v>
      </c>
      <c r="I19" s="4">
        <v>2092</v>
      </c>
      <c r="J19" s="4">
        <v>2231</v>
      </c>
      <c r="K19" s="4">
        <v>1820</v>
      </c>
      <c r="L19" s="4">
        <v>2194</v>
      </c>
      <c r="M19" s="4">
        <v>2007</v>
      </c>
      <c r="N19" s="4">
        <v>2383</v>
      </c>
    </row>
    <row r="20" spans="1:14" ht="15.75">
      <c r="A20" s="65" t="s">
        <v>69</v>
      </c>
      <c r="B20" s="4">
        <v>1155</v>
      </c>
      <c r="C20" s="4">
        <v>1219</v>
      </c>
      <c r="D20" s="4">
        <v>1060</v>
      </c>
      <c r="E20" s="4">
        <v>1179</v>
      </c>
      <c r="F20" s="4">
        <v>1248</v>
      </c>
      <c r="G20" s="4">
        <v>980</v>
      </c>
      <c r="H20" s="4">
        <v>1066</v>
      </c>
      <c r="I20" s="4">
        <v>1195</v>
      </c>
      <c r="J20" s="4">
        <v>1248</v>
      </c>
      <c r="K20" s="4">
        <v>1020</v>
      </c>
      <c r="L20" s="4">
        <v>1292</v>
      </c>
      <c r="M20" s="4">
        <v>999</v>
      </c>
      <c r="N20" s="4">
        <v>1283</v>
      </c>
    </row>
    <row r="21" spans="1:14" ht="15.75">
      <c r="A21" s="65" t="s">
        <v>70</v>
      </c>
      <c r="B21" s="4">
        <v>271</v>
      </c>
      <c r="C21" s="4">
        <v>354</v>
      </c>
      <c r="D21" s="4">
        <v>247</v>
      </c>
      <c r="E21" s="4">
        <v>214</v>
      </c>
      <c r="F21" s="4">
        <v>254</v>
      </c>
      <c r="G21" s="4">
        <v>195</v>
      </c>
      <c r="H21" s="4">
        <v>174</v>
      </c>
      <c r="I21" s="4">
        <v>56</v>
      </c>
      <c r="J21" s="4">
        <v>47</v>
      </c>
      <c r="K21" s="4">
        <v>39</v>
      </c>
      <c r="L21" s="4">
        <v>50</v>
      </c>
      <c r="M21" s="4">
        <v>38</v>
      </c>
      <c r="N21" s="4">
        <v>51</v>
      </c>
    </row>
    <row r="22" spans="1:14" ht="15.75">
      <c r="A22" s="65" t="s">
        <v>71</v>
      </c>
      <c r="B22" s="4">
        <v>46</v>
      </c>
      <c r="C22" s="4">
        <v>42</v>
      </c>
      <c r="D22" s="4">
        <v>35</v>
      </c>
      <c r="E22" s="4">
        <v>49</v>
      </c>
      <c r="F22" s="4">
        <v>38</v>
      </c>
      <c r="G22" s="4">
        <v>37</v>
      </c>
      <c r="H22" s="4">
        <v>37</v>
      </c>
      <c r="I22" s="4">
        <v>68</v>
      </c>
      <c r="J22" s="4">
        <v>84</v>
      </c>
      <c r="K22" s="4">
        <v>36</v>
      </c>
      <c r="L22" s="4">
        <v>59</v>
      </c>
      <c r="M22" s="4">
        <v>54</v>
      </c>
      <c r="N22" s="4">
        <v>71</v>
      </c>
    </row>
    <row r="23" spans="1:14" ht="15.75">
      <c r="A23" s="65" t="s">
        <v>72</v>
      </c>
      <c r="B23" s="4">
        <v>220</v>
      </c>
      <c r="C23" s="4">
        <v>252</v>
      </c>
      <c r="D23" s="4">
        <v>258</v>
      </c>
      <c r="E23" s="4">
        <v>245</v>
      </c>
      <c r="F23" s="4">
        <v>287</v>
      </c>
      <c r="G23" s="4">
        <v>214</v>
      </c>
      <c r="H23" s="4">
        <v>204</v>
      </c>
      <c r="I23" s="4">
        <v>282</v>
      </c>
      <c r="J23" s="4">
        <v>354</v>
      </c>
      <c r="K23" s="4">
        <v>268</v>
      </c>
      <c r="L23" s="4">
        <v>315</v>
      </c>
      <c r="M23" s="4">
        <v>293</v>
      </c>
      <c r="N23" s="4">
        <v>324</v>
      </c>
    </row>
    <row r="24" spans="1:14" ht="15.75">
      <c r="A24" s="65" t="s">
        <v>73</v>
      </c>
      <c r="B24" s="4">
        <v>88</v>
      </c>
      <c r="C24" s="4">
        <v>74</v>
      </c>
      <c r="D24" s="4">
        <v>62</v>
      </c>
      <c r="E24" s="4">
        <v>67</v>
      </c>
      <c r="F24" s="4">
        <v>96</v>
      </c>
      <c r="G24" s="4">
        <v>60</v>
      </c>
      <c r="H24" s="4">
        <v>88</v>
      </c>
      <c r="I24" s="4">
        <v>93</v>
      </c>
      <c r="J24" s="4">
        <v>88</v>
      </c>
      <c r="K24" s="4">
        <v>120</v>
      </c>
      <c r="L24" s="4">
        <v>125</v>
      </c>
      <c r="M24" s="4">
        <v>106</v>
      </c>
      <c r="N24" s="4">
        <v>174</v>
      </c>
    </row>
    <row r="25" spans="1:14" ht="15.75">
      <c r="A25" s="67" t="s">
        <v>7</v>
      </c>
      <c r="B25" s="4">
        <v>5676</v>
      </c>
      <c r="C25" s="4">
        <v>6106</v>
      </c>
      <c r="D25" s="4">
        <v>5317</v>
      </c>
      <c r="E25" s="4">
        <v>5859</v>
      </c>
      <c r="F25" s="4">
        <v>6130</v>
      </c>
      <c r="G25" s="4">
        <v>4624</v>
      </c>
      <c r="H25" s="4">
        <v>4841</v>
      </c>
      <c r="I25" s="4">
        <v>5688</v>
      </c>
      <c r="J25" s="4">
        <v>6187</v>
      </c>
      <c r="K25" s="4">
        <v>4909</v>
      </c>
      <c r="L25" s="4">
        <v>6086</v>
      </c>
      <c r="M25" s="4">
        <v>5271</v>
      </c>
      <c r="N25" s="4">
        <v>6479</v>
      </c>
    </row>
    <row r="26" spans="1:14" ht="15.75">
      <c r="A26" s="90"/>
      <c r="B26" s="91"/>
      <c r="C26" s="91"/>
      <c r="D26" s="91"/>
      <c r="E26" s="91"/>
      <c r="F26" s="91"/>
      <c r="G26" s="91"/>
      <c r="H26" s="91"/>
      <c r="I26" s="91"/>
      <c r="J26" s="91"/>
      <c r="K26" s="91"/>
      <c r="L26" s="91"/>
      <c r="M26" s="91"/>
      <c r="N26" s="92"/>
    </row>
    <row r="27" spans="1:14" ht="15" customHeight="1">
      <c r="A27" s="234" t="s">
        <v>75</v>
      </c>
      <c r="B27" s="235"/>
      <c r="C27" s="235"/>
      <c r="D27" s="235"/>
      <c r="E27" s="235"/>
      <c r="F27" s="235"/>
      <c r="G27" s="235"/>
      <c r="H27" s="235"/>
      <c r="I27" s="235"/>
      <c r="J27" s="235"/>
      <c r="K27" s="235"/>
      <c r="L27" s="235"/>
      <c r="M27" s="235"/>
      <c r="N27" s="236"/>
    </row>
    <row r="28" spans="1:14" ht="31.5">
      <c r="A28" s="66" t="s">
        <v>64</v>
      </c>
      <c r="B28" s="58" t="s">
        <v>27</v>
      </c>
      <c r="C28" s="58" t="s">
        <v>28</v>
      </c>
      <c r="D28" s="58" t="s">
        <v>29</v>
      </c>
      <c r="E28" s="58" t="s">
        <v>30</v>
      </c>
      <c r="F28" s="58" t="s">
        <v>31</v>
      </c>
      <c r="G28" s="58" t="s">
        <v>32</v>
      </c>
      <c r="H28" s="58" t="s">
        <v>33</v>
      </c>
      <c r="I28" s="58" t="s">
        <v>34</v>
      </c>
      <c r="J28" s="58" t="s">
        <v>35</v>
      </c>
      <c r="K28" s="58" t="s">
        <v>36</v>
      </c>
      <c r="L28" s="58" t="s">
        <v>37</v>
      </c>
      <c r="M28" s="58" t="s">
        <v>38</v>
      </c>
      <c r="N28" s="58" t="s">
        <v>39</v>
      </c>
    </row>
    <row r="29" spans="1:14" ht="15.75">
      <c r="A29" s="65" t="s">
        <v>65</v>
      </c>
      <c r="B29" s="4">
        <v>87</v>
      </c>
      <c r="C29" s="4">
        <v>85</v>
      </c>
      <c r="D29" s="4">
        <v>73</v>
      </c>
      <c r="E29" s="4">
        <v>82</v>
      </c>
      <c r="F29" s="4">
        <v>80</v>
      </c>
      <c r="G29" s="4">
        <v>56</v>
      </c>
      <c r="H29" s="4">
        <v>47</v>
      </c>
      <c r="I29" s="4">
        <v>78</v>
      </c>
      <c r="J29" s="4">
        <v>79</v>
      </c>
      <c r="K29" s="4">
        <v>72</v>
      </c>
      <c r="L29" s="4">
        <v>64</v>
      </c>
      <c r="M29" s="4">
        <v>69</v>
      </c>
      <c r="N29" s="4">
        <v>66</v>
      </c>
    </row>
    <row r="30" spans="1:14" ht="15.75">
      <c r="A30" s="65" t="s">
        <v>66</v>
      </c>
      <c r="B30" s="4">
        <v>16</v>
      </c>
      <c r="C30" s="4">
        <v>29</v>
      </c>
      <c r="D30" s="4">
        <v>12</v>
      </c>
      <c r="E30" s="4">
        <v>19</v>
      </c>
      <c r="F30" s="4">
        <v>11</v>
      </c>
      <c r="G30" s="4">
        <v>7</v>
      </c>
      <c r="H30" s="4">
        <v>18</v>
      </c>
      <c r="I30" s="4">
        <v>20</v>
      </c>
      <c r="J30" s="4">
        <v>21</v>
      </c>
      <c r="K30" s="4">
        <v>15</v>
      </c>
      <c r="L30" s="4">
        <v>11</v>
      </c>
      <c r="M30" s="4">
        <v>11</v>
      </c>
      <c r="N30" s="4">
        <v>13</v>
      </c>
    </row>
    <row r="31" spans="1:14" ht="15.75">
      <c r="A31" s="65" t="s">
        <v>67</v>
      </c>
      <c r="B31" s="4">
        <v>141</v>
      </c>
      <c r="C31" s="4">
        <v>140</v>
      </c>
      <c r="D31" s="4">
        <v>142</v>
      </c>
      <c r="E31" s="4">
        <v>147</v>
      </c>
      <c r="F31" s="4">
        <v>168</v>
      </c>
      <c r="G31" s="4">
        <v>137</v>
      </c>
      <c r="H31" s="4">
        <v>146</v>
      </c>
      <c r="I31" s="4">
        <v>159</v>
      </c>
      <c r="J31" s="4">
        <v>178</v>
      </c>
      <c r="K31" s="4">
        <v>119</v>
      </c>
      <c r="L31" s="4">
        <v>157</v>
      </c>
      <c r="M31" s="4">
        <v>129</v>
      </c>
      <c r="N31" s="4">
        <v>136</v>
      </c>
    </row>
    <row r="32" spans="1:14" ht="15.75">
      <c r="A32" s="65" t="s">
        <v>68</v>
      </c>
      <c r="B32" s="4">
        <v>245</v>
      </c>
      <c r="C32" s="4">
        <v>269</v>
      </c>
      <c r="D32" s="4">
        <v>250</v>
      </c>
      <c r="E32" s="4">
        <v>259</v>
      </c>
      <c r="F32" s="4">
        <v>278</v>
      </c>
      <c r="G32" s="4">
        <v>223</v>
      </c>
      <c r="H32" s="4">
        <v>208</v>
      </c>
      <c r="I32" s="4">
        <v>272</v>
      </c>
      <c r="J32" s="4">
        <v>236</v>
      </c>
      <c r="K32" s="4">
        <v>210</v>
      </c>
      <c r="L32" s="4">
        <v>242</v>
      </c>
      <c r="M32" s="4">
        <v>216</v>
      </c>
      <c r="N32" s="4">
        <v>254</v>
      </c>
    </row>
    <row r="33" spans="1:14" ht="15.75">
      <c r="A33" s="65" t="s">
        <v>69</v>
      </c>
      <c r="B33" s="4">
        <v>140</v>
      </c>
      <c r="C33" s="4">
        <v>163</v>
      </c>
      <c r="D33" s="4">
        <v>150</v>
      </c>
      <c r="E33" s="4">
        <v>138</v>
      </c>
      <c r="F33" s="4">
        <v>148</v>
      </c>
      <c r="G33" s="4">
        <v>133</v>
      </c>
      <c r="H33" s="4">
        <v>143</v>
      </c>
      <c r="I33" s="4">
        <v>151</v>
      </c>
      <c r="J33" s="4">
        <v>146</v>
      </c>
      <c r="K33" s="4">
        <v>106</v>
      </c>
      <c r="L33" s="4">
        <v>152</v>
      </c>
      <c r="M33" s="4">
        <v>129</v>
      </c>
      <c r="N33" s="4">
        <v>122</v>
      </c>
    </row>
    <row r="34" spans="1:14" ht="15.75">
      <c r="A34" s="65" t="s">
        <v>70</v>
      </c>
      <c r="B34" s="4">
        <v>40</v>
      </c>
      <c r="C34" s="4">
        <v>46</v>
      </c>
      <c r="D34" s="4">
        <v>32</v>
      </c>
      <c r="E34" s="4">
        <v>41</v>
      </c>
      <c r="F34" s="4">
        <v>46</v>
      </c>
      <c r="G34" s="4">
        <v>15</v>
      </c>
      <c r="H34" s="4">
        <v>37</v>
      </c>
      <c r="I34" s="4">
        <v>47</v>
      </c>
      <c r="J34" s="4">
        <v>54</v>
      </c>
      <c r="K34" s="4">
        <v>26</v>
      </c>
      <c r="L34" s="4">
        <v>45</v>
      </c>
      <c r="M34" s="4">
        <v>39</v>
      </c>
      <c r="N34" s="4">
        <v>40</v>
      </c>
    </row>
    <row r="35" spans="1:14" ht="15.75">
      <c r="A35" s="65" t="s">
        <v>71</v>
      </c>
      <c r="B35" s="4">
        <v>6</v>
      </c>
      <c r="C35" s="4">
        <v>5</v>
      </c>
      <c r="D35" s="4">
        <v>3</v>
      </c>
      <c r="E35" s="4">
        <v>3</v>
      </c>
      <c r="F35" s="4">
        <v>6</v>
      </c>
      <c r="G35" s="4">
        <v>12</v>
      </c>
      <c r="H35" s="4">
        <v>4</v>
      </c>
      <c r="I35" s="4">
        <v>7</v>
      </c>
      <c r="J35" s="4">
        <v>3</v>
      </c>
      <c r="K35" s="4">
        <v>10</v>
      </c>
      <c r="L35" s="4">
        <v>6</v>
      </c>
      <c r="M35" s="4">
        <v>2</v>
      </c>
      <c r="N35" s="4">
        <v>3</v>
      </c>
    </row>
    <row r="36" spans="1:14" ht="15.75">
      <c r="A36" s="65" t="s">
        <v>72</v>
      </c>
      <c r="B36" s="4">
        <v>44</v>
      </c>
      <c r="C36" s="4">
        <v>54</v>
      </c>
      <c r="D36" s="4">
        <v>43</v>
      </c>
      <c r="E36" s="4">
        <v>35</v>
      </c>
      <c r="F36" s="4">
        <v>34</v>
      </c>
      <c r="G36" s="4">
        <v>30</v>
      </c>
      <c r="H36" s="4">
        <v>32</v>
      </c>
      <c r="I36" s="4">
        <v>51</v>
      </c>
      <c r="J36" s="4">
        <v>43</v>
      </c>
      <c r="K36" s="4">
        <v>48</v>
      </c>
      <c r="L36" s="4">
        <v>41</v>
      </c>
      <c r="M36" s="4">
        <v>34</v>
      </c>
      <c r="N36" s="4">
        <v>40</v>
      </c>
    </row>
    <row r="37" spans="1:14" ht="15.75">
      <c r="A37" s="65" t="s">
        <v>73</v>
      </c>
      <c r="B37" s="4">
        <v>1</v>
      </c>
      <c r="C37" s="4">
        <v>0</v>
      </c>
      <c r="D37" s="4">
        <v>4</v>
      </c>
      <c r="E37" s="4">
        <v>3</v>
      </c>
      <c r="F37" s="4">
        <v>1</v>
      </c>
      <c r="G37" s="4">
        <v>0</v>
      </c>
      <c r="H37" s="4">
        <v>3</v>
      </c>
      <c r="I37" s="4">
        <v>6</v>
      </c>
      <c r="J37" s="4">
        <v>13</v>
      </c>
      <c r="K37" s="4">
        <v>14</v>
      </c>
      <c r="L37" s="4">
        <v>9</v>
      </c>
      <c r="M37" s="4">
        <v>4</v>
      </c>
      <c r="N37" s="4">
        <v>13</v>
      </c>
    </row>
    <row r="38" spans="1:14" ht="15.75">
      <c r="A38" s="67" t="s">
        <v>7</v>
      </c>
      <c r="B38" s="4">
        <v>720</v>
      </c>
      <c r="C38" s="4">
        <v>791</v>
      </c>
      <c r="D38" s="4">
        <v>709</v>
      </c>
      <c r="E38" s="4">
        <v>727</v>
      </c>
      <c r="F38" s="4">
        <v>772</v>
      </c>
      <c r="G38" s="4">
        <v>613</v>
      </c>
      <c r="H38" s="4">
        <v>638</v>
      </c>
      <c r="I38" s="4">
        <v>791</v>
      </c>
      <c r="J38" s="4">
        <v>773</v>
      </c>
      <c r="K38" s="4">
        <v>620</v>
      </c>
      <c r="L38" s="4">
        <v>727</v>
      </c>
      <c r="M38" s="4">
        <v>633</v>
      </c>
      <c r="N38" s="4">
        <v>687</v>
      </c>
    </row>
    <row r="39" spans="1:14">
      <c r="B39" s="51"/>
      <c r="C39" s="51"/>
      <c r="D39" s="51"/>
      <c r="E39" s="51"/>
      <c r="F39" s="51"/>
      <c r="G39" s="51"/>
      <c r="H39" s="51"/>
      <c r="I39" s="51"/>
      <c r="J39" s="51"/>
      <c r="K39" s="51"/>
      <c r="L39" s="51"/>
      <c r="M39" s="51"/>
      <c r="N39" s="51"/>
    </row>
    <row r="40" spans="1:14" ht="15" customHeight="1">
      <c r="A40" s="234" t="s">
        <v>76</v>
      </c>
      <c r="B40" s="235"/>
      <c r="C40" s="235"/>
      <c r="D40" s="235"/>
      <c r="E40" s="235"/>
      <c r="F40" s="235"/>
      <c r="G40" s="235"/>
      <c r="H40" s="235"/>
      <c r="I40" s="235"/>
      <c r="J40" s="235"/>
      <c r="K40" s="235"/>
      <c r="L40" s="235"/>
      <c r="M40" s="235"/>
      <c r="N40" s="236"/>
    </row>
    <row r="41" spans="1:14" ht="31.5">
      <c r="A41" s="66" t="s">
        <v>64</v>
      </c>
      <c r="B41" s="58" t="s">
        <v>27</v>
      </c>
      <c r="C41" s="58" t="s">
        <v>28</v>
      </c>
      <c r="D41" s="58" t="s">
        <v>29</v>
      </c>
      <c r="E41" s="58" t="s">
        <v>30</v>
      </c>
      <c r="F41" s="58" t="s">
        <v>31</v>
      </c>
      <c r="G41" s="58" t="s">
        <v>32</v>
      </c>
      <c r="H41" s="58" t="s">
        <v>33</v>
      </c>
      <c r="I41" s="58" t="s">
        <v>34</v>
      </c>
      <c r="J41" s="58" t="s">
        <v>35</v>
      </c>
      <c r="K41" s="58" t="s">
        <v>36</v>
      </c>
      <c r="L41" s="58" t="s">
        <v>37</v>
      </c>
      <c r="M41" s="58" t="s">
        <v>38</v>
      </c>
      <c r="N41" s="58" t="s">
        <v>39</v>
      </c>
    </row>
    <row r="42" spans="1:14" ht="15.75">
      <c r="A42" s="65" t="s">
        <v>65</v>
      </c>
      <c r="B42" s="4">
        <v>61</v>
      </c>
      <c r="C42" s="4">
        <v>76</v>
      </c>
      <c r="D42" s="4">
        <v>48</v>
      </c>
      <c r="E42" s="4">
        <v>58</v>
      </c>
      <c r="F42" s="4">
        <v>83</v>
      </c>
      <c r="G42" s="4">
        <v>50</v>
      </c>
      <c r="H42" s="4">
        <v>64</v>
      </c>
      <c r="I42" s="4">
        <v>68</v>
      </c>
      <c r="J42" s="4">
        <v>68</v>
      </c>
      <c r="K42" s="4">
        <v>68</v>
      </c>
      <c r="L42" s="4">
        <v>86</v>
      </c>
      <c r="M42" s="4">
        <v>66</v>
      </c>
      <c r="N42" s="4">
        <v>73</v>
      </c>
    </row>
    <row r="43" spans="1:14" ht="15.75">
      <c r="A43" s="65" t="s">
        <v>66</v>
      </c>
      <c r="B43" s="4">
        <v>13</v>
      </c>
      <c r="C43" s="4">
        <v>15</v>
      </c>
      <c r="D43" s="4">
        <v>15</v>
      </c>
      <c r="E43" s="4">
        <v>15</v>
      </c>
      <c r="F43" s="4">
        <v>18</v>
      </c>
      <c r="G43" s="4">
        <v>10</v>
      </c>
      <c r="H43" s="4">
        <v>12</v>
      </c>
      <c r="I43" s="4">
        <v>17</v>
      </c>
      <c r="J43" s="4">
        <v>26</v>
      </c>
      <c r="K43" s="4">
        <v>10</v>
      </c>
      <c r="L43" s="4">
        <v>25</v>
      </c>
      <c r="M43" s="4">
        <v>16</v>
      </c>
      <c r="N43" s="4">
        <v>12</v>
      </c>
    </row>
    <row r="44" spans="1:14" ht="15.75">
      <c r="A44" s="65" t="s">
        <v>67</v>
      </c>
      <c r="B44" s="4">
        <v>120</v>
      </c>
      <c r="C44" s="4">
        <v>121</v>
      </c>
      <c r="D44" s="4">
        <v>110</v>
      </c>
      <c r="E44" s="4">
        <v>120</v>
      </c>
      <c r="F44" s="4">
        <v>116</v>
      </c>
      <c r="G44" s="4">
        <v>107</v>
      </c>
      <c r="H44" s="4">
        <v>120</v>
      </c>
      <c r="I44" s="4">
        <v>119</v>
      </c>
      <c r="J44" s="4">
        <v>141</v>
      </c>
      <c r="K44" s="4">
        <v>103</v>
      </c>
      <c r="L44" s="4">
        <v>133</v>
      </c>
      <c r="M44" s="4">
        <v>107</v>
      </c>
      <c r="N44" s="4">
        <v>97</v>
      </c>
    </row>
    <row r="45" spans="1:14" ht="15.75">
      <c r="A45" s="65" t="s">
        <v>68</v>
      </c>
      <c r="B45" s="4">
        <v>222</v>
      </c>
      <c r="C45" s="4">
        <v>250</v>
      </c>
      <c r="D45" s="4">
        <v>231</v>
      </c>
      <c r="E45" s="4">
        <v>259</v>
      </c>
      <c r="F45" s="4">
        <v>231</v>
      </c>
      <c r="G45" s="4">
        <v>195</v>
      </c>
      <c r="H45" s="4">
        <v>207</v>
      </c>
      <c r="I45" s="4">
        <v>221</v>
      </c>
      <c r="J45" s="4">
        <v>245</v>
      </c>
      <c r="K45" s="4">
        <v>189</v>
      </c>
      <c r="L45" s="4">
        <v>226</v>
      </c>
      <c r="M45" s="4">
        <v>192</v>
      </c>
      <c r="N45" s="4">
        <v>214</v>
      </c>
    </row>
    <row r="46" spans="1:14" ht="15.75">
      <c r="A46" s="65" t="s">
        <v>69</v>
      </c>
      <c r="B46" s="4">
        <v>131</v>
      </c>
      <c r="C46" s="4">
        <v>180</v>
      </c>
      <c r="D46" s="4">
        <v>141</v>
      </c>
      <c r="E46" s="4">
        <v>165</v>
      </c>
      <c r="F46" s="4">
        <v>157</v>
      </c>
      <c r="G46" s="4">
        <v>124</v>
      </c>
      <c r="H46" s="4">
        <v>147</v>
      </c>
      <c r="I46" s="4">
        <v>169</v>
      </c>
      <c r="J46" s="4">
        <v>156</v>
      </c>
      <c r="K46" s="4">
        <v>122</v>
      </c>
      <c r="L46" s="4">
        <v>166</v>
      </c>
      <c r="M46" s="4">
        <v>137</v>
      </c>
      <c r="N46" s="4">
        <v>142</v>
      </c>
    </row>
    <row r="47" spans="1:14" ht="15.75">
      <c r="A47" s="65" t="s">
        <v>70</v>
      </c>
      <c r="B47" s="4">
        <v>43</v>
      </c>
      <c r="C47" s="4">
        <v>42</v>
      </c>
      <c r="D47" s="4">
        <v>43</v>
      </c>
      <c r="E47" s="4">
        <v>47</v>
      </c>
      <c r="F47" s="4">
        <v>59</v>
      </c>
      <c r="G47" s="4">
        <v>39</v>
      </c>
      <c r="H47" s="4">
        <v>43</v>
      </c>
      <c r="I47" s="4">
        <v>42</v>
      </c>
      <c r="J47" s="4">
        <v>43</v>
      </c>
      <c r="K47" s="4">
        <v>49</v>
      </c>
      <c r="L47" s="4">
        <v>67</v>
      </c>
      <c r="M47" s="4">
        <v>54</v>
      </c>
      <c r="N47" s="4">
        <v>43</v>
      </c>
    </row>
    <row r="48" spans="1:14" ht="15.75">
      <c r="A48" s="65" t="s">
        <v>71</v>
      </c>
      <c r="B48" s="4">
        <v>5</v>
      </c>
      <c r="C48" s="4">
        <v>4</v>
      </c>
      <c r="D48" s="4">
        <v>1</v>
      </c>
      <c r="E48" s="4">
        <v>4</v>
      </c>
      <c r="F48" s="4">
        <v>8</v>
      </c>
      <c r="G48" s="4">
        <v>9</v>
      </c>
      <c r="H48" s="4">
        <v>4</v>
      </c>
      <c r="I48" s="4">
        <v>3</v>
      </c>
      <c r="J48" s="4">
        <v>3</v>
      </c>
      <c r="K48" s="4">
        <v>11</v>
      </c>
      <c r="L48" s="4">
        <v>9</v>
      </c>
      <c r="M48" s="4">
        <v>5</v>
      </c>
      <c r="N48" s="4">
        <v>7</v>
      </c>
    </row>
    <row r="49" spans="1:14" ht="15.75">
      <c r="A49" s="65" t="s">
        <v>72</v>
      </c>
      <c r="B49" s="4">
        <v>33</v>
      </c>
      <c r="C49" s="4">
        <v>33</v>
      </c>
      <c r="D49" s="4">
        <v>29</v>
      </c>
      <c r="E49" s="4">
        <v>35</v>
      </c>
      <c r="F49" s="4">
        <v>42</v>
      </c>
      <c r="G49" s="4">
        <v>28</v>
      </c>
      <c r="H49" s="4">
        <v>24</v>
      </c>
      <c r="I49" s="4">
        <v>40</v>
      </c>
      <c r="J49" s="4">
        <v>32</v>
      </c>
      <c r="K49" s="4">
        <v>23</v>
      </c>
      <c r="L49" s="4">
        <v>30</v>
      </c>
      <c r="M49" s="4">
        <v>35</v>
      </c>
      <c r="N49" s="4">
        <v>31</v>
      </c>
    </row>
    <row r="50" spans="1:14" ht="15.75">
      <c r="A50" s="65" t="s">
        <v>73</v>
      </c>
      <c r="B50" s="4">
        <v>1</v>
      </c>
      <c r="C50" s="4">
        <v>4</v>
      </c>
      <c r="D50" s="4">
        <v>7</v>
      </c>
      <c r="E50" s="4">
        <v>7</v>
      </c>
      <c r="F50" s="4">
        <v>7</v>
      </c>
      <c r="G50" s="4">
        <v>5</v>
      </c>
      <c r="H50" s="4">
        <v>8</v>
      </c>
      <c r="I50" s="4">
        <v>11</v>
      </c>
      <c r="J50" s="4">
        <v>5</v>
      </c>
      <c r="K50" s="4">
        <v>2</v>
      </c>
      <c r="L50" s="4">
        <v>6</v>
      </c>
      <c r="M50" s="4">
        <v>4</v>
      </c>
      <c r="N50" s="4">
        <v>15</v>
      </c>
    </row>
    <row r="51" spans="1:14" ht="15.75">
      <c r="A51" s="67" t="s">
        <v>7</v>
      </c>
      <c r="B51" s="4">
        <v>629</v>
      </c>
      <c r="C51" s="4">
        <v>725</v>
      </c>
      <c r="D51" s="4">
        <v>625</v>
      </c>
      <c r="E51" s="4">
        <v>710</v>
      </c>
      <c r="F51" s="4">
        <v>721</v>
      </c>
      <c r="G51" s="4">
        <v>567</v>
      </c>
      <c r="H51" s="4">
        <v>629</v>
      </c>
      <c r="I51" s="4">
        <v>690</v>
      </c>
      <c r="J51" s="4">
        <v>719</v>
      </c>
      <c r="K51" s="4">
        <v>577</v>
      </c>
      <c r="L51" s="4">
        <v>748</v>
      </c>
      <c r="M51" s="4">
        <v>616</v>
      </c>
      <c r="N51" s="4">
        <v>634</v>
      </c>
    </row>
    <row r="52" spans="1:14">
      <c r="B52" s="51"/>
      <c r="C52" s="51"/>
      <c r="D52" s="51"/>
      <c r="E52" s="51"/>
      <c r="F52" s="51"/>
      <c r="G52" s="51"/>
      <c r="H52" s="51"/>
      <c r="I52" s="51"/>
      <c r="J52" s="51"/>
      <c r="K52" s="51"/>
      <c r="L52" s="51"/>
      <c r="M52" s="51"/>
      <c r="N52" s="51"/>
    </row>
    <row r="53" spans="1:14" ht="15" customHeight="1">
      <c r="A53" s="234" t="s">
        <v>77</v>
      </c>
      <c r="B53" s="235"/>
      <c r="C53" s="235"/>
      <c r="D53" s="235"/>
      <c r="E53" s="235"/>
      <c r="F53" s="235"/>
      <c r="G53" s="235"/>
      <c r="H53" s="235"/>
      <c r="I53" s="235"/>
      <c r="J53" s="235"/>
      <c r="K53" s="235"/>
      <c r="L53" s="235"/>
      <c r="M53" s="235"/>
      <c r="N53" s="236"/>
    </row>
    <row r="54" spans="1:14" ht="31.5">
      <c r="A54" s="66" t="s">
        <v>64</v>
      </c>
      <c r="B54" s="58" t="s">
        <v>27</v>
      </c>
      <c r="C54" s="58" t="s">
        <v>28</v>
      </c>
      <c r="D54" s="58" t="s">
        <v>29</v>
      </c>
      <c r="E54" s="58" t="s">
        <v>30</v>
      </c>
      <c r="F54" s="58" t="s">
        <v>31</v>
      </c>
      <c r="G54" s="58" t="s">
        <v>32</v>
      </c>
      <c r="H54" s="58" t="s">
        <v>33</v>
      </c>
      <c r="I54" s="58" t="s">
        <v>34</v>
      </c>
      <c r="J54" s="58" t="s">
        <v>35</v>
      </c>
      <c r="K54" s="58" t="s">
        <v>36</v>
      </c>
      <c r="L54" s="58" t="s">
        <v>37</v>
      </c>
      <c r="M54" s="58" t="s">
        <v>38</v>
      </c>
      <c r="N54" s="58" t="s">
        <v>39</v>
      </c>
    </row>
    <row r="55" spans="1:14" ht="15.75">
      <c r="A55" s="65" t="s">
        <v>65</v>
      </c>
      <c r="B55" s="4">
        <v>100</v>
      </c>
      <c r="C55" s="4">
        <v>139</v>
      </c>
      <c r="D55" s="4">
        <v>101</v>
      </c>
      <c r="E55" s="4">
        <v>111</v>
      </c>
      <c r="F55" s="4">
        <v>153</v>
      </c>
      <c r="G55" s="4">
        <v>104</v>
      </c>
      <c r="H55" s="4">
        <v>73</v>
      </c>
      <c r="I55" s="4">
        <v>121</v>
      </c>
      <c r="J55" s="4">
        <v>141</v>
      </c>
      <c r="K55" s="4">
        <v>96</v>
      </c>
      <c r="L55" s="4">
        <v>124</v>
      </c>
      <c r="M55" s="4">
        <v>124</v>
      </c>
      <c r="N55" s="4">
        <v>105</v>
      </c>
    </row>
    <row r="56" spans="1:14" ht="15.75">
      <c r="A56" s="65" t="s">
        <v>66</v>
      </c>
      <c r="B56" s="4">
        <v>21</v>
      </c>
      <c r="C56" s="4">
        <v>23</v>
      </c>
      <c r="D56" s="4">
        <v>31</v>
      </c>
      <c r="E56" s="4">
        <v>18</v>
      </c>
      <c r="F56" s="4">
        <v>32</v>
      </c>
      <c r="G56" s="4">
        <v>26</v>
      </c>
      <c r="H56" s="4">
        <v>19</v>
      </c>
      <c r="I56" s="4">
        <v>24</v>
      </c>
      <c r="J56" s="4">
        <v>38</v>
      </c>
      <c r="K56" s="4">
        <v>22</v>
      </c>
      <c r="L56" s="4">
        <v>36</v>
      </c>
      <c r="M56" s="4">
        <v>34</v>
      </c>
      <c r="N56" s="4">
        <v>37</v>
      </c>
    </row>
    <row r="57" spans="1:14" ht="15.75">
      <c r="A57" s="65" t="s">
        <v>67</v>
      </c>
      <c r="B57" s="4">
        <v>186</v>
      </c>
      <c r="C57" s="4">
        <v>267</v>
      </c>
      <c r="D57" s="4">
        <v>204</v>
      </c>
      <c r="E57" s="4">
        <v>170</v>
      </c>
      <c r="F57" s="4">
        <v>246</v>
      </c>
      <c r="G57" s="4">
        <v>192</v>
      </c>
      <c r="H57" s="4">
        <v>155</v>
      </c>
      <c r="I57" s="4">
        <v>219</v>
      </c>
      <c r="J57" s="4">
        <v>258</v>
      </c>
      <c r="K57" s="4">
        <v>177</v>
      </c>
      <c r="L57" s="4">
        <v>230</v>
      </c>
      <c r="M57" s="4">
        <v>214</v>
      </c>
      <c r="N57" s="4">
        <v>205</v>
      </c>
    </row>
    <row r="58" spans="1:14" ht="15.75">
      <c r="A58" s="65" t="s">
        <v>68</v>
      </c>
      <c r="B58" s="4">
        <v>291</v>
      </c>
      <c r="C58" s="4">
        <v>386</v>
      </c>
      <c r="D58" s="4">
        <v>328</v>
      </c>
      <c r="E58" s="4">
        <v>336</v>
      </c>
      <c r="F58" s="4">
        <v>375</v>
      </c>
      <c r="G58" s="4">
        <v>266</v>
      </c>
      <c r="H58" s="4">
        <v>263</v>
      </c>
      <c r="I58" s="4">
        <v>369</v>
      </c>
      <c r="J58" s="4">
        <v>351</v>
      </c>
      <c r="K58" s="4">
        <v>276</v>
      </c>
      <c r="L58" s="4">
        <v>336</v>
      </c>
      <c r="M58" s="4">
        <v>329</v>
      </c>
      <c r="N58" s="4">
        <v>290</v>
      </c>
    </row>
    <row r="59" spans="1:14" ht="15.75">
      <c r="A59" s="65" t="s">
        <v>69</v>
      </c>
      <c r="B59" s="4">
        <v>252</v>
      </c>
      <c r="C59" s="4">
        <v>322</v>
      </c>
      <c r="D59" s="4">
        <v>285</v>
      </c>
      <c r="E59" s="4">
        <v>250</v>
      </c>
      <c r="F59" s="4">
        <v>336</v>
      </c>
      <c r="G59" s="4">
        <v>253</v>
      </c>
      <c r="H59" s="4">
        <v>198</v>
      </c>
      <c r="I59" s="4">
        <v>344</v>
      </c>
      <c r="J59" s="4">
        <v>336</v>
      </c>
      <c r="K59" s="4">
        <v>234</v>
      </c>
      <c r="L59" s="4">
        <v>349</v>
      </c>
      <c r="M59" s="4">
        <v>294</v>
      </c>
      <c r="N59" s="4">
        <v>261</v>
      </c>
    </row>
    <row r="60" spans="1:14" ht="15.75">
      <c r="A60" s="65" t="s">
        <v>70</v>
      </c>
      <c r="B60" s="4">
        <v>115</v>
      </c>
      <c r="C60" s="4">
        <v>125</v>
      </c>
      <c r="D60" s="4">
        <v>103</v>
      </c>
      <c r="E60" s="4">
        <v>110</v>
      </c>
      <c r="F60" s="4">
        <v>159</v>
      </c>
      <c r="G60" s="4">
        <v>117</v>
      </c>
      <c r="H60" s="4">
        <v>100</v>
      </c>
      <c r="I60" s="4">
        <v>136</v>
      </c>
      <c r="J60" s="4">
        <v>134</v>
      </c>
      <c r="K60" s="4">
        <v>101</v>
      </c>
      <c r="L60" s="4">
        <v>159</v>
      </c>
      <c r="M60" s="4">
        <v>134</v>
      </c>
      <c r="N60" s="4">
        <v>126</v>
      </c>
    </row>
    <row r="61" spans="1:14" ht="15.75">
      <c r="A61" s="65" t="s">
        <v>71</v>
      </c>
      <c r="B61" s="4">
        <v>7</v>
      </c>
      <c r="C61" s="4">
        <v>19</v>
      </c>
      <c r="D61" s="4">
        <v>11</v>
      </c>
      <c r="E61" s="4">
        <v>15</v>
      </c>
      <c r="F61" s="4">
        <v>24</v>
      </c>
      <c r="G61" s="4">
        <v>13</v>
      </c>
      <c r="H61" s="4">
        <v>20</v>
      </c>
      <c r="I61" s="4">
        <v>30</v>
      </c>
      <c r="J61" s="4">
        <v>31</v>
      </c>
      <c r="K61" s="4">
        <v>20</v>
      </c>
      <c r="L61" s="4">
        <v>16</v>
      </c>
      <c r="M61" s="4">
        <v>20</v>
      </c>
      <c r="N61" s="4">
        <v>22</v>
      </c>
    </row>
    <row r="62" spans="1:14" ht="15.75">
      <c r="A62" s="65" t="s">
        <v>72</v>
      </c>
      <c r="B62" s="4">
        <v>183</v>
      </c>
      <c r="C62" s="4">
        <v>230</v>
      </c>
      <c r="D62" s="4">
        <v>218</v>
      </c>
      <c r="E62" s="4">
        <v>185</v>
      </c>
      <c r="F62" s="4">
        <v>256</v>
      </c>
      <c r="G62" s="4">
        <v>205</v>
      </c>
      <c r="H62" s="4">
        <v>171</v>
      </c>
      <c r="I62" s="4">
        <v>274</v>
      </c>
      <c r="J62" s="4">
        <v>327</v>
      </c>
      <c r="K62" s="4">
        <v>215</v>
      </c>
      <c r="L62" s="4">
        <v>272</v>
      </c>
      <c r="M62" s="4">
        <v>242</v>
      </c>
      <c r="N62" s="4">
        <v>239</v>
      </c>
    </row>
    <row r="63" spans="1:14" ht="15.75">
      <c r="A63" s="65" t="s">
        <v>73</v>
      </c>
      <c r="B63" s="4">
        <v>36</v>
      </c>
      <c r="C63" s="4">
        <v>44</v>
      </c>
      <c r="D63" s="4">
        <v>54</v>
      </c>
      <c r="E63" s="4">
        <v>37</v>
      </c>
      <c r="F63" s="4">
        <v>40</v>
      </c>
      <c r="G63" s="4">
        <v>23</v>
      </c>
      <c r="H63" s="4">
        <v>41</v>
      </c>
      <c r="I63" s="4">
        <v>28</v>
      </c>
      <c r="J63" s="4">
        <v>43</v>
      </c>
      <c r="K63" s="4">
        <v>38</v>
      </c>
      <c r="L63" s="4">
        <v>43</v>
      </c>
      <c r="M63" s="4">
        <v>30</v>
      </c>
      <c r="N63" s="4">
        <v>50</v>
      </c>
    </row>
    <row r="64" spans="1:14" ht="15.75">
      <c r="A64" s="67" t="s">
        <v>7</v>
      </c>
      <c r="B64" s="4">
        <v>1191</v>
      </c>
      <c r="C64" s="4">
        <v>1555</v>
      </c>
      <c r="D64" s="4">
        <v>1335</v>
      </c>
      <c r="E64" s="4">
        <v>1232</v>
      </c>
      <c r="F64" s="4">
        <v>1621</v>
      </c>
      <c r="G64" s="4">
        <v>1199</v>
      </c>
      <c r="H64" s="4">
        <v>1040</v>
      </c>
      <c r="I64" s="4">
        <v>1545</v>
      </c>
      <c r="J64" s="4">
        <v>1659</v>
      </c>
      <c r="K64" s="4">
        <v>1179</v>
      </c>
      <c r="L64" s="4">
        <v>1565</v>
      </c>
      <c r="M64" s="4">
        <v>1421</v>
      </c>
      <c r="N64" s="4">
        <v>1335</v>
      </c>
    </row>
    <row r="65" spans="1:14" s="7" customFormat="1">
      <c r="A65" s="2"/>
      <c r="B65" s="51"/>
      <c r="C65" s="51"/>
      <c r="D65" s="51"/>
      <c r="E65" s="51"/>
      <c r="F65" s="51"/>
      <c r="G65" s="51"/>
      <c r="H65" s="51"/>
      <c r="I65" s="51"/>
      <c r="J65" s="51"/>
      <c r="K65" s="51"/>
      <c r="L65" s="51"/>
      <c r="M65" s="51"/>
      <c r="N65" s="51"/>
    </row>
    <row r="66" spans="1:14">
      <c r="B66" s="51"/>
      <c r="C66" s="51"/>
      <c r="D66" s="51"/>
      <c r="E66" s="51"/>
      <c r="F66" s="51"/>
      <c r="G66" s="51"/>
      <c r="H66" s="51"/>
      <c r="I66" s="51"/>
      <c r="J66" s="51"/>
      <c r="K66" s="51"/>
      <c r="L66" s="51"/>
      <c r="M66" s="51"/>
      <c r="N66" s="51"/>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workbookViewId="0">
      <selection sqref="A1:N73"/>
    </sheetView>
  </sheetViews>
  <sheetFormatPr defaultColWidth="9.140625" defaultRowHeight="15"/>
  <cols>
    <col min="1" max="1" width="47.8554687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9.85546875" style="2" customWidth="1"/>
    <col min="13" max="13" width="10" style="2" customWidth="1"/>
    <col min="14" max="14" width="10.42578125" style="2" customWidth="1"/>
    <col min="15" max="16384" width="9.140625" style="2"/>
  </cols>
  <sheetData>
    <row r="1" spans="1:14" ht="15" customHeight="1">
      <c r="A1" s="237" t="s">
        <v>78</v>
      </c>
      <c r="B1" s="237"/>
      <c r="C1" s="237"/>
      <c r="D1" s="237"/>
      <c r="E1" s="237"/>
      <c r="F1" s="237"/>
      <c r="G1" s="237"/>
      <c r="H1" s="237"/>
      <c r="I1" s="237"/>
      <c r="J1" s="237"/>
      <c r="K1" s="237"/>
      <c r="L1" s="237"/>
      <c r="M1" s="237"/>
      <c r="N1" s="237"/>
    </row>
    <row r="2" spans="1:14" ht="15.75">
      <c r="A2" s="68" t="s">
        <v>79</v>
      </c>
      <c r="B2" s="58" t="s">
        <v>27</v>
      </c>
      <c r="C2" s="58" t="s">
        <v>28</v>
      </c>
      <c r="D2" s="58" t="s">
        <v>29</v>
      </c>
      <c r="E2" s="58" t="s">
        <v>30</v>
      </c>
      <c r="F2" s="58" t="s">
        <v>31</v>
      </c>
      <c r="G2" s="58" t="s">
        <v>32</v>
      </c>
      <c r="H2" s="58" t="s">
        <v>33</v>
      </c>
      <c r="I2" s="58" t="s">
        <v>34</v>
      </c>
      <c r="J2" s="58" t="s">
        <v>35</v>
      </c>
      <c r="K2" s="58" t="s">
        <v>36</v>
      </c>
      <c r="L2" s="58" t="s">
        <v>37</v>
      </c>
      <c r="M2" s="58" t="s">
        <v>38</v>
      </c>
      <c r="N2" s="58" t="s">
        <v>39</v>
      </c>
    </row>
    <row r="3" spans="1:14" ht="31.5">
      <c r="A3" s="65" t="s">
        <v>80</v>
      </c>
      <c r="B3" s="4">
        <v>1645</v>
      </c>
      <c r="C3" s="4">
        <v>1800</v>
      </c>
      <c r="D3" s="4">
        <v>1526</v>
      </c>
      <c r="E3" s="4">
        <v>1589</v>
      </c>
      <c r="F3" s="4">
        <v>1737</v>
      </c>
      <c r="G3" s="4">
        <v>1322</v>
      </c>
      <c r="H3" s="4">
        <v>1300</v>
      </c>
      <c r="I3" s="4">
        <v>1590</v>
      </c>
      <c r="J3" s="4">
        <v>1723</v>
      </c>
      <c r="K3" s="4">
        <v>1419</v>
      </c>
      <c r="L3" s="4">
        <v>1784</v>
      </c>
      <c r="M3" s="4">
        <v>1599</v>
      </c>
      <c r="N3" s="4">
        <v>1755</v>
      </c>
    </row>
    <row r="4" spans="1:14" ht="31.5">
      <c r="A4" s="65" t="s">
        <v>81</v>
      </c>
      <c r="B4" s="4">
        <v>916</v>
      </c>
      <c r="C4" s="4">
        <v>908</v>
      </c>
      <c r="D4" s="4">
        <v>834</v>
      </c>
      <c r="E4" s="4">
        <v>866</v>
      </c>
      <c r="F4" s="4">
        <v>957</v>
      </c>
      <c r="G4" s="4">
        <v>682</v>
      </c>
      <c r="H4" s="4">
        <v>810</v>
      </c>
      <c r="I4" s="4">
        <v>896</v>
      </c>
      <c r="J4" s="4">
        <v>946</v>
      </c>
      <c r="K4" s="4">
        <v>699</v>
      </c>
      <c r="L4" s="4">
        <v>887</v>
      </c>
      <c r="M4" s="4">
        <v>735</v>
      </c>
      <c r="N4" s="4">
        <v>989</v>
      </c>
    </row>
    <row r="5" spans="1:14" ht="15.75">
      <c r="A5" s="65" t="s">
        <v>82</v>
      </c>
      <c r="B5" s="4">
        <v>1314</v>
      </c>
      <c r="C5" s="4">
        <v>1592</v>
      </c>
      <c r="D5" s="4">
        <v>1314</v>
      </c>
      <c r="E5" s="4">
        <v>1447</v>
      </c>
      <c r="F5" s="4">
        <v>1586</v>
      </c>
      <c r="G5" s="4">
        <v>1214</v>
      </c>
      <c r="H5" s="4">
        <v>1208</v>
      </c>
      <c r="I5" s="4">
        <v>1523</v>
      </c>
      <c r="J5" s="4">
        <v>1541</v>
      </c>
      <c r="K5" s="4">
        <v>1289</v>
      </c>
      <c r="L5" s="4">
        <v>1580</v>
      </c>
      <c r="M5" s="4">
        <v>1399</v>
      </c>
      <c r="N5" s="4">
        <v>1471</v>
      </c>
    </row>
    <row r="6" spans="1:14" ht="15.75">
      <c r="A6" s="65" t="s">
        <v>83</v>
      </c>
      <c r="B6" s="4">
        <v>254</v>
      </c>
      <c r="C6" s="4">
        <v>285</v>
      </c>
      <c r="D6" s="4">
        <v>255</v>
      </c>
      <c r="E6" s="4">
        <v>269</v>
      </c>
      <c r="F6" s="4">
        <v>292</v>
      </c>
      <c r="G6" s="4">
        <v>269</v>
      </c>
      <c r="H6" s="4">
        <v>114</v>
      </c>
      <c r="I6" s="4">
        <v>260</v>
      </c>
      <c r="J6" s="4">
        <v>287</v>
      </c>
      <c r="K6" s="4">
        <v>204</v>
      </c>
      <c r="L6" s="4">
        <v>266</v>
      </c>
      <c r="M6" s="4">
        <v>239</v>
      </c>
      <c r="N6" s="4">
        <v>257</v>
      </c>
    </row>
    <row r="7" spans="1:14" ht="15.75">
      <c r="A7" s="65" t="s">
        <v>84</v>
      </c>
      <c r="B7" s="4">
        <v>2599</v>
      </c>
      <c r="C7" s="4">
        <v>2892</v>
      </c>
      <c r="D7" s="4">
        <v>2470</v>
      </c>
      <c r="E7" s="4">
        <v>2714</v>
      </c>
      <c r="F7" s="4">
        <v>2874</v>
      </c>
      <c r="G7" s="4">
        <v>2157</v>
      </c>
      <c r="H7" s="4">
        <v>2336</v>
      </c>
      <c r="I7" s="4">
        <v>2670</v>
      </c>
      <c r="J7" s="4">
        <v>2895</v>
      </c>
      <c r="K7" s="4">
        <v>2184</v>
      </c>
      <c r="L7" s="4">
        <v>2765</v>
      </c>
      <c r="M7" s="4">
        <v>2364</v>
      </c>
      <c r="N7" s="4">
        <v>2725</v>
      </c>
    </row>
    <row r="8" spans="1:14" ht="31.5">
      <c r="A8" s="65" t="s">
        <v>85</v>
      </c>
      <c r="B8" s="4">
        <v>164</v>
      </c>
      <c r="C8" s="4">
        <v>190</v>
      </c>
      <c r="D8" s="4">
        <v>147</v>
      </c>
      <c r="E8" s="4">
        <v>180</v>
      </c>
      <c r="F8" s="4">
        <v>191</v>
      </c>
      <c r="G8" s="4">
        <v>165</v>
      </c>
      <c r="H8" s="4">
        <v>194</v>
      </c>
      <c r="I8" s="4">
        <v>240</v>
      </c>
      <c r="J8" s="4">
        <v>253</v>
      </c>
      <c r="K8" s="4">
        <v>161</v>
      </c>
      <c r="L8" s="4">
        <v>190</v>
      </c>
      <c r="M8" s="4">
        <v>159</v>
      </c>
      <c r="N8" s="4">
        <v>205</v>
      </c>
    </row>
    <row r="9" spans="1:14" ht="15.75">
      <c r="A9" s="65" t="s">
        <v>86</v>
      </c>
      <c r="B9" s="4">
        <v>121</v>
      </c>
      <c r="C9" s="4">
        <v>115</v>
      </c>
      <c r="D9" s="4">
        <v>118</v>
      </c>
      <c r="E9" s="4">
        <v>133</v>
      </c>
      <c r="F9" s="4">
        <v>129</v>
      </c>
      <c r="G9" s="4">
        <v>101</v>
      </c>
      <c r="H9" s="4">
        <v>133</v>
      </c>
      <c r="I9" s="4">
        <v>159</v>
      </c>
      <c r="J9" s="4">
        <v>168</v>
      </c>
      <c r="K9" s="4">
        <v>126</v>
      </c>
      <c r="L9" s="4">
        <v>141</v>
      </c>
      <c r="M9" s="4">
        <v>117</v>
      </c>
      <c r="N9" s="4">
        <v>83</v>
      </c>
    </row>
    <row r="10" spans="1:14" ht="15.75">
      <c r="A10" s="65" t="s">
        <v>87</v>
      </c>
      <c r="B10" s="4">
        <v>58</v>
      </c>
      <c r="C10" s="4">
        <v>89</v>
      </c>
      <c r="D10" s="4">
        <v>75</v>
      </c>
      <c r="E10" s="4">
        <v>59</v>
      </c>
      <c r="F10" s="4">
        <v>60</v>
      </c>
      <c r="G10" s="4">
        <v>41</v>
      </c>
      <c r="H10" s="4">
        <v>61</v>
      </c>
      <c r="I10" s="4">
        <v>57</v>
      </c>
      <c r="J10" s="4">
        <v>74</v>
      </c>
      <c r="K10" s="4">
        <v>46</v>
      </c>
      <c r="L10" s="4">
        <v>59</v>
      </c>
      <c r="M10" s="4">
        <v>62</v>
      </c>
      <c r="N10" s="4">
        <v>63</v>
      </c>
    </row>
    <row r="11" spans="1:14" ht="15.75">
      <c r="A11" s="65" t="s">
        <v>88</v>
      </c>
      <c r="B11" s="4">
        <v>471</v>
      </c>
      <c r="C11" s="4">
        <v>559</v>
      </c>
      <c r="D11" s="4">
        <v>532</v>
      </c>
      <c r="E11" s="4">
        <v>487</v>
      </c>
      <c r="F11" s="4">
        <v>600</v>
      </c>
      <c r="G11" s="4">
        <v>460</v>
      </c>
      <c r="H11" s="4">
        <v>417</v>
      </c>
      <c r="I11" s="4">
        <v>609</v>
      </c>
      <c r="J11" s="4">
        <v>699</v>
      </c>
      <c r="K11" s="4">
        <v>535</v>
      </c>
      <c r="L11" s="4">
        <v>619</v>
      </c>
      <c r="M11" s="4">
        <v>548</v>
      </c>
      <c r="N11" s="4">
        <v>589</v>
      </c>
    </row>
    <row r="12" spans="1:14" ht="31.5">
      <c r="A12" s="65" t="s">
        <v>89</v>
      </c>
      <c r="B12" s="4">
        <v>674</v>
      </c>
      <c r="C12" s="4">
        <v>747</v>
      </c>
      <c r="D12" s="4">
        <v>715</v>
      </c>
      <c r="E12" s="4">
        <v>784</v>
      </c>
      <c r="F12" s="4">
        <v>818</v>
      </c>
      <c r="G12" s="4">
        <v>592</v>
      </c>
      <c r="H12" s="4">
        <v>575</v>
      </c>
      <c r="I12" s="4">
        <v>710</v>
      </c>
      <c r="J12" s="4">
        <v>752</v>
      </c>
      <c r="K12" s="4">
        <v>622</v>
      </c>
      <c r="L12" s="4">
        <v>835</v>
      </c>
      <c r="M12" s="4">
        <v>719</v>
      </c>
      <c r="N12" s="4">
        <v>998</v>
      </c>
    </row>
    <row r="13" spans="1:14" s="7" customFormat="1" ht="15.75">
      <c r="A13" s="67" t="s">
        <v>7</v>
      </c>
      <c r="B13" s="4">
        <v>8216</v>
      </c>
      <c r="C13" s="4">
        <v>9177</v>
      </c>
      <c r="D13" s="4">
        <v>7986</v>
      </c>
      <c r="E13" s="4">
        <v>8528</v>
      </c>
      <c r="F13" s="4">
        <v>9244</v>
      </c>
      <c r="G13" s="4">
        <v>7003</v>
      </c>
      <c r="H13" s="4">
        <v>7148</v>
      </c>
      <c r="I13" s="4">
        <v>8714</v>
      </c>
      <c r="J13" s="4">
        <v>9338</v>
      </c>
      <c r="K13" s="4">
        <v>7285</v>
      </c>
      <c r="L13" s="4">
        <v>9126</v>
      </c>
      <c r="M13" s="4">
        <v>7941</v>
      </c>
      <c r="N13" s="4">
        <v>9135</v>
      </c>
    </row>
    <row r="14" spans="1:14" ht="15" customHeight="1"/>
    <row r="16" spans="1:14" ht="15" customHeight="1">
      <c r="A16" s="237" t="s">
        <v>90</v>
      </c>
      <c r="B16" s="237"/>
      <c r="C16" s="237"/>
      <c r="D16" s="237"/>
      <c r="E16" s="237"/>
      <c r="F16" s="237"/>
      <c r="G16" s="237"/>
      <c r="H16" s="237"/>
      <c r="I16" s="237"/>
      <c r="J16" s="237"/>
      <c r="K16" s="237"/>
      <c r="L16" s="237"/>
      <c r="M16" s="237"/>
      <c r="N16" s="237"/>
    </row>
    <row r="17" spans="1:14" ht="15.75">
      <c r="A17" s="69" t="s">
        <v>79</v>
      </c>
      <c r="B17" s="58" t="s">
        <v>27</v>
      </c>
      <c r="C17" s="58" t="s">
        <v>28</v>
      </c>
      <c r="D17" s="58" t="s">
        <v>29</v>
      </c>
      <c r="E17" s="58" t="s">
        <v>30</v>
      </c>
      <c r="F17" s="58" t="s">
        <v>31</v>
      </c>
      <c r="G17" s="58" t="s">
        <v>32</v>
      </c>
      <c r="H17" s="58" t="s">
        <v>33</v>
      </c>
      <c r="I17" s="58" t="s">
        <v>34</v>
      </c>
      <c r="J17" s="58" t="s">
        <v>35</v>
      </c>
      <c r="K17" s="58" t="s">
        <v>36</v>
      </c>
      <c r="L17" s="58" t="s">
        <v>37</v>
      </c>
      <c r="M17" s="58" t="s">
        <v>38</v>
      </c>
      <c r="N17" s="58" t="s">
        <v>39</v>
      </c>
    </row>
    <row r="18" spans="1:14" ht="31.5">
      <c r="A18" s="65" t="s">
        <v>80</v>
      </c>
      <c r="B18" s="4">
        <v>1154</v>
      </c>
      <c r="C18" s="4">
        <v>1186</v>
      </c>
      <c r="D18" s="4">
        <v>987</v>
      </c>
      <c r="E18" s="4">
        <v>1081</v>
      </c>
      <c r="F18" s="4">
        <v>1134</v>
      </c>
      <c r="G18" s="4">
        <v>866</v>
      </c>
      <c r="H18" s="4">
        <v>900</v>
      </c>
      <c r="I18" s="4">
        <v>1048</v>
      </c>
      <c r="J18" s="4">
        <v>1140</v>
      </c>
      <c r="K18" s="4">
        <v>966</v>
      </c>
      <c r="L18" s="4">
        <v>1171</v>
      </c>
      <c r="M18" s="4">
        <v>1068</v>
      </c>
      <c r="N18" s="4">
        <v>1244</v>
      </c>
    </row>
    <row r="19" spans="1:14" ht="31.5">
      <c r="A19" s="65" t="s">
        <v>81</v>
      </c>
      <c r="B19" s="4">
        <v>701</v>
      </c>
      <c r="C19" s="4">
        <v>686</v>
      </c>
      <c r="D19" s="4">
        <v>638</v>
      </c>
      <c r="E19" s="4">
        <v>675</v>
      </c>
      <c r="F19" s="4">
        <v>731</v>
      </c>
      <c r="G19" s="4">
        <v>506</v>
      </c>
      <c r="H19" s="4">
        <v>637</v>
      </c>
      <c r="I19" s="4">
        <v>689</v>
      </c>
      <c r="J19" s="4">
        <v>714</v>
      </c>
      <c r="K19" s="4">
        <v>522</v>
      </c>
      <c r="L19" s="4">
        <v>652</v>
      </c>
      <c r="M19" s="4">
        <v>558</v>
      </c>
      <c r="N19" s="4">
        <v>788</v>
      </c>
    </row>
    <row r="20" spans="1:14" ht="15.75">
      <c r="A20" s="65" t="s">
        <v>82</v>
      </c>
      <c r="B20" s="4">
        <v>957</v>
      </c>
      <c r="C20" s="4">
        <v>1102</v>
      </c>
      <c r="D20" s="4">
        <v>919</v>
      </c>
      <c r="E20" s="4">
        <v>1013</v>
      </c>
      <c r="F20" s="4">
        <v>1087</v>
      </c>
      <c r="G20" s="4">
        <v>854</v>
      </c>
      <c r="H20" s="4">
        <v>881</v>
      </c>
      <c r="I20" s="4">
        <v>1033</v>
      </c>
      <c r="J20" s="4">
        <v>1089</v>
      </c>
      <c r="K20" s="4">
        <v>942</v>
      </c>
      <c r="L20" s="4">
        <v>1150</v>
      </c>
      <c r="M20" s="4">
        <v>956</v>
      </c>
      <c r="N20" s="4">
        <v>1121</v>
      </c>
    </row>
    <row r="21" spans="1:14" ht="15.75">
      <c r="A21" s="65" t="s">
        <v>83</v>
      </c>
      <c r="B21" s="4">
        <v>169</v>
      </c>
      <c r="C21" s="4">
        <v>201</v>
      </c>
      <c r="D21" s="4">
        <v>182</v>
      </c>
      <c r="E21" s="4">
        <v>186</v>
      </c>
      <c r="F21" s="4">
        <v>196</v>
      </c>
      <c r="G21" s="4">
        <v>197</v>
      </c>
      <c r="H21" s="4">
        <v>61</v>
      </c>
      <c r="I21" s="4">
        <v>185</v>
      </c>
      <c r="J21" s="4">
        <v>195</v>
      </c>
      <c r="K21" s="4">
        <v>130</v>
      </c>
      <c r="L21" s="4">
        <v>177</v>
      </c>
      <c r="M21" s="4">
        <v>159</v>
      </c>
      <c r="N21" s="4">
        <v>163</v>
      </c>
    </row>
    <row r="22" spans="1:14" ht="15.75">
      <c r="A22" s="65" t="s">
        <v>84</v>
      </c>
      <c r="B22" s="4">
        <v>1704</v>
      </c>
      <c r="C22" s="4">
        <v>1823</v>
      </c>
      <c r="D22" s="4">
        <v>1564</v>
      </c>
      <c r="E22" s="4">
        <v>1793</v>
      </c>
      <c r="F22" s="4">
        <v>1815</v>
      </c>
      <c r="G22" s="4">
        <v>1337</v>
      </c>
      <c r="H22" s="4">
        <v>1476</v>
      </c>
      <c r="I22" s="4">
        <v>1615</v>
      </c>
      <c r="J22" s="4">
        <v>1840</v>
      </c>
      <c r="K22" s="4">
        <v>1394</v>
      </c>
      <c r="L22" s="4">
        <v>1746</v>
      </c>
      <c r="M22" s="4">
        <v>1483</v>
      </c>
      <c r="N22" s="4">
        <v>1841</v>
      </c>
    </row>
    <row r="23" spans="1:14" ht="31.5">
      <c r="A23" s="65" t="s">
        <v>85</v>
      </c>
      <c r="B23" s="4">
        <v>107</v>
      </c>
      <c r="C23" s="4">
        <v>136</v>
      </c>
      <c r="D23" s="4">
        <v>96</v>
      </c>
      <c r="E23" s="4">
        <v>129</v>
      </c>
      <c r="F23" s="4">
        <v>127</v>
      </c>
      <c r="G23" s="4">
        <v>111</v>
      </c>
      <c r="H23" s="4">
        <v>125</v>
      </c>
      <c r="I23" s="4">
        <v>172</v>
      </c>
      <c r="J23" s="4">
        <v>181</v>
      </c>
      <c r="K23" s="4">
        <v>104</v>
      </c>
      <c r="L23" s="4">
        <v>123</v>
      </c>
      <c r="M23" s="4">
        <v>111</v>
      </c>
      <c r="N23" s="4">
        <v>146</v>
      </c>
    </row>
    <row r="24" spans="1:14" ht="15.75">
      <c r="A24" s="65" t="s">
        <v>86</v>
      </c>
      <c r="B24" s="4">
        <v>72</v>
      </c>
      <c r="C24" s="4">
        <v>66</v>
      </c>
      <c r="D24" s="4">
        <v>65</v>
      </c>
      <c r="E24" s="4">
        <v>83</v>
      </c>
      <c r="F24" s="4">
        <v>76</v>
      </c>
      <c r="G24" s="4">
        <v>55</v>
      </c>
      <c r="H24" s="4">
        <v>81</v>
      </c>
      <c r="I24" s="4">
        <v>90</v>
      </c>
      <c r="J24" s="4">
        <v>102</v>
      </c>
      <c r="K24" s="4">
        <v>74</v>
      </c>
      <c r="L24" s="4">
        <v>84</v>
      </c>
      <c r="M24" s="4">
        <v>74</v>
      </c>
      <c r="N24" s="4">
        <v>56</v>
      </c>
    </row>
    <row r="25" spans="1:14" ht="15.75">
      <c r="A25" s="65" t="s">
        <v>87</v>
      </c>
      <c r="B25" s="4">
        <v>22</v>
      </c>
      <c r="C25" s="4">
        <v>36</v>
      </c>
      <c r="D25" s="4">
        <v>13</v>
      </c>
      <c r="E25" s="4">
        <v>17</v>
      </c>
      <c r="F25" s="4">
        <v>18</v>
      </c>
      <c r="G25" s="4">
        <v>5</v>
      </c>
      <c r="H25" s="4">
        <v>7</v>
      </c>
      <c r="I25" s="4">
        <v>7</v>
      </c>
      <c r="J25" s="4">
        <v>16</v>
      </c>
      <c r="K25" s="4">
        <v>8</v>
      </c>
      <c r="L25" s="4">
        <v>11</v>
      </c>
      <c r="M25" s="4">
        <v>19</v>
      </c>
      <c r="N25" s="4">
        <v>16</v>
      </c>
    </row>
    <row r="26" spans="1:14" ht="15.75">
      <c r="A26" s="65" t="s">
        <v>88</v>
      </c>
      <c r="B26" s="4">
        <v>214</v>
      </c>
      <c r="C26" s="4">
        <v>247</v>
      </c>
      <c r="D26" s="4">
        <v>250</v>
      </c>
      <c r="E26" s="4">
        <v>237</v>
      </c>
      <c r="F26" s="4">
        <v>277</v>
      </c>
      <c r="G26" s="4">
        <v>204</v>
      </c>
      <c r="H26" s="4">
        <v>190</v>
      </c>
      <c r="I26" s="4">
        <v>253</v>
      </c>
      <c r="J26" s="4">
        <v>314</v>
      </c>
      <c r="K26" s="4">
        <v>253</v>
      </c>
      <c r="L26" s="4">
        <v>288</v>
      </c>
      <c r="M26" s="4">
        <v>246</v>
      </c>
      <c r="N26" s="4">
        <v>290</v>
      </c>
    </row>
    <row r="27" spans="1:14" ht="31.5">
      <c r="A27" s="65" t="s">
        <v>89</v>
      </c>
      <c r="B27" s="4">
        <v>576</v>
      </c>
      <c r="C27" s="4">
        <v>623</v>
      </c>
      <c r="D27" s="4">
        <v>603</v>
      </c>
      <c r="E27" s="4">
        <v>645</v>
      </c>
      <c r="F27" s="4">
        <v>669</v>
      </c>
      <c r="G27" s="4">
        <v>489</v>
      </c>
      <c r="H27" s="4">
        <v>483</v>
      </c>
      <c r="I27" s="4">
        <v>596</v>
      </c>
      <c r="J27" s="4">
        <v>596</v>
      </c>
      <c r="K27" s="4">
        <v>516</v>
      </c>
      <c r="L27" s="4">
        <v>684</v>
      </c>
      <c r="M27" s="4">
        <v>597</v>
      </c>
      <c r="N27" s="4">
        <v>814</v>
      </c>
    </row>
    <row r="28" spans="1:14" s="7" customFormat="1" ht="15.75">
      <c r="A28" s="67" t="s">
        <v>7</v>
      </c>
      <c r="B28" s="4">
        <v>5676</v>
      </c>
      <c r="C28" s="4">
        <v>6106</v>
      </c>
      <c r="D28" s="4">
        <v>5317</v>
      </c>
      <c r="E28" s="4">
        <v>5859</v>
      </c>
      <c r="F28" s="4">
        <v>6130</v>
      </c>
      <c r="G28" s="4">
        <v>4624</v>
      </c>
      <c r="H28" s="4">
        <v>4841</v>
      </c>
      <c r="I28" s="4">
        <v>5688</v>
      </c>
      <c r="J28" s="4">
        <v>6187</v>
      </c>
      <c r="K28" s="4">
        <v>4909</v>
      </c>
      <c r="L28" s="4">
        <v>6086</v>
      </c>
      <c r="M28" s="4">
        <v>5271</v>
      </c>
      <c r="N28" s="4">
        <v>6479</v>
      </c>
    </row>
    <row r="31" spans="1:14" ht="15" customHeight="1">
      <c r="A31" s="237" t="s">
        <v>91</v>
      </c>
      <c r="B31" s="237"/>
      <c r="C31" s="237"/>
      <c r="D31" s="237"/>
      <c r="E31" s="237"/>
      <c r="F31" s="237"/>
      <c r="G31" s="237"/>
      <c r="H31" s="237"/>
      <c r="I31" s="237"/>
      <c r="J31" s="237"/>
      <c r="K31" s="237"/>
      <c r="L31" s="237"/>
      <c r="M31" s="237"/>
      <c r="N31" s="237"/>
    </row>
    <row r="32" spans="1:14" ht="15.75">
      <c r="A32" s="69" t="s">
        <v>79</v>
      </c>
      <c r="B32" s="58" t="s">
        <v>27</v>
      </c>
      <c r="C32" s="58" t="s">
        <v>28</v>
      </c>
      <c r="D32" s="58" t="s">
        <v>29</v>
      </c>
      <c r="E32" s="58" t="s">
        <v>30</v>
      </c>
      <c r="F32" s="58" t="s">
        <v>31</v>
      </c>
      <c r="G32" s="58" t="s">
        <v>32</v>
      </c>
      <c r="H32" s="58" t="s">
        <v>33</v>
      </c>
      <c r="I32" s="58" t="s">
        <v>34</v>
      </c>
      <c r="J32" s="58" t="s">
        <v>35</v>
      </c>
      <c r="K32" s="58" t="s">
        <v>36</v>
      </c>
      <c r="L32" s="58" t="s">
        <v>37</v>
      </c>
      <c r="M32" s="58" t="s">
        <v>38</v>
      </c>
      <c r="N32" s="58" t="s">
        <v>39</v>
      </c>
    </row>
    <row r="33" spans="1:14" ht="31.5">
      <c r="A33" s="65" t="s">
        <v>80</v>
      </c>
      <c r="B33" s="4">
        <v>107</v>
      </c>
      <c r="C33" s="4">
        <v>129</v>
      </c>
      <c r="D33" s="4">
        <v>124</v>
      </c>
      <c r="E33" s="4">
        <v>110</v>
      </c>
      <c r="F33" s="4">
        <v>110</v>
      </c>
      <c r="G33" s="4">
        <v>93</v>
      </c>
      <c r="H33" s="4">
        <v>89</v>
      </c>
      <c r="I33" s="4">
        <v>112</v>
      </c>
      <c r="J33" s="4">
        <v>113</v>
      </c>
      <c r="K33" s="4">
        <v>82</v>
      </c>
      <c r="L33" s="4">
        <v>124</v>
      </c>
      <c r="M33" s="4">
        <v>116</v>
      </c>
      <c r="N33" s="4">
        <v>117</v>
      </c>
    </row>
    <row r="34" spans="1:14" ht="31.5">
      <c r="A34" s="65" t="s">
        <v>81</v>
      </c>
      <c r="B34" s="4">
        <v>77</v>
      </c>
      <c r="C34" s="4">
        <v>65</v>
      </c>
      <c r="D34" s="4">
        <v>66</v>
      </c>
      <c r="E34" s="4">
        <v>61</v>
      </c>
      <c r="F34" s="4">
        <v>79</v>
      </c>
      <c r="G34" s="4">
        <v>63</v>
      </c>
      <c r="H34" s="4">
        <v>62</v>
      </c>
      <c r="I34" s="4">
        <v>71</v>
      </c>
      <c r="J34" s="4">
        <v>69</v>
      </c>
      <c r="K34" s="4">
        <v>61</v>
      </c>
      <c r="L34" s="4">
        <v>62</v>
      </c>
      <c r="M34" s="4">
        <v>48</v>
      </c>
      <c r="N34" s="4">
        <v>70</v>
      </c>
    </row>
    <row r="35" spans="1:14" ht="15.75">
      <c r="A35" s="65" t="s">
        <v>82</v>
      </c>
      <c r="B35" s="4">
        <v>84</v>
      </c>
      <c r="C35" s="4">
        <v>109</v>
      </c>
      <c r="D35" s="4">
        <v>79</v>
      </c>
      <c r="E35" s="4">
        <v>89</v>
      </c>
      <c r="F35" s="4">
        <v>93</v>
      </c>
      <c r="G35" s="4">
        <v>75</v>
      </c>
      <c r="H35" s="4">
        <v>55</v>
      </c>
      <c r="I35" s="4">
        <v>95</v>
      </c>
      <c r="J35" s="4">
        <v>76</v>
      </c>
      <c r="K35" s="4">
        <v>64</v>
      </c>
      <c r="L35" s="4">
        <v>73</v>
      </c>
      <c r="M35" s="4">
        <v>80</v>
      </c>
      <c r="N35" s="4">
        <v>65</v>
      </c>
    </row>
    <row r="36" spans="1:14" ht="15.75">
      <c r="A36" s="65" t="s">
        <v>83</v>
      </c>
      <c r="B36" s="4">
        <v>35</v>
      </c>
      <c r="C36" s="4">
        <v>35</v>
      </c>
      <c r="D36" s="4">
        <v>35</v>
      </c>
      <c r="E36" s="4">
        <v>31</v>
      </c>
      <c r="F36" s="4">
        <v>31</v>
      </c>
      <c r="G36" s="4">
        <v>19</v>
      </c>
      <c r="H36" s="4">
        <v>20</v>
      </c>
      <c r="I36" s="4">
        <v>29</v>
      </c>
      <c r="J36" s="4">
        <v>28</v>
      </c>
      <c r="K36" s="4">
        <v>28</v>
      </c>
      <c r="L36" s="4">
        <v>18</v>
      </c>
      <c r="M36" s="4">
        <v>32</v>
      </c>
      <c r="N36" s="4">
        <v>34</v>
      </c>
    </row>
    <row r="37" spans="1:14" ht="15.75">
      <c r="A37" s="65" t="s">
        <v>84</v>
      </c>
      <c r="B37" s="4">
        <v>317</v>
      </c>
      <c r="C37" s="4">
        <v>350</v>
      </c>
      <c r="D37" s="4">
        <v>326</v>
      </c>
      <c r="E37" s="4">
        <v>357</v>
      </c>
      <c r="F37" s="4">
        <v>373</v>
      </c>
      <c r="G37" s="4">
        <v>278</v>
      </c>
      <c r="H37" s="4">
        <v>322</v>
      </c>
      <c r="I37" s="4">
        <v>365</v>
      </c>
      <c r="J37" s="4">
        <v>365</v>
      </c>
      <c r="K37" s="4">
        <v>284</v>
      </c>
      <c r="L37" s="4">
        <v>346</v>
      </c>
      <c r="M37" s="4">
        <v>278</v>
      </c>
      <c r="N37" s="4">
        <v>313</v>
      </c>
    </row>
    <row r="38" spans="1:14" ht="31.5">
      <c r="A38" s="65" t="s">
        <v>85</v>
      </c>
      <c r="B38" s="4">
        <v>23</v>
      </c>
      <c r="C38" s="4">
        <v>10</v>
      </c>
      <c r="D38" s="4">
        <v>16</v>
      </c>
      <c r="E38" s="4">
        <v>12</v>
      </c>
      <c r="F38" s="4">
        <v>21</v>
      </c>
      <c r="G38" s="4">
        <v>25</v>
      </c>
      <c r="H38" s="4">
        <v>25</v>
      </c>
      <c r="I38" s="4">
        <v>28</v>
      </c>
      <c r="J38" s="4">
        <v>27</v>
      </c>
      <c r="K38" s="4">
        <v>12</v>
      </c>
      <c r="L38" s="4">
        <v>22</v>
      </c>
      <c r="M38" s="4">
        <v>13</v>
      </c>
      <c r="N38" s="4">
        <v>8</v>
      </c>
    </row>
    <row r="39" spans="1:14" ht="15.75">
      <c r="A39" s="65" t="s">
        <v>86</v>
      </c>
      <c r="B39" s="4">
        <v>17</v>
      </c>
      <c r="C39" s="4">
        <v>15</v>
      </c>
      <c r="D39" s="4">
        <v>11</v>
      </c>
      <c r="E39" s="4">
        <v>10</v>
      </c>
      <c r="F39" s="4">
        <v>10</v>
      </c>
      <c r="G39" s="4">
        <v>9</v>
      </c>
      <c r="H39" s="4">
        <v>16</v>
      </c>
      <c r="I39" s="4">
        <v>19</v>
      </c>
      <c r="J39" s="4">
        <v>18</v>
      </c>
      <c r="K39" s="4">
        <v>15</v>
      </c>
      <c r="L39" s="4">
        <v>14</v>
      </c>
      <c r="M39" s="4">
        <v>8</v>
      </c>
      <c r="N39" s="4">
        <v>6</v>
      </c>
    </row>
    <row r="40" spans="1:14" ht="15.75">
      <c r="A40" s="65" t="s">
        <v>87</v>
      </c>
      <c r="B40" s="4">
        <v>5</v>
      </c>
      <c r="C40" s="4">
        <v>4</v>
      </c>
      <c r="D40" s="4">
        <v>3</v>
      </c>
      <c r="E40" s="4">
        <v>8</v>
      </c>
      <c r="F40" s="4">
        <v>5</v>
      </c>
      <c r="G40" s="4">
        <v>8</v>
      </c>
      <c r="H40" s="4">
        <v>8</v>
      </c>
      <c r="I40" s="4">
        <v>6</v>
      </c>
      <c r="J40" s="4">
        <v>5</v>
      </c>
      <c r="K40" s="4">
        <v>3</v>
      </c>
      <c r="L40" s="4">
        <v>12</v>
      </c>
      <c r="M40" s="4">
        <v>4</v>
      </c>
      <c r="N40" s="4">
        <v>6</v>
      </c>
    </row>
    <row r="41" spans="1:14" ht="15.75">
      <c r="A41" s="65" t="s">
        <v>88</v>
      </c>
      <c r="B41" s="4">
        <v>44</v>
      </c>
      <c r="C41" s="4">
        <v>51</v>
      </c>
      <c r="D41" s="4">
        <v>41</v>
      </c>
      <c r="E41" s="4">
        <v>34</v>
      </c>
      <c r="F41" s="4">
        <v>32</v>
      </c>
      <c r="G41" s="4">
        <v>27</v>
      </c>
      <c r="H41" s="4">
        <v>30</v>
      </c>
      <c r="I41" s="4">
        <v>49</v>
      </c>
      <c r="J41" s="4">
        <v>41</v>
      </c>
      <c r="K41" s="4">
        <v>48</v>
      </c>
      <c r="L41" s="4">
        <v>37</v>
      </c>
      <c r="M41" s="4">
        <v>34</v>
      </c>
      <c r="N41" s="4">
        <v>39</v>
      </c>
    </row>
    <row r="42" spans="1:14" ht="31.5">
      <c r="A42" s="65" t="s">
        <v>89</v>
      </c>
      <c r="B42" s="4">
        <v>11</v>
      </c>
      <c r="C42" s="4">
        <v>23</v>
      </c>
      <c r="D42" s="4">
        <v>8</v>
      </c>
      <c r="E42" s="4">
        <v>15</v>
      </c>
      <c r="F42" s="4">
        <v>18</v>
      </c>
      <c r="G42" s="4">
        <v>16</v>
      </c>
      <c r="H42" s="4">
        <v>11</v>
      </c>
      <c r="I42" s="4">
        <v>17</v>
      </c>
      <c r="J42" s="4">
        <v>31</v>
      </c>
      <c r="K42" s="4">
        <v>23</v>
      </c>
      <c r="L42" s="4">
        <v>19</v>
      </c>
      <c r="M42" s="4">
        <v>20</v>
      </c>
      <c r="N42" s="4">
        <v>29</v>
      </c>
    </row>
    <row r="43" spans="1:14" s="7" customFormat="1" ht="15.75">
      <c r="A43" s="67" t="s">
        <v>7</v>
      </c>
      <c r="B43" s="4">
        <v>720</v>
      </c>
      <c r="C43" s="4">
        <v>791</v>
      </c>
      <c r="D43" s="4">
        <v>709</v>
      </c>
      <c r="E43" s="4">
        <v>727</v>
      </c>
      <c r="F43" s="4">
        <v>772</v>
      </c>
      <c r="G43" s="4">
        <v>613</v>
      </c>
      <c r="H43" s="4">
        <v>638</v>
      </c>
      <c r="I43" s="4">
        <v>791</v>
      </c>
      <c r="J43" s="4">
        <v>773</v>
      </c>
      <c r="K43" s="4">
        <v>620</v>
      </c>
      <c r="L43" s="4">
        <v>727</v>
      </c>
      <c r="M43" s="4">
        <v>633</v>
      </c>
      <c r="N43" s="4">
        <v>687</v>
      </c>
    </row>
    <row r="46" spans="1:14" ht="15" customHeight="1">
      <c r="A46" s="237" t="s">
        <v>92</v>
      </c>
      <c r="B46" s="237"/>
      <c r="C46" s="237"/>
      <c r="D46" s="237"/>
      <c r="E46" s="237"/>
      <c r="F46" s="237"/>
      <c r="G46" s="237"/>
      <c r="H46" s="237"/>
      <c r="I46" s="237"/>
      <c r="J46" s="237"/>
      <c r="K46" s="237"/>
      <c r="L46" s="237"/>
      <c r="M46" s="237"/>
      <c r="N46" s="237"/>
    </row>
    <row r="47" spans="1:14" ht="15.75">
      <c r="A47" s="69" t="s">
        <v>79</v>
      </c>
      <c r="B47" s="58" t="s">
        <v>27</v>
      </c>
      <c r="C47" s="58" t="s">
        <v>28</v>
      </c>
      <c r="D47" s="58" t="s">
        <v>29</v>
      </c>
      <c r="E47" s="58" t="s">
        <v>30</v>
      </c>
      <c r="F47" s="58" t="s">
        <v>31</v>
      </c>
      <c r="G47" s="58" t="s">
        <v>32</v>
      </c>
      <c r="H47" s="58" t="s">
        <v>33</v>
      </c>
      <c r="I47" s="58" t="s">
        <v>34</v>
      </c>
      <c r="J47" s="58" t="s">
        <v>35</v>
      </c>
      <c r="K47" s="58" t="s">
        <v>36</v>
      </c>
      <c r="L47" s="58" t="s">
        <v>37</v>
      </c>
      <c r="M47" s="58" t="s">
        <v>38</v>
      </c>
      <c r="N47" s="58" t="s">
        <v>39</v>
      </c>
    </row>
    <row r="48" spans="1:14" ht="31.5">
      <c r="A48" s="65" t="s">
        <v>80</v>
      </c>
      <c r="B48" s="4">
        <v>143</v>
      </c>
      <c r="C48" s="4">
        <v>187</v>
      </c>
      <c r="D48" s="4">
        <v>159</v>
      </c>
      <c r="E48" s="4">
        <v>170</v>
      </c>
      <c r="F48" s="4">
        <v>172</v>
      </c>
      <c r="G48" s="4">
        <v>130</v>
      </c>
      <c r="H48" s="4">
        <v>129</v>
      </c>
      <c r="I48" s="4">
        <v>156</v>
      </c>
      <c r="J48" s="4">
        <v>161</v>
      </c>
      <c r="K48" s="4">
        <v>144</v>
      </c>
      <c r="L48" s="4">
        <v>173</v>
      </c>
      <c r="M48" s="4">
        <v>134</v>
      </c>
      <c r="N48" s="4">
        <v>143</v>
      </c>
    </row>
    <row r="49" spans="1:14" ht="31.5">
      <c r="A49" s="65" t="s">
        <v>81</v>
      </c>
      <c r="B49" s="4">
        <v>86</v>
      </c>
      <c r="C49" s="4">
        <v>76</v>
      </c>
      <c r="D49" s="4">
        <v>65</v>
      </c>
      <c r="E49" s="4">
        <v>69</v>
      </c>
      <c r="F49" s="4">
        <v>69</v>
      </c>
      <c r="G49" s="4">
        <v>63</v>
      </c>
      <c r="H49" s="4">
        <v>51</v>
      </c>
      <c r="I49" s="4">
        <v>61</v>
      </c>
      <c r="J49" s="4">
        <v>86</v>
      </c>
      <c r="K49" s="4">
        <v>62</v>
      </c>
      <c r="L49" s="4">
        <v>90</v>
      </c>
      <c r="M49" s="4">
        <v>62</v>
      </c>
      <c r="N49" s="4">
        <v>61</v>
      </c>
    </row>
    <row r="50" spans="1:14" ht="15.75">
      <c r="A50" s="65" t="s">
        <v>82</v>
      </c>
      <c r="B50" s="4">
        <v>103</v>
      </c>
      <c r="C50" s="4">
        <v>140</v>
      </c>
      <c r="D50" s="4">
        <v>108</v>
      </c>
      <c r="E50" s="4">
        <v>135</v>
      </c>
      <c r="F50" s="4">
        <v>127</v>
      </c>
      <c r="G50" s="4">
        <v>109</v>
      </c>
      <c r="H50" s="4">
        <v>128</v>
      </c>
      <c r="I50" s="4">
        <v>141</v>
      </c>
      <c r="J50" s="4">
        <v>118</v>
      </c>
      <c r="K50" s="4">
        <v>91</v>
      </c>
      <c r="L50" s="4">
        <v>121</v>
      </c>
      <c r="M50" s="4">
        <v>113</v>
      </c>
      <c r="N50" s="4">
        <v>107</v>
      </c>
    </row>
    <row r="51" spans="1:14" ht="15.75">
      <c r="A51" s="65" t="s">
        <v>83</v>
      </c>
      <c r="B51" s="4">
        <v>18</v>
      </c>
      <c r="C51" s="4">
        <v>21</v>
      </c>
      <c r="D51" s="4">
        <v>18</v>
      </c>
      <c r="E51" s="4">
        <v>20</v>
      </c>
      <c r="F51" s="4">
        <v>19</v>
      </c>
      <c r="G51" s="4">
        <v>18</v>
      </c>
      <c r="H51" s="4">
        <v>20</v>
      </c>
      <c r="I51" s="4">
        <v>18</v>
      </c>
      <c r="J51" s="4">
        <v>22</v>
      </c>
      <c r="K51" s="4">
        <v>22</v>
      </c>
      <c r="L51" s="4">
        <v>40</v>
      </c>
      <c r="M51" s="4">
        <v>23</v>
      </c>
      <c r="N51" s="4">
        <v>33</v>
      </c>
    </row>
    <row r="52" spans="1:14" ht="15.75">
      <c r="A52" s="65" t="s">
        <v>84</v>
      </c>
      <c r="B52" s="4">
        <v>184</v>
      </c>
      <c r="C52" s="4">
        <v>203</v>
      </c>
      <c r="D52" s="4">
        <v>174</v>
      </c>
      <c r="E52" s="4">
        <v>199</v>
      </c>
      <c r="F52" s="4">
        <v>199</v>
      </c>
      <c r="G52" s="4">
        <v>163</v>
      </c>
      <c r="H52" s="4">
        <v>204</v>
      </c>
      <c r="I52" s="4">
        <v>222</v>
      </c>
      <c r="J52" s="4">
        <v>234</v>
      </c>
      <c r="K52" s="4">
        <v>161</v>
      </c>
      <c r="L52" s="4">
        <v>204</v>
      </c>
      <c r="M52" s="4">
        <v>191</v>
      </c>
      <c r="N52" s="4">
        <v>179</v>
      </c>
    </row>
    <row r="53" spans="1:14" ht="31.5">
      <c r="A53" s="65" t="s">
        <v>85</v>
      </c>
      <c r="B53" s="4">
        <v>20</v>
      </c>
      <c r="C53" s="4">
        <v>21</v>
      </c>
      <c r="D53" s="4">
        <v>24</v>
      </c>
      <c r="E53" s="4">
        <v>26</v>
      </c>
      <c r="F53" s="4">
        <v>24</v>
      </c>
      <c r="G53" s="4">
        <v>17</v>
      </c>
      <c r="H53" s="4">
        <v>23</v>
      </c>
      <c r="I53" s="4">
        <v>18</v>
      </c>
      <c r="J53" s="4">
        <v>12</v>
      </c>
      <c r="K53" s="4">
        <v>34</v>
      </c>
      <c r="L53" s="4">
        <v>23</v>
      </c>
      <c r="M53" s="4">
        <v>20</v>
      </c>
      <c r="N53" s="4">
        <v>32</v>
      </c>
    </row>
    <row r="54" spans="1:14" ht="15.75">
      <c r="A54" s="65" t="s">
        <v>86</v>
      </c>
      <c r="B54" s="4">
        <v>6</v>
      </c>
      <c r="C54" s="4">
        <v>14</v>
      </c>
      <c r="D54" s="4">
        <v>23</v>
      </c>
      <c r="E54" s="4">
        <v>17</v>
      </c>
      <c r="F54" s="4">
        <v>16</v>
      </c>
      <c r="G54" s="4">
        <v>10</v>
      </c>
      <c r="H54" s="4">
        <v>13</v>
      </c>
      <c r="I54" s="4">
        <v>11</v>
      </c>
      <c r="J54" s="4">
        <v>15</v>
      </c>
      <c r="K54" s="4">
        <v>9</v>
      </c>
      <c r="L54" s="4">
        <v>13</v>
      </c>
      <c r="M54" s="4">
        <v>7</v>
      </c>
      <c r="N54" s="4">
        <v>6</v>
      </c>
    </row>
    <row r="55" spans="1:14" ht="15.75">
      <c r="A55" s="65" t="s">
        <v>87</v>
      </c>
      <c r="B55" s="4">
        <v>3</v>
      </c>
      <c r="C55" s="4">
        <v>1</v>
      </c>
      <c r="D55" s="4">
        <v>2</v>
      </c>
      <c r="E55" s="4">
        <v>2</v>
      </c>
      <c r="F55" s="4">
        <v>2</v>
      </c>
      <c r="G55" s="4">
        <v>1</v>
      </c>
      <c r="H55" s="4">
        <v>2</v>
      </c>
      <c r="I55" s="4">
        <v>3</v>
      </c>
      <c r="J55" s="4">
        <v>3</v>
      </c>
      <c r="K55" s="4">
        <v>4</v>
      </c>
      <c r="L55" s="4">
        <v>3</v>
      </c>
      <c r="M55" s="4">
        <v>2</v>
      </c>
      <c r="N55" s="4">
        <v>3</v>
      </c>
    </row>
    <row r="56" spans="1:14" ht="15.75">
      <c r="A56" s="65" t="s">
        <v>88</v>
      </c>
      <c r="B56" s="4">
        <v>33</v>
      </c>
      <c r="C56" s="4">
        <v>34</v>
      </c>
      <c r="D56" s="4">
        <v>29</v>
      </c>
      <c r="E56" s="4">
        <v>34</v>
      </c>
      <c r="F56" s="4">
        <v>39</v>
      </c>
      <c r="G56" s="4">
        <v>29</v>
      </c>
      <c r="H56" s="4">
        <v>24</v>
      </c>
      <c r="I56" s="4">
        <v>38</v>
      </c>
      <c r="J56" s="4">
        <v>31</v>
      </c>
      <c r="K56" s="4">
        <v>23</v>
      </c>
      <c r="L56" s="4">
        <v>31</v>
      </c>
      <c r="M56" s="4">
        <v>30</v>
      </c>
      <c r="N56" s="4">
        <v>28</v>
      </c>
    </row>
    <row r="57" spans="1:14" ht="31.5">
      <c r="A57" s="65" t="s">
        <v>89</v>
      </c>
      <c r="B57" s="4">
        <v>33</v>
      </c>
      <c r="C57" s="4">
        <v>28</v>
      </c>
      <c r="D57" s="4">
        <v>23</v>
      </c>
      <c r="E57" s="4">
        <v>38</v>
      </c>
      <c r="F57" s="4">
        <v>54</v>
      </c>
      <c r="G57" s="4">
        <v>27</v>
      </c>
      <c r="H57" s="4">
        <v>35</v>
      </c>
      <c r="I57" s="4">
        <v>22</v>
      </c>
      <c r="J57" s="4">
        <v>37</v>
      </c>
      <c r="K57" s="4">
        <v>27</v>
      </c>
      <c r="L57" s="4">
        <v>50</v>
      </c>
      <c r="M57" s="4">
        <v>34</v>
      </c>
      <c r="N57" s="4">
        <v>42</v>
      </c>
    </row>
    <row r="58" spans="1:14" s="7" customFormat="1" ht="15.75">
      <c r="A58" s="67" t="s">
        <v>7</v>
      </c>
      <c r="B58" s="4">
        <v>629</v>
      </c>
      <c r="C58" s="4">
        <v>725</v>
      </c>
      <c r="D58" s="4">
        <v>625</v>
      </c>
      <c r="E58" s="4">
        <v>710</v>
      </c>
      <c r="F58" s="4">
        <v>721</v>
      </c>
      <c r="G58" s="4">
        <v>567</v>
      </c>
      <c r="H58" s="4">
        <v>629</v>
      </c>
      <c r="I58" s="4">
        <v>690</v>
      </c>
      <c r="J58" s="4">
        <v>719</v>
      </c>
      <c r="K58" s="4">
        <v>577</v>
      </c>
      <c r="L58" s="4">
        <v>748</v>
      </c>
      <c r="M58" s="4">
        <v>616</v>
      </c>
      <c r="N58" s="4">
        <v>634</v>
      </c>
    </row>
    <row r="61" spans="1:14" ht="15" customHeight="1">
      <c r="A61" s="237" t="s">
        <v>93</v>
      </c>
      <c r="B61" s="237"/>
      <c r="C61" s="237"/>
      <c r="D61" s="237"/>
      <c r="E61" s="237"/>
      <c r="F61" s="237"/>
      <c r="G61" s="237"/>
      <c r="H61" s="237"/>
      <c r="I61" s="237"/>
      <c r="J61" s="237"/>
      <c r="K61" s="237"/>
      <c r="L61" s="237"/>
      <c r="M61" s="237"/>
      <c r="N61" s="237"/>
    </row>
    <row r="62" spans="1:14" ht="15.75">
      <c r="A62" s="69" t="s">
        <v>79</v>
      </c>
      <c r="B62" s="58" t="s">
        <v>27</v>
      </c>
      <c r="C62" s="58" t="s">
        <v>28</v>
      </c>
      <c r="D62" s="58" t="s">
        <v>29</v>
      </c>
      <c r="E62" s="58" t="s">
        <v>30</v>
      </c>
      <c r="F62" s="58" t="s">
        <v>31</v>
      </c>
      <c r="G62" s="58" t="s">
        <v>32</v>
      </c>
      <c r="H62" s="58" t="s">
        <v>33</v>
      </c>
      <c r="I62" s="58" t="s">
        <v>34</v>
      </c>
      <c r="J62" s="58" t="s">
        <v>35</v>
      </c>
      <c r="K62" s="58" t="s">
        <v>36</v>
      </c>
      <c r="L62" s="58" t="s">
        <v>37</v>
      </c>
      <c r="M62" s="58" t="s">
        <v>38</v>
      </c>
      <c r="N62" s="58" t="s">
        <v>39</v>
      </c>
    </row>
    <row r="63" spans="1:14" ht="31.5">
      <c r="A63" s="65" t="s">
        <v>80</v>
      </c>
      <c r="B63" s="4">
        <v>241</v>
      </c>
      <c r="C63" s="4">
        <v>298</v>
      </c>
      <c r="D63" s="4">
        <v>256</v>
      </c>
      <c r="E63" s="4">
        <v>228</v>
      </c>
      <c r="F63" s="4">
        <v>321</v>
      </c>
      <c r="G63" s="4">
        <v>233</v>
      </c>
      <c r="H63" s="4">
        <v>182</v>
      </c>
      <c r="I63" s="4">
        <v>274</v>
      </c>
      <c r="J63" s="4">
        <v>309</v>
      </c>
      <c r="K63" s="4">
        <v>227</v>
      </c>
      <c r="L63" s="4">
        <v>316</v>
      </c>
      <c r="M63" s="4">
        <v>281</v>
      </c>
      <c r="N63" s="4">
        <v>251</v>
      </c>
    </row>
    <row r="64" spans="1:14" ht="31.5">
      <c r="A64" s="65" t="s">
        <v>81</v>
      </c>
      <c r="B64" s="4">
        <v>52</v>
      </c>
      <c r="C64" s="4">
        <v>81</v>
      </c>
      <c r="D64" s="4">
        <v>65</v>
      </c>
      <c r="E64" s="4">
        <v>61</v>
      </c>
      <c r="F64" s="4">
        <v>78</v>
      </c>
      <c r="G64" s="4">
        <v>50</v>
      </c>
      <c r="H64" s="4">
        <v>60</v>
      </c>
      <c r="I64" s="4">
        <v>75</v>
      </c>
      <c r="J64" s="4">
        <v>77</v>
      </c>
      <c r="K64" s="4">
        <v>54</v>
      </c>
      <c r="L64" s="4">
        <v>83</v>
      </c>
      <c r="M64" s="4">
        <v>67</v>
      </c>
      <c r="N64" s="4">
        <v>70</v>
      </c>
    </row>
    <row r="65" spans="1:14" ht="15.75">
      <c r="A65" s="65" t="s">
        <v>82</v>
      </c>
      <c r="B65" s="4">
        <v>170</v>
      </c>
      <c r="C65" s="4">
        <v>241</v>
      </c>
      <c r="D65" s="4">
        <v>208</v>
      </c>
      <c r="E65" s="4">
        <v>210</v>
      </c>
      <c r="F65" s="4">
        <v>279</v>
      </c>
      <c r="G65" s="4">
        <v>176</v>
      </c>
      <c r="H65" s="4">
        <v>144</v>
      </c>
      <c r="I65" s="4">
        <v>254</v>
      </c>
      <c r="J65" s="4">
        <v>258</v>
      </c>
      <c r="K65" s="4">
        <v>192</v>
      </c>
      <c r="L65" s="4">
        <v>236</v>
      </c>
      <c r="M65" s="4">
        <v>250</v>
      </c>
      <c r="N65" s="4">
        <v>178</v>
      </c>
    </row>
    <row r="66" spans="1:14" ht="15.75">
      <c r="A66" s="65" t="s">
        <v>83</v>
      </c>
      <c r="B66" s="4">
        <v>32</v>
      </c>
      <c r="C66" s="4">
        <v>28</v>
      </c>
      <c r="D66" s="4">
        <v>20</v>
      </c>
      <c r="E66" s="4">
        <v>32</v>
      </c>
      <c r="F66" s="4">
        <v>46</v>
      </c>
      <c r="G66" s="4">
        <v>35</v>
      </c>
      <c r="H66" s="4">
        <v>13</v>
      </c>
      <c r="I66" s="4">
        <v>28</v>
      </c>
      <c r="J66" s="4">
        <v>42</v>
      </c>
      <c r="K66" s="4">
        <v>24</v>
      </c>
      <c r="L66" s="4">
        <v>31</v>
      </c>
      <c r="M66" s="4">
        <v>25</v>
      </c>
      <c r="N66" s="4">
        <v>27</v>
      </c>
    </row>
    <row r="67" spans="1:14" ht="15.75">
      <c r="A67" s="65" t="s">
        <v>84</v>
      </c>
      <c r="B67" s="4">
        <v>394</v>
      </c>
      <c r="C67" s="4">
        <v>516</v>
      </c>
      <c r="D67" s="4">
        <v>406</v>
      </c>
      <c r="E67" s="4">
        <v>365</v>
      </c>
      <c r="F67" s="4">
        <v>487</v>
      </c>
      <c r="G67" s="4">
        <v>379</v>
      </c>
      <c r="H67" s="4">
        <v>334</v>
      </c>
      <c r="I67" s="4">
        <v>468</v>
      </c>
      <c r="J67" s="4">
        <v>456</v>
      </c>
      <c r="K67" s="4">
        <v>345</v>
      </c>
      <c r="L67" s="4">
        <v>469</v>
      </c>
      <c r="M67" s="4">
        <v>412</v>
      </c>
      <c r="N67" s="4">
        <v>392</v>
      </c>
    </row>
    <row r="68" spans="1:14" ht="31.5">
      <c r="A68" s="65" t="s">
        <v>85</v>
      </c>
      <c r="B68" s="4">
        <v>14</v>
      </c>
      <c r="C68" s="4">
        <v>23</v>
      </c>
      <c r="D68" s="4">
        <v>11</v>
      </c>
      <c r="E68" s="4">
        <v>13</v>
      </c>
      <c r="F68" s="4">
        <v>19</v>
      </c>
      <c r="G68" s="4">
        <v>12</v>
      </c>
      <c r="H68" s="4">
        <v>21</v>
      </c>
      <c r="I68" s="4">
        <v>22</v>
      </c>
      <c r="J68" s="4">
        <v>33</v>
      </c>
      <c r="K68" s="4">
        <v>11</v>
      </c>
      <c r="L68" s="4">
        <v>22</v>
      </c>
      <c r="M68" s="4">
        <v>15</v>
      </c>
      <c r="N68" s="4">
        <v>19</v>
      </c>
    </row>
    <row r="69" spans="1:14" ht="15.75">
      <c r="A69" s="65" t="s">
        <v>86</v>
      </c>
      <c r="B69" s="4">
        <v>26</v>
      </c>
      <c r="C69" s="4">
        <v>20</v>
      </c>
      <c r="D69" s="4">
        <v>19</v>
      </c>
      <c r="E69" s="4">
        <v>23</v>
      </c>
      <c r="F69" s="4">
        <v>27</v>
      </c>
      <c r="G69" s="4">
        <v>27</v>
      </c>
      <c r="H69" s="4">
        <v>23</v>
      </c>
      <c r="I69" s="4">
        <v>39</v>
      </c>
      <c r="J69" s="4">
        <v>33</v>
      </c>
      <c r="K69" s="4">
        <v>28</v>
      </c>
      <c r="L69" s="4">
        <v>30</v>
      </c>
      <c r="M69" s="4">
        <v>28</v>
      </c>
      <c r="N69" s="4">
        <v>15</v>
      </c>
    </row>
    <row r="70" spans="1:14" ht="15.75">
      <c r="A70" s="65" t="s">
        <v>87</v>
      </c>
      <c r="B70" s="4">
        <v>28</v>
      </c>
      <c r="C70" s="4">
        <v>48</v>
      </c>
      <c r="D70" s="4">
        <v>57</v>
      </c>
      <c r="E70" s="4">
        <v>32</v>
      </c>
      <c r="F70" s="4">
        <v>35</v>
      </c>
      <c r="G70" s="4">
        <v>27</v>
      </c>
      <c r="H70" s="4">
        <v>44</v>
      </c>
      <c r="I70" s="4">
        <v>41</v>
      </c>
      <c r="J70" s="4">
        <v>50</v>
      </c>
      <c r="K70" s="4">
        <v>31</v>
      </c>
      <c r="L70" s="4">
        <v>33</v>
      </c>
      <c r="M70" s="4">
        <v>37</v>
      </c>
      <c r="N70" s="4">
        <v>38</v>
      </c>
    </row>
    <row r="71" spans="1:14" ht="15.75">
      <c r="A71" s="65" t="s">
        <v>88</v>
      </c>
      <c r="B71" s="4">
        <v>180</v>
      </c>
      <c r="C71" s="4">
        <v>227</v>
      </c>
      <c r="D71" s="4">
        <v>212</v>
      </c>
      <c r="E71" s="4">
        <v>182</v>
      </c>
      <c r="F71" s="4">
        <v>252</v>
      </c>
      <c r="G71" s="4">
        <v>200</v>
      </c>
      <c r="H71" s="4">
        <v>173</v>
      </c>
      <c r="I71" s="4">
        <v>269</v>
      </c>
      <c r="J71" s="4">
        <v>313</v>
      </c>
      <c r="K71" s="4">
        <v>211</v>
      </c>
      <c r="L71" s="4">
        <v>263</v>
      </c>
      <c r="M71" s="4">
        <v>238</v>
      </c>
      <c r="N71" s="4">
        <v>232</v>
      </c>
    </row>
    <row r="72" spans="1:14" ht="31.5">
      <c r="A72" s="65" t="s">
        <v>89</v>
      </c>
      <c r="B72" s="4">
        <v>54</v>
      </c>
      <c r="C72" s="4">
        <v>73</v>
      </c>
      <c r="D72" s="4">
        <v>81</v>
      </c>
      <c r="E72" s="4">
        <v>86</v>
      </c>
      <c r="F72" s="4">
        <v>77</v>
      </c>
      <c r="G72" s="4">
        <v>60</v>
      </c>
      <c r="H72" s="4">
        <v>46</v>
      </c>
      <c r="I72" s="4">
        <v>75</v>
      </c>
      <c r="J72" s="4">
        <v>88</v>
      </c>
      <c r="K72" s="4">
        <v>56</v>
      </c>
      <c r="L72" s="4">
        <v>82</v>
      </c>
      <c r="M72" s="4">
        <v>68</v>
      </c>
      <c r="N72" s="4">
        <v>113</v>
      </c>
    </row>
    <row r="73" spans="1:14" s="7" customFormat="1" ht="15.75">
      <c r="A73" s="67" t="s">
        <v>7</v>
      </c>
      <c r="B73" s="4">
        <v>1191</v>
      </c>
      <c r="C73" s="4">
        <v>1555</v>
      </c>
      <c r="D73" s="4">
        <v>1335</v>
      </c>
      <c r="E73" s="4">
        <v>1232</v>
      </c>
      <c r="F73" s="4">
        <v>1621</v>
      </c>
      <c r="G73" s="4">
        <v>1199</v>
      </c>
      <c r="H73" s="4">
        <v>1040</v>
      </c>
      <c r="I73" s="4">
        <v>1545</v>
      </c>
      <c r="J73" s="4">
        <v>1659</v>
      </c>
      <c r="K73" s="4">
        <v>1179</v>
      </c>
      <c r="L73" s="4">
        <v>1565</v>
      </c>
      <c r="M73" s="4">
        <v>1421</v>
      </c>
      <c r="N73" s="4">
        <v>1335</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C123DE-3DBA-4101-BA7D-B8A7C6EAA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19F4FF9-8422-4077-8BA8-ED10DBAEE4C4}">
  <ds:schemaRefs>
    <ds:schemaRef ds:uri="http://schemas.microsoft.com/sharepoint/v3/contenttype/forms"/>
  </ds:schemaRefs>
</ds:datastoreItem>
</file>

<file path=customXml/itemProps3.xml><?xml version="1.0" encoding="utf-8"?>
<ds:datastoreItem xmlns:ds="http://schemas.openxmlformats.org/officeDocument/2006/customXml" ds:itemID="{CD4D644F-4D39-472C-822D-C0D840342D6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vt:i4>
      </vt:variant>
    </vt:vector>
  </HeadingPairs>
  <TitlesOfParts>
    <vt:vector size="33"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Weekly benefits</vt:lpstr>
      <vt:lpstr>Efficiency - Claim payments</vt:lpstr>
      <vt:lpstr>Efficiency - Payment develop</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2019-12-06T03:25:52Z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