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nswgov-my.sharepoint.com/personal/bruce_martire_sira_nsw_gov_au/Documents/CEO BN Files/"/>
    </mc:Choice>
  </mc:AlternateContent>
  <xr:revisionPtr revIDLastSave="0" documentId="8_{22D1F923-3CEF-4A57-BEF6-3FB34456D2BA}" xr6:coauthVersionLast="44" xr6:coauthVersionMax="44" xr10:uidLastSave="{00000000-0000-0000-0000-000000000000}"/>
  <bookViews>
    <workbookView xWindow="-1097" yWindow="8897" windowWidth="16663" windowHeight="9463" firstSheet="6" activeTab="6" xr2:uid="{00000000-000D-0000-FFFF-FFFF00000000}"/>
  </bookViews>
  <sheets>
    <sheet name="Month " sheetId="16" r:id="rId1"/>
    <sheet name="Effectiveness - Claims reported" sheetId="77" r:id="rId2"/>
    <sheet name="Effectiveness - Claim Psych" sheetId="80" r:id="rId3"/>
    <sheet name="Effectiveness - Claims body loc" sheetId="81" r:id="rId4"/>
    <sheet name="Effectiveness-mthly avg claims" sheetId="52" r:id="rId5"/>
    <sheet name="Effectiveness - Return to work" sheetId="82" r:id="rId6"/>
    <sheet name="Efficiency - Claim payments" sheetId="83" r:id="rId7"/>
    <sheet name="Benefits to and for workers " sheetId="65" r:id="rId8"/>
    <sheet name="CustomerExp - Enquiries &amp; Compl" sheetId="85" r:id="rId9"/>
    <sheet name="CustomerExp - WIRO" sheetId="44" r:id="rId10"/>
    <sheet name="CustomerExp - Disputes lodged" sheetId="72" r:id="rId11"/>
    <sheet name="CustomerExp - Disputes_WCC" sheetId="76" r:id="rId12"/>
    <sheet name="Effectiveness - Active Claims" sheetId="79" r:id="rId13"/>
    <sheet name="Affordability - Insurance" sheetId="15" r:id="rId14"/>
    <sheet name="Claims share" sheetId="78" r:id="rId15"/>
    <sheet name="Insurer scorecard " sheetId="47" r:id="rId16"/>
    <sheet name="Efficiency - Weekly benefits" sheetId="41" r:id="rId17"/>
    <sheet name="Efficiency - Receiving benefit" sheetId="42" r:id="rId18"/>
    <sheet name="Return to work - including med" sheetId="45" r:id="rId19"/>
    <sheet name="Efficiency - Avg weekly ben dur" sheetId="43" r:id="rId20"/>
    <sheet name="Effectiveness - Claim develop" sheetId="69" r:id="rId21"/>
    <sheet name="Efficiency - Payment develop" sheetId="70" r:id="rId22"/>
    <sheet name="DQS_Claims data" sheetId="86" r:id="rId23"/>
    <sheet name="DQS_Policy data" sheetId="87" r:id="rId24"/>
    <sheet name="DQS_Customer experience" sheetId="88" r:id="rId25"/>
  </sheets>
  <definedNames>
    <definedName name="_AMO_UniqueIdentifier" hidden="1">"'94db59c5-3591-4e2d-8a34-0e088994a81f'"</definedName>
    <definedName name="_xlnm._FilterDatabase" localSheetId="10" hidden="1">'CustomerExp - Disputes lodged'!$A$2:$E$2</definedName>
    <definedName name="_xlnm.Print_Area" localSheetId="22">'DQS_Claims data'!$A$1:$B$87</definedName>
    <definedName name="_xlnm.Print_Area" localSheetId="24">'DQS_Customer experience'!$A$1:$B$87</definedName>
    <definedName name="_xlnm.Print_Area" localSheetId="23">'DQS_Policy data'!$A$1:$B$87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8" i="72" l="1"/>
  <c r="W8" i="72"/>
  <c r="BO27" i="76"/>
  <c r="BN27" i="76"/>
  <c r="BM27" i="76"/>
  <c r="BL27" i="76"/>
  <c r="BK27" i="76"/>
  <c r="BJ27" i="76"/>
  <c r="BI27" i="76"/>
  <c r="BH27" i="76"/>
  <c r="BG27" i="76"/>
  <c r="BF27" i="76"/>
  <c r="BE27" i="76"/>
  <c r="BD27" i="76"/>
  <c r="BC27" i="76"/>
  <c r="BB27" i="76"/>
  <c r="BA27" i="76"/>
  <c r="AZ27" i="76"/>
  <c r="AY27" i="76"/>
  <c r="AX27" i="76"/>
  <c r="AW27" i="76"/>
  <c r="AV27" i="76"/>
  <c r="AU27" i="76"/>
  <c r="AT27" i="76"/>
  <c r="AS27" i="76"/>
  <c r="AR27" i="76"/>
  <c r="BO13" i="76"/>
  <c r="BN13" i="76"/>
  <c r="BM13" i="76"/>
  <c r="BL13" i="76"/>
  <c r="BK13" i="76"/>
  <c r="BJ13" i="76"/>
  <c r="BI13" i="76"/>
  <c r="BH13" i="76"/>
  <c r="BG13" i="76"/>
  <c r="BF13" i="76"/>
  <c r="BE13" i="76"/>
  <c r="BD13" i="76"/>
  <c r="BC13" i="76"/>
  <c r="BB13" i="76"/>
  <c r="BA13" i="76"/>
  <c r="AZ13" i="76"/>
  <c r="AY13" i="76"/>
  <c r="AX13" i="76"/>
  <c r="AW13" i="76"/>
  <c r="AV13" i="76"/>
  <c r="AU13" i="76"/>
  <c r="AT13" i="76"/>
  <c r="AS13" i="76"/>
  <c r="AR13" i="76"/>
  <c r="AQ13" i="76"/>
  <c r="AP13" i="76"/>
  <c r="AO13" i="76"/>
  <c r="AN13" i="76"/>
  <c r="AM13" i="76"/>
  <c r="AL13" i="76"/>
  <c r="AK13" i="76"/>
  <c r="AJ13" i="76"/>
  <c r="AI13" i="76"/>
  <c r="AH13" i="76"/>
  <c r="AG13" i="76"/>
  <c r="AF13" i="76"/>
  <c r="AE13" i="76"/>
  <c r="AD13" i="76"/>
  <c r="AC13" i="76"/>
  <c r="AB13" i="76"/>
  <c r="AA13" i="76"/>
  <c r="Z13" i="76"/>
  <c r="Y13" i="76"/>
  <c r="X13" i="76"/>
  <c r="W13" i="76"/>
  <c r="V13" i="76"/>
  <c r="U13" i="76"/>
  <c r="T13" i="76"/>
  <c r="S13" i="76"/>
  <c r="R13" i="76"/>
  <c r="Q13" i="76"/>
  <c r="P13" i="76"/>
  <c r="O13" i="76"/>
  <c r="N13" i="76"/>
  <c r="M13" i="76"/>
  <c r="L13" i="76"/>
  <c r="K13" i="76"/>
  <c r="J13" i="76"/>
  <c r="I13" i="76"/>
  <c r="H13" i="76"/>
  <c r="G13" i="76"/>
  <c r="F13" i="76"/>
  <c r="E13" i="76"/>
  <c r="D13" i="76"/>
  <c r="C13" i="76"/>
  <c r="B13" i="76"/>
  <c r="U8" i="72"/>
  <c r="T8" i="72"/>
  <c r="S8" i="72"/>
  <c r="R8" i="72"/>
  <c r="Q8" i="72"/>
  <c r="P8" i="72"/>
  <c r="O8" i="72"/>
  <c r="N8" i="72"/>
  <c r="M8" i="72"/>
  <c r="L8" i="72"/>
  <c r="K8" i="72"/>
  <c r="J8" i="72"/>
  <c r="I8" i="72"/>
  <c r="H8" i="72"/>
  <c r="G8" i="72"/>
  <c r="F8" i="72"/>
  <c r="E8" i="72"/>
  <c r="D8" i="72"/>
  <c r="C8" i="72"/>
  <c r="B8" i="72"/>
</calcChain>
</file>

<file path=xl/sharedStrings.xml><?xml version="1.0" encoding="utf-8"?>
<sst xmlns="http://schemas.openxmlformats.org/spreadsheetml/2006/main" count="1195" uniqueCount="361">
  <si>
    <t>These tables have been prepared to support the State Insurance Regulatory Authority (SIRA) workers compensation monthly report.</t>
  </si>
  <si>
    <t>Claims reported by insurer types</t>
  </si>
  <si>
    <t>Month</t>
  </si>
  <si>
    <t>Nominal insurer</t>
  </si>
  <si>
    <t>Self insurer</t>
  </si>
  <si>
    <t>Specialised insurers</t>
  </si>
  <si>
    <t>Government self-insurers (TMF)</t>
  </si>
  <si>
    <t>Total</t>
  </si>
  <si>
    <t>Reported claims by psychological claim category and insurer types</t>
  </si>
  <si>
    <t>Primary psychological injury</t>
  </si>
  <si>
    <t>Non-psychological injury</t>
  </si>
  <si>
    <t>Reported claims by body locations - NSW System</t>
  </si>
  <si>
    <t>Bodily location of injury</t>
  </si>
  <si>
    <t>Dec-18</t>
  </si>
  <si>
    <t>Jan-19</t>
  </si>
  <si>
    <t>Feb-19</t>
  </si>
  <si>
    <t>Mar-19</t>
  </si>
  <si>
    <t>Apr-19</t>
  </si>
  <si>
    <t>May-19</t>
  </si>
  <si>
    <t>Jun-19</t>
  </si>
  <si>
    <t>Jul-19</t>
  </si>
  <si>
    <t>Aug-19</t>
  </si>
  <si>
    <t>Sep-19</t>
  </si>
  <si>
    <t>Oct-19</t>
  </si>
  <si>
    <t>Nov-19</t>
  </si>
  <si>
    <t>Dec-19</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</si>
  <si>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</si>
  <si>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</si>
  <si>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</si>
  <si>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</si>
  <si>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</si>
  <si>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</si>
  <si>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</si>
  <si>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</si>
  <si>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</si>
  <si>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</si>
  <si>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</si>
  <si>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</si>
  <si>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</si>
  <si>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Claims info as at 31 Dec 2019</t>
  </si>
  <si>
    <t>Claims entered by month</t>
  </si>
  <si>
    <t>Number of claims entered during the month</t>
  </si>
  <si>
    <t>Average per month</t>
  </si>
  <si>
    <t>JAN2019</t>
  </si>
  <si>
    <t>FEB2019</t>
  </si>
  <si>
    <t>MAR2019</t>
  </si>
  <si>
    <t>APR2019</t>
  </si>
  <si>
    <t>MAY2019</t>
  </si>
  <si>
    <t>JUN2019</t>
  </si>
  <si>
    <t>JUL2019</t>
  </si>
  <si>
    <t>AUG2019</t>
  </si>
  <si>
    <t>SEP2019</t>
  </si>
  <si>
    <t>OCT2019</t>
  </si>
  <si>
    <t>NOV2019</t>
  </si>
  <si>
    <t>DEC2019</t>
  </si>
  <si>
    <t>Admin error</t>
  </si>
  <si>
    <t>Non reportable</t>
  </si>
  <si>
    <t>Reportable</t>
  </si>
  <si>
    <t>Weekly benefit claims</t>
  </si>
  <si>
    <t>Month entered</t>
  </si>
  <si>
    <t>Number of claims with weekly benefits</t>
  </si>
  <si>
    <t>Return to work (RTW)</t>
  </si>
  <si>
    <t>4 Week</t>
  </si>
  <si>
    <t>13 Week</t>
  </si>
  <si>
    <t>26 Week</t>
  </si>
  <si>
    <t>No of Total Claims</t>
  </si>
  <si>
    <t>No of RTW Claims</t>
  </si>
  <si>
    <t>RTW %</t>
  </si>
  <si>
    <t>Efficiency - Claim payment types - NSW System</t>
  </si>
  <si>
    <t>Payment Type</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</si>
  <si>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</si>
  <si>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</si>
  <si>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</si>
  <si>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</si>
  <si>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</si>
  <si>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</si>
  <si>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</si>
  <si>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</si>
  <si>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</si>
  <si>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</si>
  <si>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</si>
  <si>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t>
  </si>
  <si>
    <t>Efficiency - Claim payment types - Self insurers</t>
  </si>
  <si>
    <t>Efficiency - Claim payment types - Specialised insurers</t>
  </si>
  <si>
    <t>Efficiency - Claim payment types - Government self-insurers (TMF)</t>
  </si>
  <si>
    <t>2019 Year</t>
  </si>
  <si>
    <t>NI</t>
  </si>
  <si>
    <t>SI</t>
  </si>
  <si>
    <t>SSI</t>
  </si>
  <si>
    <t>TMF (All)</t>
  </si>
  <si>
    <t>Scheme</t>
  </si>
  <si>
    <t>Direct to claimant</t>
  </si>
  <si>
    <t>Services to claimant</t>
  </si>
  <si>
    <t>Insurer expense</t>
  </si>
  <si>
    <t>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</si>
  <si>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</si>
  <si>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</si>
  <si>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</si>
  <si>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</si>
  <si>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</si>
  <si>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</si>
  <si>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</si>
  <si>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Top 5 Level 1 complaints: issues and drivers</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</si>
  <si>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</si>
  <si>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</si>
  <si>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</si>
  <si>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</si>
  <si>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</si>
  <si>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</si>
  <si>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</si>
  <si>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</si>
  <si>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</si>
  <si>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</si>
  <si>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</si>
  <si>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</si>
  <si>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Hearing Services : Fees &amp; billing</t>
  </si>
  <si>
    <t>Independent Medical Examination:Guidelines</t>
  </si>
  <si>
    <t>Independent Medical Examination : Conduct/performance</t>
  </si>
  <si>
    <t>Licensed Insurers:Claims Lodgement</t>
  </si>
  <si>
    <t>Medical Practitioner ? Treating Specialist : Fees/billing</t>
  </si>
  <si>
    <t>Medical Practitioner Treating Specialist : Fees/billing</t>
  </si>
  <si>
    <t>Medical Practitioners - NTD : Fees / Billing</t>
  </si>
  <si>
    <t>Medical:Guidelines</t>
  </si>
  <si>
    <t>Medical:Liability</t>
  </si>
  <si>
    <t>Medical:Payments</t>
  </si>
  <si>
    <t>Medical:Timeframes</t>
  </si>
  <si>
    <t>Payments:Non payment WCC Decision</t>
  </si>
  <si>
    <t>Policy : Insurance Policy</t>
  </si>
  <si>
    <t>Premiums : Fees &amp; billing</t>
  </si>
  <si>
    <t>Weekly Payments: Liability - process</t>
  </si>
  <si>
    <t>Weekly Payments: Provisional Liability Timeframes</t>
  </si>
  <si>
    <t>Weekly Payments:Calculations</t>
  </si>
  <si>
    <t>Weekly Payments:Liability-Timeframes</t>
  </si>
  <si>
    <t>Weekly Payments:Payments</t>
  </si>
  <si>
    <t>Workplace Injury Management : RTW Plan - employer</t>
  </si>
  <si>
    <t>Workplace Injury Management: Suitable Employment</t>
  </si>
  <si>
    <t>Workplace rehabilitation providers : Conduct/performance</t>
  </si>
  <si>
    <t>Vocational Programs : JCPP</t>
  </si>
  <si>
    <t>Top 5 Level 2 complaints: issues and drivers</t>
  </si>
  <si>
    <t>Allied Health Providers : Fees/billing</t>
  </si>
  <si>
    <t>Case Management Practice : Liability Enquiry</t>
  </si>
  <si>
    <t>Case Management Practice: Employer Behaviour</t>
  </si>
  <si>
    <t>Disputes: Work Capacity Decision</t>
  </si>
  <si>
    <t xml:space="preserve">Disputes: Liability </t>
  </si>
  <si>
    <t>Domestic Assistance : Liability</t>
  </si>
  <si>
    <t>External Decision : WIRO Recommendation</t>
  </si>
  <si>
    <t>Fraud and non insurance : Fraud</t>
  </si>
  <si>
    <t>HBCF Claim Decision : Decision documentation</t>
  </si>
  <si>
    <t>HBCF Eligibility : Dispute Resolution Complaint</t>
  </si>
  <si>
    <t>HBCF Provision of insurance : Coverage</t>
  </si>
  <si>
    <t>HBCF Service provider : Professionalism</t>
  </si>
  <si>
    <t>Injury Management Consultants : Conduct/Performance</t>
  </si>
  <si>
    <t>Medical Practitioner - Treating Specialist - Fees/Billing</t>
  </si>
  <si>
    <t>Medical Practitioners - NTD : Fees/billing</t>
  </si>
  <si>
    <t>Permanent Impairment Assessor : Conduct/Performance</t>
  </si>
  <si>
    <t>Premiums : Fees &amp; Billing</t>
  </si>
  <si>
    <t>Record Enquiry : Claims History search</t>
  </si>
  <si>
    <t>SIRA Functions : Publications</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</si>
  <si>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</si>
  <si>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</si>
  <si>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</si>
  <si>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</si>
  <si>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</si>
  <si>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</si>
  <si>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</si>
  <si>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</si>
  <si>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</si>
  <si>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</si>
  <si>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</si>
  <si>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</si>
  <si>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The Workers Compensation Independent Review Office (WIRO) is servicing workers’ calls about insurers from January 1, 2019</t>
  </si>
  <si>
    <t xml:space="preserve"> -   </t>
  </si>
  <si>
    <t xml:space="preserve">CustomerExp - Disputes types and organisations </t>
  </si>
  <si>
    <t>Dispute types</t>
  </si>
  <si>
    <t>Mar-18</t>
  </si>
  <si>
    <t>Apr-18</t>
  </si>
  <si>
    <t>May-18</t>
  </si>
  <si>
    <t>Jun-18</t>
  </si>
  <si>
    <t>Jul-18</t>
  </si>
  <si>
    <t>Aug-18</t>
  </si>
  <si>
    <t>Sep-18</t>
  </si>
  <si>
    <t>Oct-18</t>
  </si>
  <si>
    <t>Nov-18</t>
  </si>
  <si>
    <t>Insurers (Internal review)</t>
  </si>
  <si>
    <t>SIRA/WCC (Merit review) *</t>
  </si>
  <si>
    <t>WIRO (Procedural review)</t>
  </si>
  <si>
    <t>-</t>
  </si>
  <si>
    <t xml:space="preserve">Workers Compensation Commission (Liability etc) </t>
  </si>
  <si>
    <t xml:space="preserve">TOTAL </t>
  </si>
  <si>
    <t>* From 1 January 2019 all merit reviews will be lodged with WCC</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</si>
  <si>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</si>
  <si>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</si>
  <si>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</si>
  <si>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</si>
  <si>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</si>
  <si>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</si>
  <si>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</si>
  <si>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</si>
  <si>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</si>
  <si>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</si>
  <si>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</si>
  <si>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</si>
  <si>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Average time to resolution </t>
  </si>
  <si>
    <t>Application to resolve a dispute (form 2/form 2D) without appeal</t>
  </si>
  <si>
    <t>Work Capacity Decision Disputes</t>
  </si>
  <si>
    <t>(already included in data above)</t>
  </si>
  <si>
    <t>Active claims by insurer types</t>
  </si>
  <si>
    <t>Insurance as a percentage of NSW wages</t>
  </si>
  <si>
    <t>Financial Year</t>
  </si>
  <si>
    <t>Premium to Wages</t>
  </si>
  <si>
    <t>2011/12</t>
  </si>
  <si>
    <t>2012/13</t>
  </si>
  <si>
    <t>2013/14</t>
  </si>
  <si>
    <t>2014/15</t>
  </si>
  <si>
    <t>2015/16</t>
  </si>
  <si>
    <t>2016/17</t>
  </si>
  <si>
    <t>2017/18</t>
  </si>
  <si>
    <t>% share of total claims</t>
  </si>
  <si>
    <t>Insurer type</t>
  </si>
  <si>
    <t>2018/19</t>
  </si>
  <si>
    <t>Data as at Dec 2019</t>
  </si>
  <si>
    <t>% share of reported wages
FY 2017/18</t>
  </si>
  <si>
    <t>% share of total claims
FY 2017/18</t>
  </si>
  <si>
    <t>% share of total payments made</t>
  </si>
  <si>
    <t>% share of total active claims</t>
  </si>
  <si>
    <t>% of injury notifications actioned within 7 days</t>
  </si>
  <si>
    <t>% of Level 1 complaints to active claims</t>
  </si>
  <si>
    <t>RTW rate
4 weeks</t>
  </si>
  <si>
    <t>RTW rate
13 weeks</t>
  </si>
  <si>
    <t>RTW rate
26 weeks</t>
  </si>
  <si>
    <t>Government self insurer (TMF)</t>
  </si>
  <si>
    <t>Specialised Insurers</t>
  </si>
  <si>
    <t>Self insurers</t>
  </si>
  <si>
    <t>Efficiency - Weekly benefits paid per month* - NSW system</t>
  </si>
  <si>
    <t xml:space="preserve">*To ensure consistency across the time series, the table excludes Section 39 claimants that exited the system. </t>
  </si>
  <si>
    <t>Efficiency - Workers receiving weekly benefits per month* - NSW system</t>
  </si>
  <si>
    <t>Return to work including medical only claimants rate</t>
  </si>
  <si>
    <t>Government self-insurer (TMF)</t>
  </si>
  <si>
    <t>System average</t>
  </si>
  <si>
    <t>Average duration of weekly benefits paid in the first 6 months*</t>
  </si>
  <si>
    <t>Quarter ending</t>
  </si>
  <si>
    <t>* This measure uses work hours lost and injury quarter to calculate average days, it is reported to March 2019 to allow for claim data development.</t>
  </si>
  <si>
    <t>Effectiveness - Claim development - NSW System</t>
  </si>
  <si>
    <t>Financial year</t>
  </si>
  <si>
    <t>Development months</t>
  </si>
  <si>
    <t>2015/2016</t>
  </si>
  <si>
    <t>2016/2017</t>
  </si>
  <si>
    <t>2017/2018</t>
  </si>
  <si>
    <t>2018/2019</t>
  </si>
  <si>
    <t>2019/2020</t>
  </si>
  <si>
    <t>Efficiency - Claims payments development - NSW System</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</si>
  <si>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</si>
  <si>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</si>
  <si>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</si>
  <si>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</si>
  <si>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</si>
  <si>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</si>
  <si>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</si>
  <si>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</si>
  <si>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</si>
  <si>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</si>
  <si>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</si>
  <si>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</si>
  <si>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</si>
  <si>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</si>
  <si>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</si>
  <si>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</si>
  <si>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</si>
  <si>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</si>
  <si>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</si>
  <si>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</si>
  <si>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</si>
  <si>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</si>
  <si>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</si>
  <si>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</si>
  <si>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</si>
  <si>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</si>
  <si>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</si>
  <si>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</si>
  <si>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</si>
  <si>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</si>
  <si>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</si>
  <si>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</si>
  <si>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</si>
  <si>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</si>
  <si>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</si>
  <si>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</si>
  <si>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</si>
  <si>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</si>
  <si>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</si>
  <si>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</si>
  <si>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</si>
  <si>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</si>
  <si>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</si>
  <si>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</si>
  <si>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</si>
  <si>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</si>
  <si>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</si>
  <si>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</si>
  <si>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</si>
  <si>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 xml:space="preserve"> </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</si>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</sst>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_-* #,##0.0_-;\-* #,##0.0_-;_-* &quot;-&quot;??_-;_-@_-"/>
    <numFmt numFmtId="168" formatCode="_(* #,##0_);_(* \(#,##0\);_(* &quot;-&quot;??_);_(@_)"/>
    <numFmt numFmtId="169" formatCode="0.0000000000000000%"/>
    <numFmt numFmtId="170" formatCode="0.000000000000000%"/>
  </numFmts>
  <fonts count="4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1"/>
      <name val="Calibri"/>
      <family val="2"/>
    </font>
    <font>
      <b/>
      <sz val="10"/>
      <name val="Arial"/>
      <family val="2"/>
    </font>
    <font>
      <b/>
      <sz val="8"/>
      <name val="Arial"/>
      <family val="2"/>
    </font>
    <font>
      <sz val="10"/>
      <color indexed="8"/>
      <name val="Albany AMT"/>
    </font>
    <font>
      <sz val="11"/>
      <color theme="0"/>
      <name val="Calibri"/>
      <family val="2"/>
      <scheme val="minor"/>
    </font>
    <font>
      <b/>
      <u/>
      <sz val="11"/>
      <color theme="1"/>
      <name val="Calibri"/>
      <family val="2"/>
      <scheme val="minor"/>
    </font>
    <font>
      <b/>
      <sz val="11"/>
      <color theme="0"/>
      <name val="Gotham Book"/>
      <family val="3"/>
    </font>
    <font>
      <b/>
      <sz val="10"/>
      <color theme="0"/>
      <name val="Gotham Book"/>
      <family val="3"/>
    </font>
    <font>
      <sz val="11"/>
      <color theme="1"/>
      <name val="Gotham Book"/>
      <family val="3"/>
    </font>
    <font>
      <b/>
      <sz val="11"/>
      <color theme="1"/>
      <name val="Gotham Book"/>
      <family val="3"/>
    </font>
    <font>
      <sz val="8"/>
      <name val="Calibri"/>
      <family val="2"/>
      <scheme val="minor"/>
    </font>
    <font>
      <b/>
      <sz val="9"/>
      <color theme="0"/>
      <name val="Gotham Book"/>
      <family val="3"/>
    </font>
    <font>
      <b/>
      <sz val="8"/>
      <name val="Gotham Book"/>
      <family val="3"/>
    </font>
    <font>
      <sz val="11"/>
      <color theme="0"/>
      <name val="Gotham Book"/>
      <family val="3"/>
    </font>
    <font>
      <sz val="11"/>
      <name val="Gotham Book"/>
      <family val="3"/>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s>
  <fills count="21">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FFFFE0"/>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s>
  <borders count="71">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style="thin">
        <color theme="0"/>
      </left>
      <right/>
      <top style="thin">
        <color theme="0"/>
      </top>
      <bottom style="thin">
        <color rgb="FF000000"/>
      </bottom>
      <diagonal/>
    </border>
    <border>
      <left/>
      <right/>
      <top style="thin">
        <color theme="0"/>
      </top>
      <bottom style="thin">
        <color rgb="FF000000"/>
      </bottom>
      <diagonal/>
    </border>
    <border>
      <left/>
      <right style="thin">
        <color rgb="FF000000"/>
      </right>
      <top style="thin">
        <color theme="0"/>
      </top>
      <bottom style="thin">
        <color rgb="FF000000"/>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17" borderId="47" applyBorder="0" applyAlignment="0">
      <alignment horizontal="center" vertical="center" wrapText="1"/>
    </xf>
  </cellStyleXfs>
  <cellXfs count="307">
    <xf numFmtId="0" fontId="0" fillId="0" borderId="0" xfId="0"/>
    <xf numFmtId="0" fontId="0" fillId="2" borderId="0" xfId="0" applyNumberFormat="1" applyFont="1" applyFill="1" applyBorder="1" applyAlignment="1" applyProtection="1"/>
    <xf numFmtId="0" fontId="4" fillId="5" borderId="2" xfId="0" applyFont="1" applyFill="1" applyBorder="1" applyAlignment="1">
      <alignment wrapText="1"/>
    </xf>
    <xf numFmtId="164" fontId="5" fillId="6" borderId="2" xfId="2" applyNumberFormat="1" applyFont="1" applyFill="1" applyBorder="1"/>
    <xf numFmtId="0" fontId="0" fillId="0" borderId="0" xfId="0" applyAlignment="1"/>
    <xf numFmtId="165" fontId="0" fillId="0" borderId="0" xfId="1" applyNumberFormat="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6" fontId="5" fillId="6" borderId="2" xfId="4" applyNumberFormat="1" applyFont="1" applyFill="1" applyBorder="1"/>
    <xf numFmtId="0" fontId="0" fillId="8" borderId="0" xfId="0" applyFill="1"/>
    <xf numFmtId="164" fontId="6" fillId="6" borderId="2" xfId="2" applyNumberFormat="1" applyFont="1" applyFill="1" applyBorder="1"/>
    <xf numFmtId="17" fontId="4" fillId="5" borderId="7" xfId="0" applyNumberFormat="1" applyFont="1" applyFill="1" applyBorder="1" applyAlignment="1">
      <alignment wrapText="1"/>
    </xf>
    <xf numFmtId="164" fontId="5" fillId="6" borderId="5"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4" fontId="6" fillId="6" borderId="5" xfId="2" applyNumberFormat="1" applyFont="1" applyFill="1" applyBorder="1"/>
    <xf numFmtId="0" fontId="4" fillId="7" borderId="21" xfId="0" applyFont="1" applyFill="1" applyBorder="1"/>
    <xf numFmtId="164" fontId="5" fillId="6" borderId="3" xfId="2" applyNumberFormat="1" applyFont="1" applyFill="1" applyBorder="1"/>
    <xf numFmtId="165" fontId="0" fillId="8" borderId="0" xfId="1" applyNumberFormat="1" applyFont="1" applyFill="1"/>
    <xf numFmtId="165" fontId="5" fillId="6" borderId="2" xfId="1" applyNumberFormat="1" applyFont="1" applyFill="1" applyBorder="1"/>
    <xf numFmtId="10" fontId="5" fillId="6" borderId="2" xfId="1"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166" fontId="18" fillId="10" borderId="31" xfId="4" applyNumberFormat="1" applyFont="1" applyFill="1" applyBorder="1" applyAlignment="1">
      <alignment horizontal="center"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3" fontId="5" fillId="6" borderId="2" xfId="4" applyNumberFormat="1" applyFont="1" applyFill="1" applyBorder="1" applyAlignment="1">
      <alignment horizontal="center"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7" fontId="18" fillId="10" borderId="31" xfId="2" applyNumberFormat="1" applyFont="1" applyFill="1" applyBorder="1"/>
    <xf numFmtId="0" fontId="0" fillId="0" borderId="0" xfId="0"/>
    <xf numFmtId="0" fontId="4" fillId="7" borderId="2" xfId="0" applyFont="1" applyFill="1" applyBorder="1" applyAlignment="1"/>
    <xf numFmtId="0" fontId="4" fillId="7" borderId="2" xfId="0" applyFont="1" applyFill="1" applyBorder="1" applyAlignment="1">
      <alignment wrapText="1"/>
    </xf>
    <xf numFmtId="0" fontId="0" fillId="0" borderId="2" xfId="0" applyBorder="1"/>
    <xf numFmtId="164"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10" fontId="5" fillId="6" borderId="27" xfId="1" applyNumberFormat="1" applyFont="1" applyFill="1" applyBorder="1"/>
    <xf numFmtId="0" fontId="4" fillId="7" borderId="20" xfId="0" applyFont="1" applyFill="1" applyBorder="1" applyAlignment="1">
      <alignment horizontal="center" vertical="center" wrapText="1"/>
    </xf>
    <xf numFmtId="10" fontId="5" fillId="6" borderId="20" xfId="1" applyNumberFormat="1" applyFont="1" applyFill="1" applyBorder="1"/>
    <xf numFmtId="10" fontId="5" fillId="6" borderId="7" xfId="1" applyNumberFormat="1" applyFont="1" applyFill="1" applyBorder="1"/>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15" fillId="11" borderId="0" xfId="0" applyFont="1" applyFill="1" applyBorder="1" applyAlignment="1">
      <alignment horizontal="left" vertical="top"/>
    </xf>
    <xf numFmtId="0" fontId="23" fillId="13" borderId="44" xfId="0" applyFont="1" applyFill="1" applyBorder="1" applyAlignment="1">
      <alignment horizontal="center" vertical="center" wrapText="1" readingOrder="1"/>
    </xf>
    <xf numFmtId="0" fontId="23" fillId="14" borderId="46" xfId="0" applyFont="1" applyFill="1" applyBorder="1" applyAlignment="1">
      <alignment horizontal="center" vertical="center" wrapText="1" readingOrder="1"/>
    </xf>
    <xf numFmtId="0" fontId="23" fillId="15" borderId="46" xfId="0" applyFont="1" applyFill="1" applyBorder="1" applyAlignment="1">
      <alignment horizontal="center" vertical="center" wrapText="1" readingOrder="1"/>
    </xf>
    <xf numFmtId="0" fontId="23" fillId="16" borderId="46" xfId="0" applyFont="1" applyFill="1" applyBorder="1" applyAlignment="1">
      <alignment horizontal="center" vertical="center" wrapText="1" readingOrder="1"/>
    </xf>
    <xf numFmtId="0" fontId="0" fillId="0" borderId="4" xfId="0" applyBorder="1"/>
    <xf numFmtId="0" fontId="0" fillId="0" borderId="0" xfId="0" applyAlignment="1">
      <alignment horizontal="left" vertical="top" wrapText="1"/>
    </xf>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164" fontId="18" fillId="10" borderId="31" xfId="2" applyNumberFormat="1" applyFont="1" applyFill="1" applyBorder="1" applyAlignment="1">
      <alignment horizontal="center" vertical="center"/>
    </xf>
    <xf numFmtId="0" fontId="3" fillId="0" borderId="0" xfId="0" applyFont="1"/>
    <xf numFmtId="0" fontId="25" fillId="11" borderId="0" xfId="0" applyFont="1" applyFill="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4" fontId="0" fillId="8" borderId="0" xfId="0" applyNumberFormat="1" applyFill="1"/>
    <xf numFmtId="17" fontId="4" fillId="5" borderId="2" xfId="0" applyNumberFormat="1" applyFont="1" applyFill="1" applyBorder="1" applyAlignment="1">
      <alignment horizontal="center" wrapText="1"/>
    </xf>
    <xf numFmtId="17" fontId="4" fillId="7" borderId="3" xfId="0" applyNumberFormat="1" applyFont="1" applyFill="1" applyBorder="1" applyAlignment="1">
      <alignment horizontal="center" vertical="center"/>
    </xf>
    <xf numFmtId="0" fontId="29"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4" fontId="5" fillId="6" borderId="7" xfId="2" applyNumberFormat="1" applyFont="1" applyFill="1" applyBorder="1"/>
    <xf numFmtId="0" fontId="0" fillId="0" borderId="0" xfId="0"/>
    <xf numFmtId="0" fontId="30" fillId="0" borderId="0" xfId="0" applyFont="1"/>
    <xf numFmtId="164" fontId="0" fillId="0" borderId="15" xfId="0" applyNumberFormat="1" applyBorder="1"/>
    <xf numFmtId="164" fontId="0" fillId="0" borderId="18" xfId="0" applyNumberFormat="1" applyBorder="1"/>
    <xf numFmtId="164" fontId="0" fillId="0" borderId="17" xfId="0" applyNumberFormat="1" applyBorder="1"/>
    <xf numFmtId="9" fontId="0" fillId="0" borderId="14" xfId="1" applyFont="1" applyBorder="1"/>
    <xf numFmtId="9" fontId="0" fillId="0" borderId="16" xfId="1" applyFont="1" applyBorder="1"/>
    <xf numFmtId="168" fontId="18" fillId="10" borderId="31" xfId="4" applyNumberFormat="1" applyFont="1" applyFill="1" applyBorder="1" applyAlignment="1">
      <alignment horizontal="center" vertical="center"/>
    </xf>
    <xf numFmtId="0" fontId="17" fillId="9" borderId="31" xfId="0" applyFont="1" applyFill="1" applyBorder="1" applyAlignment="1">
      <alignment horizontal="center"/>
    </xf>
    <xf numFmtId="10" fontId="0" fillId="0" borderId="0" xfId="0" applyNumberFormat="1"/>
    <xf numFmtId="0" fontId="31" fillId="7" borderId="49" xfId="0" applyFont="1" applyFill="1" applyBorder="1"/>
    <xf numFmtId="0" fontId="31" fillId="7" borderId="0" xfId="0" applyFont="1" applyFill="1"/>
    <xf numFmtId="0" fontId="31" fillId="7" borderId="11" xfId="3" applyFont="1" applyFill="1" applyBorder="1"/>
    <xf numFmtId="0" fontId="31" fillId="7" borderId="53" xfId="3" applyFont="1" applyFill="1" applyBorder="1" applyAlignment="1">
      <alignment wrapText="1"/>
    </xf>
    <xf numFmtId="0" fontId="31" fillId="7" borderId="54" xfId="3" applyFont="1" applyFill="1" applyBorder="1" applyAlignment="1">
      <alignment wrapText="1"/>
    </xf>
    <xf numFmtId="0" fontId="31" fillId="7" borderId="55" xfId="3" applyFont="1" applyFill="1" applyBorder="1" applyAlignment="1">
      <alignment wrapText="1"/>
    </xf>
    <xf numFmtId="0" fontId="31" fillId="7" borderId="56" xfId="3" applyFont="1" applyFill="1" applyBorder="1" applyAlignment="1">
      <alignment wrapText="1"/>
    </xf>
    <xf numFmtId="164" fontId="33" fillId="6" borderId="20" xfId="2" applyNumberFormat="1" applyFont="1" applyFill="1" applyBorder="1" applyAlignment="1">
      <alignment horizontal="right"/>
    </xf>
    <xf numFmtId="164" fontId="33" fillId="6" borderId="2" xfId="2" applyNumberFormat="1" applyFont="1" applyFill="1" applyBorder="1" applyAlignment="1">
      <alignment horizontal="right"/>
    </xf>
    <xf numFmtId="164" fontId="33" fillId="6" borderId="27" xfId="2" applyNumberFormat="1" applyFont="1" applyFill="1" applyBorder="1" applyAlignment="1">
      <alignment horizontal="right"/>
    </xf>
    <xf numFmtId="164" fontId="33" fillId="6" borderId="20" xfId="2" quotePrefix="1" applyNumberFormat="1" applyFont="1" applyFill="1" applyBorder="1" applyAlignment="1">
      <alignment horizontal="right"/>
    </xf>
    <xf numFmtId="164" fontId="33" fillId="6" borderId="2" xfId="2" quotePrefix="1" applyNumberFormat="1" applyFont="1" applyFill="1" applyBorder="1" applyAlignment="1">
      <alignment horizontal="right"/>
    </xf>
    <xf numFmtId="164" fontId="33" fillId="6" borderId="27" xfId="2" quotePrefix="1" applyNumberFormat="1" applyFont="1" applyFill="1" applyBorder="1" applyAlignment="1">
      <alignment horizontal="right"/>
    </xf>
    <xf numFmtId="164" fontId="34" fillId="6" borderId="57" xfId="2" applyNumberFormat="1" applyFont="1" applyFill="1" applyBorder="1" applyAlignment="1">
      <alignment horizontal="right"/>
    </xf>
    <xf numFmtId="164" fontId="34" fillId="6" borderId="58" xfId="2" applyNumberFormat="1" applyFont="1" applyFill="1" applyBorder="1" applyAlignment="1">
      <alignment horizontal="right"/>
    </xf>
    <xf numFmtId="164" fontId="34" fillId="6" borderId="59" xfId="2" applyNumberFormat="1" applyFont="1" applyFill="1" applyBorder="1" applyAlignment="1">
      <alignment horizontal="right"/>
    </xf>
    <xf numFmtId="0" fontId="31" fillId="7" borderId="60" xfId="3" applyFont="1" applyFill="1" applyBorder="1" applyAlignment="1">
      <alignment wrapText="1"/>
    </xf>
    <xf numFmtId="0" fontId="31" fillId="7" borderId="17" xfId="3" applyFont="1" applyFill="1" applyBorder="1" applyAlignment="1">
      <alignment wrapText="1"/>
    </xf>
    <xf numFmtId="0" fontId="31" fillId="7" borderId="0" xfId="3" applyFont="1" applyFill="1" applyBorder="1" applyAlignment="1">
      <alignment wrapText="1"/>
    </xf>
    <xf numFmtId="0" fontId="31" fillId="7" borderId="61" xfId="3" applyFont="1" applyFill="1" applyBorder="1"/>
    <xf numFmtId="17" fontId="31" fillId="7" borderId="11" xfId="3" applyNumberFormat="1" applyFont="1" applyFill="1" applyBorder="1"/>
    <xf numFmtId="17" fontId="31" fillId="7" borderId="62" xfId="3" applyNumberFormat="1" applyFont="1" applyFill="1" applyBorder="1"/>
    <xf numFmtId="17" fontId="31" fillId="7" borderId="65" xfId="3" applyNumberFormat="1" applyFont="1" applyFill="1" applyBorder="1"/>
    <xf numFmtId="164" fontId="33" fillId="6" borderId="63" xfId="2" applyNumberFormat="1" applyFont="1" applyFill="1" applyBorder="1" applyAlignment="1">
      <alignment horizontal="right"/>
    </xf>
    <xf numFmtId="164" fontId="33" fillId="6" borderId="19" xfId="2" applyNumberFormat="1" applyFont="1" applyFill="1" applyBorder="1" applyAlignment="1">
      <alignment horizontal="right"/>
    </xf>
    <xf numFmtId="0" fontId="31" fillId="7" borderId="50" xfId="3" applyFont="1" applyFill="1" applyBorder="1" applyAlignment="1">
      <alignment wrapText="1"/>
    </xf>
    <xf numFmtId="164" fontId="33" fillId="6" borderId="57" xfId="2" applyNumberFormat="1" applyFont="1" applyFill="1" applyBorder="1" applyAlignment="1">
      <alignment horizontal="right"/>
    </xf>
    <xf numFmtId="164" fontId="33" fillId="6" borderId="64" xfId="2" applyNumberFormat="1" applyFont="1" applyFill="1" applyBorder="1" applyAlignment="1">
      <alignment horizontal="right"/>
    </xf>
    <xf numFmtId="0" fontId="34" fillId="0" borderId="0" xfId="3" applyFont="1" applyFill="1" applyBorder="1" applyAlignment="1">
      <alignment wrapText="1"/>
    </xf>
    <xf numFmtId="0" fontId="31" fillId="7" borderId="66" xfId="3" applyFont="1" applyFill="1" applyBorder="1" applyAlignment="1">
      <alignment wrapText="1"/>
    </xf>
    <xf numFmtId="17" fontId="4" fillId="7" borderId="0" xfId="0" applyNumberFormat="1" applyFont="1" applyFill="1" applyBorder="1" applyAlignment="1">
      <alignment horizontal="center" vertical="center"/>
    </xf>
    <xf numFmtId="0" fontId="23" fillId="13" borderId="44" xfId="0" applyFont="1" applyFill="1" applyBorder="1" applyAlignment="1">
      <alignment horizontal="center" vertical="top" wrapText="1"/>
    </xf>
    <xf numFmtId="9" fontId="24" fillId="14" borderId="45" xfId="0" applyNumberFormat="1" applyFont="1" applyFill="1" applyBorder="1" applyAlignment="1">
      <alignment horizontal="center" vertical="center" wrapText="1" readingOrder="1"/>
    </xf>
    <xf numFmtId="0" fontId="23" fillId="7" borderId="43"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9" fontId="0" fillId="0" borderId="0" xfId="1" applyFont="1"/>
    <xf numFmtId="0" fontId="0" fillId="2" borderId="0" xfId="0" applyFill="1"/>
    <xf numFmtId="164"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3" fillId="8" borderId="0" xfId="0" applyFont="1" applyFill="1"/>
    <xf numFmtId="0" fontId="13" fillId="0" borderId="0" xfId="0" applyFont="1"/>
    <xf numFmtId="164" fontId="33" fillId="6" borderId="9" xfId="2" applyNumberFormat="1" applyFont="1" applyFill="1" applyBorder="1"/>
    <xf numFmtId="0" fontId="36" fillId="7" borderId="22" xfId="0" applyNumberFormat="1" applyFont="1" applyFill="1" applyBorder="1" applyAlignment="1" applyProtection="1">
      <alignment horizontal="left" vertical="top"/>
    </xf>
    <xf numFmtId="10" fontId="24" fillId="14" borderId="45" xfId="0" applyNumberFormat="1" applyFont="1" applyFill="1" applyBorder="1" applyAlignment="1">
      <alignment horizontal="center" vertical="center" wrapText="1" readingOrder="1"/>
    </xf>
    <xf numFmtId="9" fontId="24" fillId="15" borderId="45" xfId="0" applyNumberFormat="1" applyFont="1" applyFill="1" applyBorder="1" applyAlignment="1">
      <alignment horizontal="center" vertical="center" wrapText="1" readingOrder="1"/>
    </xf>
    <xf numFmtId="10" fontId="24" fillId="15" borderId="45" xfId="0" applyNumberFormat="1" applyFont="1" applyFill="1" applyBorder="1" applyAlignment="1">
      <alignment horizontal="center" vertical="center" wrapText="1" readingOrder="1"/>
    </xf>
    <xf numFmtId="9" fontId="24" fillId="16" borderId="45" xfId="0" applyNumberFormat="1" applyFont="1" applyFill="1" applyBorder="1" applyAlignment="1">
      <alignment horizontal="center" vertical="center" wrapText="1" readingOrder="1"/>
    </xf>
    <xf numFmtId="10" fontId="24" fillId="16" borderId="45" xfId="0" applyNumberFormat="1" applyFont="1" applyFill="1" applyBorder="1" applyAlignment="1">
      <alignment horizontal="center" vertical="center" wrapText="1" readingOrder="1"/>
    </xf>
    <xf numFmtId="9" fontId="24" fillId="7" borderId="45" xfId="0" applyNumberFormat="1" applyFont="1" applyFill="1" applyBorder="1" applyAlignment="1">
      <alignment horizontal="center" vertical="center" wrapText="1" readingOrder="1"/>
    </xf>
    <xf numFmtId="10" fontId="24" fillId="7" borderId="45" xfId="0" applyNumberFormat="1" applyFont="1" applyFill="1" applyBorder="1" applyAlignment="1">
      <alignment horizontal="center" vertical="center" wrapText="1" readingOrder="1"/>
    </xf>
    <xf numFmtId="0" fontId="0" fillId="0" borderId="26" xfId="0" applyBorder="1"/>
    <xf numFmtId="17" fontId="38" fillId="7" borderId="2" xfId="0" applyNumberFormat="1" applyFont="1" applyFill="1" applyBorder="1"/>
    <xf numFmtId="164" fontId="33" fillId="6" borderId="2" xfId="2" applyNumberFormat="1" applyFont="1" applyFill="1" applyBorder="1"/>
    <xf numFmtId="164" fontId="33" fillId="6" borderId="8" xfId="2" applyNumberFormat="1" applyFont="1" applyFill="1" applyBorder="1"/>
    <xf numFmtId="17" fontId="38" fillId="7" borderId="5" xfId="0" applyNumberFormat="1" applyFont="1" applyFill="1" applyBorder="1"/>
    <xf numFmtId="164" fontId="39" fillId="6" borderId="0" xfId="2" applyNumberFormat="1" applyFont="1" applyFill="1"/>
    <xf numFmtId="164" fontId="33" fillId="6" borderId="26" xfId="2" applyNumberFormat="1" applyFont="1" applyFill="1" applyBorder="1"/>
    <xf numFmtId="164" fontId="39" fillId="6" borderId="23" xfId="2" applyNumberFormat="1" applyFont="1" applyFill="1" applyBorder="1"/>
    <xf numFmtId="164" fontId="33" fillId="6" borderId="0" xfId="2" applyNumberFormat="1" applyFont="1" applyFill="1"/>
    <xf numFmtId="0" fontId="38" fillId="7" borderId="2" xfId="0" applyFont="1" applyFill="1" applyBorder="1"/>
    <xf numFmtId="0" fontId="31" fillId="7" borderId="2" xfId="0" applyFont="1" applyFill="1" applyBorder="1"/>
    <xf numFmtId="164" fontId="33" fillId="6" borderId="6" xfId="2" applyNumberFormat="1" applyFont="1" applyFill="1" applyBorder="1"/>
    <xf numFmtId="164" fontId="33" fillId="6" borderId="3" xfId="2" applyNumberFormat="1" applyFont="1" applyFill="1" applyBorder="1"/>
    <xf numFmtId="164" fontId="33" fillId="6" borderId="4" xfId="2" applyNumberFormat="1" applyFont="1" applyFill="1" applyBorder="1"/>
    <xf numFmtId="164" fontId="39" fillId="6" borderId="2" xfId="2" applyNumberFormat="1" applyFont="1" applyFill="1" applyBorder="1"/>
    <xf numFmtId="164" fontId="39" fillId="6" borderId="6" xfId="2" applyNumberFormat="1" applyFont="1" applyFill="1" applyBorder="1"/>
    <xf numFmtId="164" fontId="39" fillId="6" borderId="3" xfId="2" applyNumberFormat="1" applyFont="1" applyFill="1" applyBorder="1"/>
    <xf numFmtId="164" fontId="39" fillId="6" borderId="21" xfId="2" applyNumberFormat="1" applyFont="1" applyFill="1" applyBorder="1"/>
    <xf numFmtId="164" fontId="39" fillId="6" borderId="5" xfId="2" applyNumberFormat="1" applyFont="1" applyFill="1" applyBorder="1"/>
    <xf numFmtId="164" fontId="39" fillId="6" borderId="38" xfId="2" applyNumberFormat="1" applyFont="1" applyFill="1" applyBorder="1"/>
    <xf numFmtId="164" fontId="39" fillId="6" borderId="8" xfId="2" applyNumberFormat="1" applyFont="1" applyFill="1" applyBorder="1"/>
    <xf numFmtId="0" fontId="31" fillId="7" borderId="8" xfId="0" applyFont="1" applyFill="1" applyBorder="1"/>
    <xf numFmtId="164" fontId="39" fillId="6" borderId="2" xfId="2" applyNumberFormat="1" applyFont="1" applyFill="1" applyBorder="1" applyAlignment="1">
      <alignment horizontal="center" vertical="center"/>
    </xf>
    <xf numFmtId="164" fontId="39" fillId="6" borderId="2" xfId="2" applyNumberFormat="1" applyFont="1" applyFill="1" applyBorder="1" applyAlignment="1">
      <alignment vertical="center"/>
    </xf>
    <xf numFmtId="17" fontId="31" fillId="7" borderId="5" xfId="3" applyNumberFormat="1" applyFont="1" applyFill="1" applyBorder="1"/>
    <xf numFmtId="17" fontId="31" fillId="7" borderId="6" xfId="3" applyNumberFormat="1" applyFont="1" applyFill="1" applyBorder="1"/>
    <xf numFmtId="17" fontId="31" fillId="7" borderId="2" xfId="0" applyNumberFormat="1" applyFont="1" applyFill="1" applyBorder="1"/>
    <xf numFmtId="17" fontId="31" fillId="7" borderId="3" xfId="0" applyNumberFormat="1" applyFont="1" applyFill="1" applyBorder="1"/>
    <xf numFmtId="0" fontId="31" fillId="7" borderId="2" xfId="0" applyFont="1" applyFill="1" applyBorder="1" applyAlignment="1">
      <alignment wrapText="1"/>
    </xf>
    <xf numFmtId="0" fontId="31" fillId="7" borderId="19" xfId="0" applyFont="1" applyFill="1" applyBorder="1" applyAlignment="1">
      <alignment wrapText="1"/>
    </xf>
    <xf numFmtId="0" fontId="31" fillId="7" borderId="0" xfId="0" applyFont="1" applyFill="1" applyAlignment="1">
      <alignment wrapText="1"/>
    </xf>
    <xf numFmtId="168" fontId="20" fillId="11" borderId="0" xfId="0" applyNumberFormat="1" applyFont="1" applyFill="1" applyBorder="1"/>
    <xf numFmtId="10" fontId="20" fillId="11" borderId="0" xfId="0" applyNumberFormat="1" applyFont="1" applyFill="1" applyBorder="1"/>
    <xf numFmtId="164" fontId="0" fillId="0" borderId="0" xfId="0" applyNumberFormat="1"/>
    <xf numFmtId="0" fontId="40" fillId="8" borderId="0" xfId="0" applyFont="1" applyFill="1" applyAlignment="1">
      <alignment vertical="center"/>
    </xf>
    <xf numFmtId="0" fontId="41" fillId="8" borderId="0" xfId="0" applyFont="1" applyFill="1" applyAlignment="1">
      <alignment horizontal="left" vertical="top"/>
    </xf>
    <xf numFmtId="0" fontId="9" fillId="8" borderId="0" xfId="0" applyFont="1" applyFill="1" applyAlignment="1">
      <alignment vertical="top"/>
    </xf>
    <xf numFmtId="0" fontId="43" fillId="18" borderId="67" xfId="0" applyFont="1" applyFill="1" applyBorder="1" applyAlignment="1">
      <alignment horizontal="left" vertical="center" wrapText="1"/>
    </xf>
    <xf numFmtId="0" fontId="43" fillId="18" borderId="67" xfId="5" applyFont="1" applyFill="1" applyBorder="1" applyAlignment="1">
      <alignment horizontal="left" wrapText="1"/>
    </xf>
    <xf numFmtId="0" fontId="43" fillId="18" borderId="67" xfId="0" applyFont="1" applyFill="1" applyBorder="1" applyAlignment="1">
      <alignment horizontal="left" vertical="center"/>
    </xf>
    <xf numFmtId="14" fontId="43" fillId="18" borderId="67" xfId="5" applyNumberFormat="1" applyFont="1" applyFill="1" applyBorder="1" applyAlignment="1">
      <alignment horizontal="left" wrapText="1"/>
    </xf>
    <xf numFmtId="0" fontId="5" fillId="8" borderId="67" xfId="0" applyFont="1" applyFill="1" applyBorder="1"/>
    <xf numFmtId="0" fontId="45" fillId="18" borderId="67" xfId="5" applyFont="1" applyFill="1" applyBorder="1" applyAlignment="1">
      <alignment horizontal="left" vertical="center" wrapText="1"/>
    </xf>
    <xf numFmtId="0" fontId="43" fillId="18" borderId="67" xfId="5" applyFont="1" applyFill="1" applyBorder="1" applyAlignment="1">
      <alignment horizontal="left" vertical="center" wrapText="1"/>
    </xf>
    <xf numFmtId="0" fontId="0" fillId="8" borderId="0" xfId="0" applyFill="1" applyAlignment="1">
      <alignment vertical="center"/>
    </xf>
    <xf numFmtId="0" fontId="43" fillId="18" borderId="67" xfId="5" applyFont="1" applyFill="1" applyBorder="1" applyAlignment="1">
      <alignment horizontal="left" vertical="top" wrapText="1"/>
    </xf>
    <xf numFmtId="0" fontId="0" fillId="8" borderId="0" xfId="0" applyFill="1" applyAlignment="1">
      <alignment vertical="top"/>
    </xf>
    <xf numFmtId="0" fontId="46" fillId="8" borderId="67" xfId="5" applyFont="1" applyFill="1" applyBorder="1"/>
    <xf numFmtId="0" fontId="45" fillId="18" borderId="67" xfId="5" applyFont="1" applyFill="1" applyBorder="1" applyAlignment="1">
      <alignment horizontal="left" vertical="top" wrapText="1"/>
    </xf>
    <xf numFmtId="0" fontId="0" fillId="8" borderId="67" xfId="0" applyFill="1" applyBorder="1"/>
    <xf numFmtId="0" fontId="45" fillId="19" borderId="67" xfId="5" applyFont="1" applyFill="1" applyBorder="1" applyAlignment="1">
      <alignment horizontal="left" vertical="center" wrapText="1"/>
    </xf>
    <xf numFmtId="0" fontId="43" fillId="19" borderId="67" xfId="5" applyFont="1" applyFill="1" applyBorder="1" applyAlignment="1">
      <alignment horizontal="left" vertical="center" wrapText="1"/>
    </xf>
    <xf numFmtId="0" fontId="43" fillId="19" borderId="67" xfId="5" applyFont="1" applyFill="1" applyBorder="1" applyAlignment="1">
      <alignment horizontal="left" vertical="top" wrapText="1"/>
    </xf>
    <xf numFmtId="0" fontId="46" fillId="8" borderId="67" xfId="5" applyFont="1" applyFill="1" applyBorder="1" applyAlignment="1">
      <alignment vertical="top"/>
    </xf>
    <xf numFmtId="0" fontId="43" fillId="8" borderId="67" xfId="5" applyFont="1" applyFill="1" applyBorder="1" applyAlignment="1">
      <alignment vertical="top"/>
    </xf>
    <xf numFmtId="0" fontId="46" fillId="8" borderId="3" xfId="5" applyFont="1" applyFill="1" applyBorder="1" applyAlignment="1">
      <alignment vertical="top"/>
    </xf>
    <xf numFmtId="0" fontId="43" fillId="18" borderId="67" xfId="5" applyFont="1" applyFill="1" applyBorder="1" applyAlignment="1">
      <alignment horizontal="left" vertical="center"/>
    </xf>
    <xf numFmtId="0" fontId="18" fillId="0" borderId="0" xfId="0" applyFont="1"/>
    <xf numFmtId="0" fontId="26" fillId="2" borderId="0" xfId="0" applyFont="1" applyFill="1" applyAlignment="1">
      <alignment horizontal="left"/>
    </xf>
    <xf numFmtId="3" fontId="28" fillId="0" borderId="48" xfId="0" applyNumberFormat="1" applyFont="1" applyBorder="1" applyAlignment="1">
      <alignment horizontal="right" wrapText="1"/>
    </xf>
    <xf numFmtId="3" fontId="0" fillId="2" borderId="0" xfId="0" applyNumberFormat="1" applyFill="1"/>
    <xf numFmtId="166" fontId="37" fillId="6" borderId="8" xfId="0" applyNumberFormat="1" applyFont="1" applyFill="1" applyBorder="1" applyAlignment="1" applyProtection="1">
      <alignment horizontal="right" wrapText="1"/>
    </xf>
    <xf numFmtId="17" fontId="4" fillId="7" borderId="9" xfId="0" applyNumberFormat="1" applyFont="1" applyFill="1" applyBorder="1" applyAlignment="1">
      <alignment horizontal="center"/>
    </xf>
    <xf numFmtId="0" fontId="4" fillId="7" borderId="7" xfId="0" applyFont="1" applyFill="1" applyBorder="1" applyAlignment="1">
      <alignment horizontal="center" vertical="center" wrapText="1"/>
    </xf>
    <xf numFmtId="0" fontId="4" fillId="7" borderId="2" xfId="0" applyFont="1" applyFill="1" applyBorder="1" applyAlignment="1">
      <alignment horizontal="center" wrapText="1"/>
    </xf>
    <xf numFmtId="0" fontId="4" fillId="7" borderId="68" xfId="0" applyFont="1" applyFill="1" applyBorder="1" applyAlignment="1">
      <alignment horizontal="center" wrapText="1"/>
    </xf>
    <xf numFmtId="0" fontId="4" fillId="7" borderId="69" xfId="0" applyFont="1" applyFill="1" applyBorder="1" applyAlignment="1">
      <alignment horizontal="center" wrapText="1"/>
    </xf>
    <xf numFmtId="0" fontId="4" fillId="7" borderId="70" xfId="0" applyFont="1" applyFill="1" applyBorder="1" applyAlignment="1">
      <alignment horizontal="center" wrapText="1"/>
    </xf>
    <xf numFmtId="169" fontId="0" fillId="0" borderId="0" xfId="0" applyNumberFormat="1"/>
    <xf numFmtId="170" fontId="0" fillId="0" borderId="0" xfId="0" applyNumberFormat="1"/>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5"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4" fillId="7" borderId="68" xfId="0" applyFont="1" applyFill="1" applyBorder="1" applyAlignment="1">
      <alignment horizontal="center" wrapText="1"/>
    </xf>
    <xf numFmtId="0" fontId="4" fillId="7" borderId="69" xfId="0" applyFont="1" applyFill="1" applyBorder="1" applyAlignment="1">
      <alignment horizontal="center" wrapText="1"/>
    </xf>
    <xf numFmtId="0" fontId="4" fillId="7" borderId="70"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2" xfId="0" applyFont="1" applyFill="1" applyBorder="1" applyAlignment="1">
      <alignment horizontal="center" wrapText="1"/>
    </xf>
    <xf numFmtId="0" fontId="4" fillId="7" borderId="2" xfId="0" applyFont="1" applyFill="1" applyBorder="1" applyAlignment="1">
      <alignment horizontal="center"/>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17" fontId="31" fillId="7" borderId="5" xfId="3" applyNumberFormat="1" applyFont="1" applyFill="1" applyBorder="1" applyAlignment="1">
      <alignment horizontal="center"/>
    </xf>
    <xf numFmtId="17" fontId="31" fillId="7" borderId="6" xfId="3" applyNumberFormat="1" applyFont="1" applyFill="1" applyBorder="1" applyAlignment="1">
      <alignment horizontal="center"/>
    </xf>
    <xf numFmtId="17" fontId="31" fillId="7" borderId="7" xfId="3" applyNumberFormat="1" applyFont="1" applyFill="1" applyBorder="1" applyAlignment="1">
      <alignment horizontal="center"/>
    </xf>
    <xf numFmtId="0" fontId="31" fillId="7" borderId="10" xfId="3" applyFont="1" applyFill="1" applyBorder="1" applyAlignment="1">
      <alignment horizontal="center"/>
    </xf>
    <xf numFmtId="0" fontId="31" fillId="7" borderId="4" xfId="3" applyFont="1" applyFill="1" applyBorder="1" applyAlignment="1">
      <alignment horizontal="center"/>
    </xf>
    <xf numFmtId="0" fontId="31" fillId="7" borderId="10" xfId="3" applyFont="1" applyFill="1" applyBorder="1" applyAlignment="1">
      <alignment horizontal="center" wrapText="1"/>
    </xf>
    <xf numFmtId="0" fontId="31" fillId="7" borderId="4" xfId="3" applyFont="1" applyFill="1" applyBorder="1" applyAlignment="1">
      <alignment horizontal="center" wrapText="1"/>
    </xf>
    <xf numFmtId="0" fontId="4" fillId="7" borderId="0" xfId="0" applyFont="1" applyFill="1" applyAlignment="1">
      <alignment horizontal="center"/>
    </xf>
    <xf numFmtId="17" fontId="32" fillId="7" borderId="50" xfId="0" applyNumberFormat="1" applyFont="1" applyFill="1" applyBorder="1" applyAlignment="1">
      <alignment horizontal="center"/>
    </xf>
    <xf numFmtId="17" fontId="32" fillId="7" borderId="51" xfId="0" applyNumberFormat="1" applyFont="1" applyFill="1" applyBorder="1" applyAlignment="1">
      <alignment horizontal="center"/>
    </xf>
    <xf numFmtId="17" fontId="32" fillId="7" borderId="52" xfId="0" applyNumberFormat="1" applyFont="1" applyFill="1" applyBorder="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17" fontId="7" fillId="7" borderId="24" xfId="0" applyNumberFormat="1" applyFont="1" applyFill="1" applyBorder="1" applyAlignment="1">
      <alignment horizontal="center"/>
    </xf>
    <xf numFmtId="17" fontId="7" fillId="7" borderId="25" xfId="0" applyNumberFormat="1" applyFont="1" applyFill="1" applyBorder="1" applyAlignment="1">
      <alignment horizontal="center"/>
    </xf>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42" fillId="8" borderId="0" xfId="0" applyFont="1" applyFill="1" applyAlignment="1">
      <alignment horizontal="left" vertical="center"/>
    </xf>
    <xf numFmtId="0" fontId="44" fillId="7" borderId="67" xfId="0" applyFont="1" applyFill="1" applyBorder="1" applyAlignment="1">
      <alignment horizontal="center" vertical="center" wrapText="1"/>
    </xf>
    <xf numFmtId="0" fontId="42" fillId="8" borderId="0" xfId="0" applyFont="1" applyFill="1" applyAlignment="1">
      <alignment horizontal="left" vertical="center" wrapText="1"/>
    </xf>
    <xf numFmtId="0" fontId="44" fillId="20" borderId="67" xfId="0" applyFont="1" applyFill="1" applyBorder="1" applyAlignment="1">
      <alignment horizontal="center" vertical="center" wrapText="1"/>
    </xf>
  </cellXfs>
  <cellStyles count="11">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urrency" xfId="4" builtinId="4"/>
    <cellStyle name="Normal" xfId="0" builtinId="0"/>
    <cellStyle name="Normal 2 2" xfId="5" xr:uid="{00000000-0005-0000-0000-000004000000}"/>
    <cellStyle name="Normal 3 2" xfId="6" xr:uid="{00000000-0005-0000-0000-000005000000}"/>
    <cellStyle name="Percent" xfId="1" builtinId="5"/>
    <cellStyle name="Style 1" xfId="10" xr:uid="{24551E24-711F-4F83-8DE2-59308FC6B7A3}"/>
  </cellStyles>
  <dxfs count="308">
    <dxf>
      <font>
        <name val="Gotham Book"/>
        <family val="3"/>
        <scheme val="none"/>
      </font>
      <numFmt numFmtId="165"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fill>
        <patternFill patternType="solid">
          <fgColor indexed="64"/>
          <bgColor theme="0"/>
        </patternFill>
      </fill>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outline="0">
        <left/>
        <right style="thin">
          <color theme="0"/>
        </right>
        <top style="thin">
          <color theme="0"/>
        </top>
        <bottom/>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307"/>
      <tableStyleElement type="headerRow" dxfId="306"/>
    </tableStyle>
  </tableStyles>
  <colors>
    <mruColors>
      <color rgb="FFDBE5F1"/>
      <color rgb="FFA11FA4"/>
      <color rgb="FF614B79"/>
      <color rgb="FFB0A5B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114954</xdr:colOff>
      <xdr:row>12</xdr:row>
      <xdr:rowOff>180975</xdr:rowOff>
    </xdr:from>
    <xdr:ext cx="1322671" cy="430887"/>
    <xdr:sp macro="" textlink="">
      <xdr:nvSpPr>
        <xdr:cNvPr id="2"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148843" y="2982031"/>
          <a:ext cx="1322671" cy="430887"/>
        </a:xfrm>
        <a:prstGeom prst="rect">
          <a:avLst/>
        </a:prstGeom>
        <a:solidFill>
          <a:srgbClr val="FFFFFF"/>
        </a:solid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December 2019 </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CC84362-8ADA-4203-88FA-5B934C89CA31}" name="Table4614" displayName="Table4614" ref="A4:F17" totalsRowShown="0" headerRowDxfId="305" dataDxfId="303" headerRowBorderDxfId="304" tableBorderDxfId="302" totalsRowBorderDxfId="301" dataCellStyle="Comma">
  <autoFilter ref="A4:F17"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767AA036-79FD-47DB-915E-78E6716F70FF}" name="Month" dataDxfId="300"/>
    <tableColumn id="2" xr3:uid="{2E1E0596-B105-4A04-B847-00AB0AB28DEB}" name="Nominal insurer" dataDxfId="299" dataCellStyle="Comma"/>
    <tableColumn id="3" xr3:uid="{9B352CD0-0869-4A7B-B041-F769252943E0}" name="Self insurer" dataDxfId="298" dataCellStyle="Comma"/>
    <tableColumn id="4" xr3:uid="{A8E0F39A-EBB1-46B0-8773-E3AD792F505D}" name="Specialised insurers" dataDxfId="297" dataCellStyle="Comma"/>
    <tableColumn id="5" xr3:uid="{8BF232C6-BEB4-47EE-A078-CFC2EAF99730}" name="Government self-insurers (TMF)" dataDxfId="296" dataCellStyle="Comma"/>
    <tableColumn id="6" xr3:uid="{6C4769FA-EDC5-4332-8C3D-F6FE50BD0795}" name="Total" dataDxfId="295" data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5996F8CE-C38D-44DC-968F-4D2E9C393405}" name="Table262233" displayName="Table262233" ref="A49:N60" totalsRowShown="0" headerRowDxfId="114" dataDxfId="112" headerRowBorderDxfId="113" tableBorderDxfId="111" totalsRowBorderDxfId="110" dataCellStyle="Currency">
  <autoFilter ref="A49:N60"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15953CF-1074-4EB1-A3D5-5BA0B045DB0E}" name="Payment Type" dataDxfId="109"/>
    <tableColumn id="2" xr3:uid="{25F8E86A-0BF5-453D-AD5F-81FE538E6857}" name="Dec-18" dataDxfId="108" dataCellStyle="Currency"/>
    <tableColumn id="3" xr3:uid="{60F168D0-AFE6-4924-9657-556674C96868}" name="Jan-19" dataDxfId="107" dataCellStyle="Currency"/>
    <tableColumn id="4" xr3:uid="{482CE03A-8229-4938-944C-AFBAAC44044E}" name="Feb-19" dataDxfId="106" dataCellStyle="Currency"/>
    <tableColumn id="5" xr3:uid="{43B9C0E8-32EE-4B54-9B78-574B00C43851}" name="Mar-19" dataDxfId="105" dataCellStyle="Currency"/>
    <tableColumn id="6" xr3:uid="{232831FD-8139-43BA-9B14-369D26689F64}" name="Apr-19" dataDxfId="104" dataCellStyle="Currency"/>
    <tableColumn id="7" xr3:uid="{6E6DE5A0-55ED-4A00-9F31-EBCF3752EC99}" name="May-19" dataDxfId="103" dataCellStyle="Currency"/>
    <tableColumn id="8" xr3:uid="{69B8E36C-C79E-450C-9E89-DFFD8151FAFE}" name="Jun-19" dataDxfId="102" dataCellStyle="Currency"/>
    <tableColumn id="9" xr3:uid="{2A4791D6-F4F0-4D37-BFA9-75CEEC6E4290}" name="Jul-19" dataDxfId="101" dataCellStyle="Currency"/>
    <tableColumn id="10" xr3:uid="{A56BD0E7-19C1-4913-8EA2-C12B8A101AF0}" name="Aug-19" dataDxfId="100" dataCellStyle="Currency"/>
    <tableColumn id="11" xr3:uid="{488AC711-A6B4-4B18-A2E9-ABDDBE4D2508}" name="Sep-19" dataDxfId="99" dataCellStyle="Currency"/>
    <tableColumn id="12" xr3:uid="{D5C91361-9B0D-4E05-B4BD-DF95E66DDA4F}" name="Oct-19" dataDxfId="98" dataCellStyle="Currency"/>
    <tableColumn id="13" xr3:uid="{6B6DAA9A-09A6-4612-851D-9B27F735F59B}" name="Nov-19" dataDxfId="97" dataCellStyle="Currency"/>
    <tableColumn id="14" xr3:uid="{9A8C8395-2073-4FC3-BE8C-4E61A2268F65}" name="Dec-19" dataDxfId="96" dataCellStyle="Currency"/>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57431DA-EFA9-4AFF-AA09-1F0B7F5368AE}" name="Table272334" displayName="Table272334" ref="A64:N75" totalsRowShown="0" headerRowDxfId="95" dataDxfId="93" headerRowBorderDxfId="94" tableBorderDxfId="92" totalsRowBorderDxfId="91" dataCellStyle="Currency">
  <autoFilter ref="A64:N75"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329D1EA-3B87-4BC7-8CCC-447A171BA48F}" name="Payment Type" dataDxfId="90"/>
    <tableColumn id="2" xr3:uid="{BB203781-EE53-430A-9B26-181BE6ED71A0}" name="Dec-18" dataDxfId="89" dataCellStyle="Currency"/>
    <tableColumn id="3" xr3:uid="{BDE22472-5897-4183-9921-9ACF409A2B93}" name="Jan-19" dataDxfId="88" dataCellStyle="Currency"/>
    <tableColumn id="4" xr3:uid="{8776EAE7-7CFA-4899-AAAF-507F43A388E8}" name="Feb-19" dataDxfId="87" dataCellStyle="Currency"/>
    <tableColumn id="5" xr3:uid="{EF6A4A51-6E3C-4FBE-8A04-CB2FD2A67EF0}" name="Mar-19" dataDxfId="86" dataCellStyle="Currency"/>
    <tableColumn id="6" xr3:uid="{A1C99126-0832-461F-9284-D8247584FFA0}" name="Apr-19" dataDxfId="85" dataCellStyle="Currency"/>
    <tableColumn id="7" xr3:uid="{0C2670EE-61A8-498D-87C1-DA555A8F9F59}" name="May-19" dataDxfId="84" dataCellStyle="Currency"/>
    <tableColumn id="8" xr3:uid="{25C82E40-70E4-463B-A84F-01DDE7C2F393}" name="Jun-19" dataDxfId="83" dataCellStyle="Currency"/>
    <tableColumn id="9" xr3:uid="{719C3E01-A7A6-4A50-BAF1-931FA796E42C}" name="Jul-19" dataDxfId="82" dataCellStyle="Currency"/>
    <tableColumn id="10" xr3:uid="{8A99C0C4-0786-4604-A4DC-D944B9932B26}" name="Aug-19" dataDxfId="81" dataCellStyle="Currency"/>
    <tableColumn id="11" xr3:uid="{01245A4B-484E-435B-A7A4-7F57D33CB07E}" name="Sep-19" dataDxfId="80" dataCellStyle="Currency"/>
    <tableColumn id="12" xr3:uid="{940B1A9E-A308-4BFC-B271-8B17FFEAD9FA}" name="Oct-19" dataDxfId="79" dataCellStyle="Currency"/>
    <tableColumn id="13" xr3:uid="{9E7540AE-E621-4100-9A94-AEA22362885D}" name="Nov-19" dataDxfId="78" dataCellStyle="Currency"/>
    <tableColumn id="14" xr3:uid="{5344550A-CA96-4397-A454-5D79A15FB6A9}" name="Dec-19" dataDxfId="77" dataCellStyle="Currency"/>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W8" totalsRowShown="0" headerRowDxfId="76" dataDxfId="74" headerRowBorderDxfId="75" tableBorderDxfId="73" dataCellStyle="Comma">
  <tableColumns count="23">
    <tableColumn id="1" xr3:uid="{5AF083C5-B357-4A3E-9AA9-25CAE6600553}" name="Dispute types" dataDxfId="72" totalsRowDxfId="71"/>
    <tableColumn id="12" xr3:uid="{F6E00620-4812-46D4-ABCF-EF6B3A580F61}" name="Mar-18" dataDxfId="70" totalsRowDxfId="69" dataCellStyle="Comma" totalsRowCellStyle="Comma"/>
    <tableColumn id="13" xr3:uid="{F2083F6B-848E-4BB5-808F-25767E88E0B1}" name="Apr-18" dataDxfId="68" totalsRowDxfId="67" dataCellStyle="Comma" totalsRowCellStyle="Comma"/>
    <tableColumn id="14" xr3:uid="{078F2767-8104-4200-A94B-D5B558FD55B1}" name="May-18" dataDxfId="66" totalsRowDxfId="65" dataCellStyle="Comma" totalsRowCellStyle="Comma"/>
    <tableColumn id="15" xr3:uid="{6BFA9234-1770-4F1B-B815-14C1B68FF5F1}" name="Jun-18" dataDxfId="64" totalsRowDxfId="63" dataCellStyle="Comma" totalsRowCellStyle="Comma"/>
    <tableColumn id="16" xr3:uid="{042A65A1-AC92-470E-B2CB-2C80CFAE66A6}" name="Jul-18" dataDxfId="62" totalsRowDxfId="61" dataCellStyle="Comma" totalsRowCellStyle="Comma"/>
    <tableColumn id="17" xr3:uid="{8FD6F985-03B2-45F2-8492-A128BB7C27E0}" name="Aug-18" dataDxfId="60" totalsRowDxfId="59" dataCellStyle="Comma" totalsRowCellStyle="Comma"/>
    <tableColumn id="18" xr3:uid="{B13BA032-E973-4822-AF78-240CBE29D142}" name="Sep-18" dataDxfId="58" totalsRowDxfId="57" dataCellStyle="Comma" totalsRowCellStyle="Comma"/>
    <tableColumn id="19" xr3:uid="{5A825233-3985-4811-B018-7828441DDAE0}" name="Oct-18" dataDxfId="56" totalsRowDxfId="55" dataCellStyle="Comma" totalsRowCellStyle="Comma"/>
    <tableColumn id="20" xr3:uid="{56C457F4-390D-4745-B630-ECF6C113B768}" name="Nov-18" dataDxfId="54" totalsRowDxfId="53" dataCellStyle="Comma" totalsRowCellStyle="Comma"/>
    <tableColumn id="21" xr3:uid="{354A7D31-7A4F-4309-B60F-348C2B54A01D}" name="Dec-18" dataDxfId="52" totalsRowDxfId="51" dataCellStyle="Comma" totalsRowCellStyle="Comma"/>
    <tableColumn id="2" xr3:uid="{487D5777-68DE-4943-84EA-23940ED351BB}" name="Jan-19" dataDxfId="50" totalsRowDxfId="49" dataCellStyle="Comma" totalsRowCellStyle="Comma"/>
    <tableColumn id="3" xr3:uid="{8255D840-4B1D-4E5A-980A-DEE63DF169CC}" name="Feb-19" dataDxfId="48" totalsRowDxfId="47" dataCellStyle="Comma" totalsRowCellStyle="Comma"/>
    <tableColumn id="4" xr3:uid="{A5DF625F-6815-499E-9EA4-DDA02B6C9C3D}" name="Mar-19" dataDxfId="46" totalsRowDxfId="45" dataCellStyle="Comma" totalsRowCellStyle="Comma"/>
    <tableColumn id="5" xr3:uid="{94A66345-7995-4091-A046-58017B0E1E63}" name="Apr-19" dataDxfId="44" totalsRowDxfId="43" dataCellStyle="Comma" totalsRowCellStyle="Comma"/>
    <tableColumn id="6" xr3:uid="{CEAD5C73-1D00-4F5D-944B-54EB66CA1C31}" name="May-19" dataDxfId="42" totalsRowDxfId="41" dataCellStyle="Comma" totalsRowCellStyle="Comma"/>
    <tableColumn id="7" xr3:uid="{4121EDC3-17B9-4A86-B1C8-C00EB4004895}" name="Jun-19" dataDxfId="40" totalsRowDxfId="39" dataCellStyle="Comma" totalsRowCellStyle="Comma"/>
    <tableColumn id="8" xr3:uid="{FAC1FC57-FCFE-4A5C-9543-2D0ABE6AF2AB}" name="Jul-19" dataDxfId="38" totalsRowDxfId="37" dataCellStyle="Comma" totalsRowCellStyle="Comma"/>
    <tableColumn id="9" xr3:uid="{9088878D-9A9F-4E46-8F75-CF15D51A2E9F}" name="Aug-19" dataDxfId="36" totalsRowDxfId="35" dataCellStyle="Comma" totalsRowCellStyle="Comma"/>
    <tableColumn id="10" xr3:uid="{FB71C715-DCA1-4FB3-AD6C-A0B2767D4433}" name="Sep-19" dataDxfId="34" totalsRowDxfId="33" dataCellStyle="Comma" totalsRowCellStyle="Comma"/>
    <tableColumn id="11" xr3:uid="{3007C0DB-EA60-4AA2-BE76-693919080166}" name="Oct-19" dataDxfId="32" totalsRowDxfId="31" dataCellStyle="Comma" totalsRowCellStyle="Comma"/>
    <tableColumn id="23" xr3:uid="{74587350-7962-48F4-B22F-21A60E0CA0A5}" name="Nov-19" dataDxfId="30" totalsRowDxfId="29" dataCellStyle="Comma" totalsRowCellStyle="Comma"/>
    <tableColumn id="24" xr3:uid="{A52E264E-4D3F-4A81-8316-64A625888E2D}" name="Dec-19" dataDxfId="28" totalsRowDxfId="27" dataCellStyle="Comma" totalsRow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8" totalsRowCount="1" headerRowDxfId="26" dataDxfId="24" totalsRowDxfId="22" headerRowBorderDxfId="25" tableBorderDxfId="23" totalsRowBorderDxfId="21"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20" totalsRowDxfId="19"/>
    <tableColumn id="2" xr3:uid="{CE54E34B-5D31-4D25-B52E-E129222AB020}" name="Nominal insurer" dataDxfId="18" totalsRowDxfId="17" dataCellStyle="Comma"/>
    <tableColumn id="3" xr3:uid="{488F3CEB-C249-4D2E-9281-488AEC79D50A}" name="Self insurer" dataDxfId="16" totalsRowDxfId="15" dataCellStyle="Comma"/>
    <tableColumn id="4" xr3:uid="{BCCEC8FC-E4AE-4C52-A0DD-0F35AC5E5501}" name="Specialised insurers" dataDxfId="14" totalsRowDxfId="13" dataCellStyle="Comma"/>
    <tableColumn id="5" xr3:uid="{F7BFB90D-2654-4749-9795-E441ED0DDCEF}" name="Government self-insurers (TMF)" dataDxfId="12" totalsRowDxfId="11" dataCellStyle="Comma"/>
    <tableColumn id="6" xr3:uid="{06E8CF5F-3209-444D-93AB-FD54A25BDC92}" name="Total" dataDxfId="10" totalsRowDxfId="9"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9" totalsRowShown="0" headerRowDxfId="8" tableBorderDxfId="7">
  <autoFilter ref="A2:B9" xr:uid="{00000000-0009-0000-0100-00001C000000}">
    <filterColumn colId="0" hiddenButton="1"/>
    <filterColumn colId="1" hiddenButton="1"/>
  </autoFilter>
  <tableColumns count="2">
    <tableColumn id="1" xr3:uid="{00000000-0010-0000-1700-000001000000}" name="Financial Year" dataDxfId="6"/>
    <tableColumn id="2" xr3:uid="{00000000-0010-0000-1700-000002000000}" name="Premium to Wages" dataDxfId="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C6" totalsRowShown="0" headerRowDxfId="4" tableBorderDxfId="3">
  <autoFilter ref="A2:C6" xr:uid="{00000000-0009-0000-0100-00001A000000}">
    <filterColumn colId="0" hiddenButton="1"/>
    <filterColumn colId="1" hiddenButton="1"/>
    <filterColumn colId="2" hiddenButton="1"/>
  </autoFilter>
  <tableColumns count="3">
    <tableColumn id="1" xr3:uid="{245DA9F3-4471-4221-BF90-1C3D31CFFD1A}" name="Insurer type" dataDxfId="2"/>
    <tableColumn id="2" xr3:uid="{19197B43-15D1-4BB2-B564-EBF38D82342F}" name="2017/18" dataDxfId="1" dataCellStyle="Percent"/>
    <tableColumn id="3" xr3:uid="{A2C652EE-6AFA-442A-AD80-A8EFA8EB4231}" name="2018/19" dataDxfId="0" dataCellStyle="Percen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294" dataDxfId="292" totalsRowDxfId="290" headerRowBorderDxfId="293" tableBorderDxfId="291" totalsRowBorderDxfId="289"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288"/>
    <tableColumn id="2" xr3:uid="{00000000-0010-0000-0800-000002000000}" name="Dec-18" dataDxfId="287" totalsRowDxfId="286" dataCellStyle="Comma"/>
    <tableColumn id="3" xr3:uid="{00000000-0010-0000-0800-000003000000}" name="Jan-19" dataDxfId="285" totalsRowDxfId="284" dataCellStyle="Comma"/>
    <tableColumn id="4" xr3:uid="{00000000-0010-0000-0800-000004000000}" name="Feb-19" dataDxfId="283" totalsRowDxfId="282" dataCellStyle="Comma"/>
    <tableColumn id="5" xr3:uid="{00000000-0010-0000-0800-000005000000}" name="Mar-19" dataDxfId="281" totalsRowDxfId="280" dataCellStyle="Comma"/>
    <tableColumn id="6" xr3:uid="{00000000-0010-0000-0800-000006000000}" name="Apr-19" dataDxfId="279" totalsRowDxfId="278" dataCellStyle="Comma"/>
    <tableColumn id="7" xr3:uid="{00000000-0010-0000-0800-000007000000}" name="May-19" dataDxfId="277" totalsRowDxfId="276" dataCellStyle="Comma"/>
    <tableColumn id="8" xr3:uid="{00000000-0010-0000-0800-000008000000}" name="Jun-19" dataDxfId="275" totalsRowDxfId="274" dataCellStyle="Comma"/>
    <tableColumn id="9" xr3:uid="{00000000-0010-0000-0800-000009000000}" name="Jul-19" dataDxfId="273" totalsRowDxfId="272" dataCellStyle="Comma"/>
    <tableColumn id="10" xr3:uid="{00000000-0010-0000-0800-00000A000000}" name="Aug-19" dataDxfId="271" totalsRowDxfId="270" dataCellStyle="Comma"/>
    <tableColumn id="11" xr3:uid="{00000000-0010-0000-0800-00000B000000}" name="Sep-19" dataDxfId="269" totalsRowDxfId="268" dataCellStyle="Comma"/>
    <tableColumn id="12" xr3:uid="{00000000-0010-0000-0800-00000C000000}" name="Oct-19" dataDxfId="267" totalsRowDxfId="266" dataCellStyle="Comma"/>
    <tableColumn id="13" xr3:uid="{00000000-0010-0000-0800-00000D000000}" name="Nov-19" dataDxfId="265" totalsRowDxfId="264" dataCellStyle="Comma"/>
    <tableColumn id="14" xr3:uid="{00000000-0010-0000-0800-00000E000000}" name="Dec-19" dataDxfId="263" totalsRowDxfId="262"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261" dataDxfId="259" headerRowBorderDxfId="260" tableBorderDxfId="258" totalsRowBorderDxfId="257"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256"/>
    <tableColumn id="2" xr3:uid="{00000000-0010-0000-0900-000002000000}" name="Dec-18" dataDxfId="255" dataCellStyle="Comma"/>
    <tableColumn id="3" xr3:uid="{00000000-0010-0000-0900-000003000000}" name="Jan-19" dataDxfId="254" dataCellStyle="Comma"/>
    <tableColumn id="4" xr3:uid="{00000000-0010-0000-0900-000004000000}" name="Feb-19" dataDxfId="253" dataCellStyle="Comma"/>
    <tableColumn id="5" xr3:uid="{00000000-0010-0000-0900-000005000000}" name="Mar-19" dataDxfId="252" dataCellStyle="Comma"/>
    <tableColumn id="6" xr3:uid="{00000000-0010-0000-0900-000006000000}" name="Apr-19" dataDxfId="251" dataCellStyle="Comma"/>
    <tableColumn id="7" xr3:uid="{00000000-0010-0000-0900-000007000000}" name="May-19" dataDxfId="250" dataCellStyle="Comma"/>
    <tableColumn id="8" xr3:uid="{00000000-0010-0000-0900-000008000000}" name="Jun-19" dataDxfId="249" dataCellStyle="Comma"/>
    <tableColumn id="9" xr3:uid="{00000000-0010-0000-0900-000009000000}" name="Jul-19" dataDxfId="248" dataCellStyle="Comma"/>
    <tableColumn id="10" xr3:uid="{00000000-0010-0000-0900-00000A000000}" name="Aug-19" dataDxfId="247" dataCellStyle="Comma"/>
    <tableColumn id="11" xr3:uid="{00000000-0010-0000-0900-00000B000000}" name="Sep-19" dataDxfId="246" dataCellStyle="Comma"/>
    <tableColumn id="12" xr3:uid="{00000000-0010-0000-0900-00000C000000}" name="Oct-19" dataDxfId="245" dataCellStyle="Comma"/>
    <tableColumn id="13" xr3:uid="{00000000-0010-0000-0900-00000D000000}" name="Nov-19" dataDxfId="244" dataCellStyle="Comma"/>
    <tableColumn id="14" xr3:uid="{00000000-0010-0000-0900-00000E000000}" name="Dec-19" dataDxfId="243"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B91B906-A6E8-4E78-BF7A-591C73F96CF8}" name="Table151126" displayName="Table151126" ref="A30:N40" totalsRowShown="0" headerRowDxfId="242" dataDxfId="240" headerRowBorderDxfId="241" tableBorderDxfId="239" totalsRowBorderDxfId="238" dataCellStyle="Comma">
  <autoFilter ref="A30:N4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A00-000001000000}" name="Bodily location of injury" dataDxfId="237"/>
    <tableColumn id="2" xr3:uid="{00000000-0010-0000-0A00-000002000000}" name="Dec-18" dataDxfId="236" dataCellStyle="Comma"/>
    <tableColumn id="3" xr3:uid="{00000000-0010-0000-0A00-000003000000}" name="Jan-19" dataDxfId="235" dataCellStyle="Comma"/>
    <tableColumn id="4" xr3:uid="{00000000-0010-0000-0A00-000004000000}" name="Feb-19" dataDxfId="234" dataCellStyle="Comma"/>
    <tableColumn id="5" xr3:uid="{00000000-0010-0000-0A00-000005000000}" name="Mar-19" dataDxfId="233" dataCellStyle="Comma"/>
    <tableColumn id="6" xr3:uid="{00000000-0010-0000-0A00-000006000000}" name="Apr-19" dataDxfId="232" dataCellStyle="Comma"/>
    <tableColumn id="7" xr3:uid="{00000000-0010-0000-0A00-000007000000}" name="May-19" dataDxfId="231" dataCellStyle="Comma"/>
    <tableColumn id="8" xr3:uid="{00000000-0010-0000-0A00-000008000000}" name="Jun-19" dataDxfId="230" dataCellStyle="Comma"/>
    <tableColumn id="9" xr3:uid="{00000000-0010-0000-0A00-000009000000}" name="Jul-19" dataDxfId="229" dataCellStyle="Comma"/>
    <tableColumn id="10" xr3:uid="{00000000-0010-0000-0A00-00000A000000}" name="Aug-19" dataDxfId="228" dataCellStyle="Comma"/>
    <tableColumn id="11" xr3:uid="{00000000-0010-0000-0A00-00000B000000}" name="Sep-19" dataDxfId="227" dataCellStyle="Comma"/>
    <tableColumn id="12" xr3:uid="{00000000-0010-0000-0A00-00000C000000}" name="Oct-19" dataDxfId="226" dataCellStyle="Comma"/>
    <tableColumn id="13" xr3:uid="{00000000-0010-0000-0A00-00000D000000}" name="Nov-19" dataDxfId="225" dataCellStyle="Comma"/>
    <tableColumn id="14" xr3:uid="{00000000-0010-0000-0A00-00000E000000}" name="Dec-19" dataDxfId="224"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0F4F51D-6010-46EF-9956-BE24E1AFD7C8}" name="Table161227" displayName="Table161227" ref="A43:N53" totalsRowShown="0" headerRowDxfId="223" dataDxfId="221" headerRowBorderDxfId="222" tableBorderDxfId="220" totalsRowBorderDxfId="219" dataCellStyle="Comma">
  <autoFilter ref="A43:N53"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B00-000001000000}" name="Bodily location of injury" dataDxfId="218"/>
    <tableColumn id="2" xr3:uid="{00000000-0010-0000-0B00-000002000000}" name="Dec-18" dataDxfId="217" dataCellStyle="Comma"/>
    <tableColumn id="3" xr3:uid="{00000000-0010-0000-0B00-000003000000}" name="Jan-19" dataDxfId="216" dataCellStyle="Comma"/>
    <tableColumn id="4" xr3:uid="{00000000-0010-0000-0B00-000004000000}" name="Feb-19" dataDxfId="215" dataCellStyle="Comma"/>
    <tableColumn id="5" xr3:uid="{00000000-0010-0000-0B00-000005000000}" name="Mar-19" dataDxfId="214" dataCellStyle="Comma"/>
    <tableColumn id="6" xr3:uid="{00000000-0010-0000-0B00-000006000000}" name="Apr-19" dataDxfId="213" dataCellStyle="Comma"/>
    <tableColumn id="7" xr3:uid="{00000000-0010-0000-0B00-000007000000}" name="May-19" dataDxfId="212" dataCellStyle="Comma"/>
    <tableColumn id="8" xr3:uid="{00000000-0010-0000-0B00-000008000000}" name="Jun-19" dataDxfId="211" dataCellStyle="Comma"/>
    <tableColumn id="9" xr3:uid="{00000000-0010-0000-0B00-000009000000}" name="Jul-19" dataDxfId="210" dataCellStyle="Comma"/>
    <tableColumn id="10" xr3:uid="{00000000-0010-0000-0B00-00000A000000}" name="Aug-19" dataDxfId="209" dataCellStyle="Comma"/>
    <tableColumn id="11" xr3:uid="{00000000-0010-0000-0B00-00000B000000}" name="Sep-19" dataDxfId="208" dataCellStyle="Comma"/>
    <tableColumn id="12" xr3:uid="{00000000-0010-0000-0B00-00000C000000}" name="Oct-19" dataDxfId="207" dataCellStyle="Comma"/>
    <tableColumn id="13" xr3:uid="{00000000-0010-0000-0B00-00000D000000}" name="Nov-19" dataDxfId="206" dataCellStyle="Comma"/>
    <tableColumn id="14" xr3:uid="{00000000-0010-0000-0B00-00000E000000}" name="Dec-19" dataDxfId="205"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FCDB158-D330-4178-B619-D8EB8DC3209B}" name="Table171328" displayName="Table171328" ref="A56:N66" totalsRowShown="0" headerRowDxfId="204" dataDxfId="202" headerRowBorderDxfId="203" tableBorderDxfId="201" totalsRowBorderDxfId="200" dataCellStyle="Comma">
  <autoFilter ref="A56:N66"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C00-000001000000}" name="Bodily location of injury" dataDxfId="199"/>
    <tableColumn id="2" xr3:uid="{00000000-0010-0000-0C00-000002000000}" name="Dec-18" dataDxfId="198" dataCellStyle="Comma"/>
    <tableColumn id="3" xr3:uid="{00000000-0010-0000-0C00-000003000000}" name="Jan-19" dataDxfId="197" dataCellStyle="Comma"/>
    <tableColumn id="4" xr3:uid="{00000000-0010-0000-0C00-000004000000}" name="Feb-19" dataDxfId="196" dataCellStyle="Comma"/>
    <tableColumn id="5" xr3:uid="{00000000-0010-0000-0C00-000005000000}" name="Mar-19" dataDxfId="195" dataCellStyle="Comma"/>
    <tableColumn id="6" xr3:uid="{00000000-0010-0000-0C00-000006000000}" name="Apr-19" dataDxfId="194" dataCellStyle="Comma"/>
    <tableColumn id="7" xr3:uid="{00000000-0010-0000-0C00-000007000000}" name="May-19" dataDxfId="193" dataCellStyle="Comma"/>
    <tableColumn id="8" xr3:uid="{00000000-0010-0000-0C00-000008000000}" name="Jun-19" dataDxfId="192" dataCellStyle="Comma"/>
    <tableColumn id="9" xr3:uid="{00000000-0010-0000-0C00-000009000000}" name="Jul-19" dataDxfId="191" dataCellStyle="Comma"/>
    <tableColumn id="10" xr3:uid="{00000000-0010-0000-0C00-00000A000000}" name="Aug-19" dataDxfId="190" dataCellStyle="Comma"/>
    <tableColumn id="11" xr3:uid="{00000000-0010-0000-0C00-00000B000000}" name="Sep-19" dataDxfId="189" dataCellStyle="Comma"/>
    <tableColumn id="12" xr3:uid="{00000000-0010-0000-0C00-00000C000000}" name="Oct-19" dataDxfId="188" dataCellStyle="Comma"/>
    <tableColumn id="13" xr3:uid="{00000000-0010-0000-0C00-00000D000000}" name="Nov-19" dataDxfId="187" dataCellStyle="Comma"/>
    <tableColumn id="14" xr3:uid="{00000000-0010-0000-0C00-00000E000000}" name="Dec-19" dataDxfId="186"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905CCD0-20E0-4BE3-AA04-DD64CB7B5C5D}" name="Table231930" displayName="Table231930" ref="A4:N16" totalsRowCount="1" headerRowDxfId="185" dataDxfId="183" headerRowBorderDxfId="184" tableBorderDxfId="182" totalsRowBorderDxfId="181"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3EFBE56-8AB8-4E1B-87FB-6D8DD954E05D}" name="Payment Type" dataDxfId="180" totalsRowDxfId="179"/>
    <tableColumn id="2" xr3:uid="{43451D5F-162B-4B78-9BB6-423AA85ACA6A}" name="Dec-18" dataDxfId="178" totalsRowDxfId="177" dataCellStyle="Currency" totalsRowCellStyle="Currency"/>
    <tableColumn id="3" xr3:uid="{92FF10EE-BDDB-4EC0-8728-42B736B9F1A9}" name="Jan-19" dataDxfId="176" totalsRowDxfId="175" dataCellStyle="Currency" totalsRowCellStyle="Currency"/>
    <tableColumn id="4" xr3:uid="{7322B6A7-AB18-480A-86EE-C64886692877}" name="Feb-19" dataDxfId="174" totalsRowDxfId="173" dataCellStyle="Currency" totalsRowCellStyle="Currency"/>
    <tableColumn id="5" xr3:uid="{0A875B85-A389-45DC-90A2-9A080373C9D3}" name="Mar-19" dataDxfId="172" totalsRowDxfId="171" dataCellStyle="Currency" totalsRowCellStyle="Currency"/>
    <tableColumn id="6" xr3:uid="{8531C9D5-761A-442A-A465-54687906BDE4}" name="Apr-19" dataDxfId="170" totalsRowDxfId="169" dataCellStyle="Currency" totalsRowCellStyle="Currency"/>
    <tableColumn id="7" xr3:uid="{45338E8A-ED69-41EA-95AF-A10128DEDADA}" name="May-19" dataDxfId="168" totalsRowDxfId="167" dataCellStyle="Currency" totalsRowCellStyle="Currency"/>
    <tableColumn id="8" xr3:uid="{D2FDF155-BBB5-4F19-8059-16238FCD603B}" name="Jun-19" dataDxfId="166" totalsRowDxfId="165" dataCellStyle="Currency" totalsRowCellStyle="Currency"/>
    <tableColumn id="9" xr3:uid="{85CCB75B-7A0E-4408-BB74-DD8EB2B10589}" name="Jul-19" dataDxfId="164" totalsRowDxfId="163" dataCellStyle="Currency" totalsRowCellStyle="Currency"/>
    <tableColumn id="10" xr3:uid="{CC58CB8D-8877-46EA-82B4-B77759AC048E}" name="Aug-19" dataDxfId="162" totalsRowDxfId="161" dataCellStyle="Currency" totalsRowCellStyle="Currency"/>
    <tableColumn id="11" xr3:uid="{B4E85917-F0A9-4993-A662-A4B5343C3D45}" name="Sep-19" dataDxfId="160" totalsRowDxfId="159" dataCellStyle="Currency" totalsRowCellStyle="Currency"/>
    <tableColumn id="12" xr3:uid="{B43F3287-05AD-4357-8FF7-68A3FF6BDD2F}" name="Oct-19" dataDxfId="158" totalsRowDxfId="157" dataCellStyle="Currency" totalsRowCellStyle="Currency"/>
    <tableColumn id="13" xr3:uid="{1A7EEEC2-9326-4D35-8F72-6D2B53A8542F}" name="Nov-19" dataDxfId="156" totalsRowDxfId="155" dataCellStyle="Currency" totalsRowCellStyle="Currency"/>
    <tableColumn id="14" xr3:uid="{AD8FC91D-1FB9-4F1B-83BE-6EEC96B68E3B}" name="Dec-19" dataDxfId="154" totalsRowDxfId="153" dataCellStyle="Currency" totalsRowCellStyle="Currenc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8F51965-A3E7-4E21-8E8C-8F3513904B38}" name="Table242031" displayName="Table242031" ref="A19:N30" totalsRowShown="0" headerRowDxfId="152" dataDxfId="150" headerRowBorderDxfId="151" tableBorderDxfId="149" totalsRowBorderDxfId="148" dataCellStyle="Currency">
  <autoFilter ref="A19:N30"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1272858C-0214-4C26-862E-2D968388951C}" name="Payment Type" dataDxfId="147"/>
    <tableColumn id="2" xr3:uid="{FB4BB9E1-1FCF-4D3C-BB0D-157C0A150EB7}" name="Dec-18" dataDxfId="146" dataCellStyle="Currency"/>
    <tableColumn id="3" xr3:uid="{31293329-6331-4AEE-ACA0-ED23E20FB066}" name="Jan-19" dataDxfId="145" dataCellStyle="Currency"/>
    <tableColumn id="4" xr3:uid="{F5243FE8-B384-41A6-933F-BC94223A4FB6}" name="Feb-19" dataDxfId="144" dataCellStyle="Currency"/>
    <tableColumn id="5" xr3:uid="{26F7CCEE-DE9A-49C2-A5FA-47F4094F60D8}" name="Mar-19" dataDxfId="143" dataCellStyle="Currency"/>
    <tableColumn id="6" xr3:uid="{956D63B3-B05A-41A2-BDD3-D67F7DA6B699}" name="Apr-19" dataDxfId="142" dataCellStyle="Currency"/>
    <tableColumn id="7" xr3:uid="{08F0318B-649C-44F7-A0B6-CB10E603474D}" name="May-19" dataDxfId="141" dataCellStyle="Currency"/>
    <tableColumn id="8" xr3:uid="{C4F94607-A60A-40C4-8F7F-4650556D2066}" name="Jun-19" dataDxfId="140" dataCellStyle="Currency"/>
    <tableColumn id="9" xr3:uid="{F6282159-B29B-4BBA-9FAA-AAA086739F0D}" name="Jul-19" dataDxfId="139" dataCellStyle="Currency"/>
    <tableColumn id="10" xr3:uid="{146910FD-BAB0-4D1E-92EF-01771F6FAE4A}" name="Aug-19" dataDxfId="138" dataCellStyle="Currency"/>
    <tableColumn id="11" xr3:uid="{C046798E-B76A-4F6A-82CE-57C240427721}" name="Sep-19" dataDxfId="137" dataCellStyle="Currency"/>
    <tableColumn id="12" xr3:uid="{F57A922D-F4E7-43BF-A7EB-21F0E840B54F}" name="Oct-19" dataDxfId="136" dataCellStyle="Currency"/>
    <tableColumn id="13" xr3:uid="{855EE88E-4BC8-414A-85B7-A71491125F4B}" name="Nov-19" dataDxfId="135" dataCellStyle="Currency"/>
    <tableColumn id="14" xr3:uid="{AB23662C-52FD-4FA3-BFB2-7712A474EF21}" name="Dec-19" dataDxfId="134" dataCellStyle="Currency"/>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62865E0-41C0-4E9B-9D07-A08EEFE14F49}" name="Table252132" displayName="Table252132" ref="A34:N45" totalsRowShown="0" headerRowDxfId="133" dataDxfId="131" headerRowBorderDxfId="132" tableBorderDxfId="130" totalsRowBorderDxfId="129" dataCellStyle="Currency">
  <autoFilter ref="A34:N45"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211329C-62DA-4DD4-886A-EE9EDD0B2D4C}" name="Payment Type" dataDxfId="128"/>
    <tableColumn id="2" xr3:uid="{02BD7517-28DE-439D-B18B-F5CD4A739DB8}" name="Dec-18" dataDxfId="127" dataCellStyle="Currency"/>
    <tableColumn id="3" xr3:uid="{CFF1EA89-814D-4A07-9AE0-623A6BEBF730}" name="Jan-19" dataDxfId="126" dataCellStyle="Currency"/>
    <tableColumn id="4" xr3:uid="{F81BF152-0E29-407C-B3A5-72B2569BED03}" name="Feb-19" dataDxfId="125" dataCellStyle="Currency"/>
    <tableColumn id="5" xr3:uid="{C83814E2-11C0-46D6-852A-156D7B305B04}" name="Mar-19" dataDxfId="124" dataCellStyle="Currency"/>
    <tableColumn id="6" xr3:uid="{BB32F8EE-9CFB-4262-A43E-5A1FF64DA9CC}" name="Apr-19" dataDxfId="123" dataCellStyle="Currency"/>
    <tableColumn id="7" xr3:uid="{64962189-CC98-45CF-801C-4DECA70A8D01}" name="May-19" dataDxfId="122" dataCellStyle="Currency"/>
    <tableColumn id="8" xr3:uid="{C1B67982-52A0-43EF-BED2-E95C0451A4A8}" name="Jun-19" dataDxfId="121" dataCellStyle="Currency"/>
    <tableColumn id="9" xr3:uid="{600BBD7C-2E01-47D7-9563-B2E8F640A59F}" name="Jul-19" dataDxfId="120" dataCellStyle="Currency"/>
    <tableColumn id="10" xr3:uid="{6E927BBA-6B61-489E-8283-3BCF9786486F}" name="Aug-19" dataDxfId="119" dataCellStyle="Currency"/>
    <tableColumn id="11" xr3:uid="{DD598075-B06E-46AE-B3F2-E28311AFF545}" name="Sep-19" dataDxfId="118" dataCellStyle="Currency"/>
    <tableColumn id="12" xr3:uid="{F5DB8292-6F44-45F8-8901-156728C066FC}" name="Oct-19" dataDxfId="117" dataCellStyle="Currency"/>
    <tableColumn id="13" xr3:uid="{38FF269C-CD37-4154-B397-EB3393331F12}" name="Nov-19" dataDxfId="116" dataCellStyle="Currency"/>
    <tableColumn id="14" xr3:uid="{8BDB1FEA-FBAF-4DCD-8378-FF8ED8A3988F}" name="Dec-19" dataDxfId="115"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zoomScale="90" zoomScaleNormal="90" workbookViewId="0">
      <selection activeCell="I32" sqref="I32"/>
    </sheetView>
  </sheetViews>
  <sheetFormatPr defaultColWidth="8.6640625" defaultRowHeight="14.4"/>
  <cols>
    <col min="1" max="10" width="8.6640625" style="7"/>
    <col min="11" max="11" width="14.5546875" style="7" customWidth="1"/>
    <col min="12" max="16384" width="8.6640625" style="7"/>
  </cols>
  <sheetData>
    <row r="1" spans="1:24" ht="15" thickBot="1">
      <c r="A1" s="49" t="s">
        <v>0</v>
      </c>
    </row>
    <row r="2" spans="1:24" ht="46.2">
      <c r="A2" s="239"/>
      <c r="B2" s="240"/>
      <c r="C2" s="240"/>
      <c r="D2" s="240"/>
      <c r="E2" s="240"/>
      <c r="F2" s="240"/>
      <c r="G2" s="240"/>
      <c r="H2" s="240"/>
      <c r="I2" s="240"/>
      <c r="J2" s="240"/>
      <c r="K2" s="20"/>
      <c r="L2" s="16"/>
      <c r="M2" s="17"/>
      <c r="N2" s="75"/>
    </row>
    <row r="3" spans="1:24">
      <c r="A3" s="8"/>
      <c r="M3" s="9"/>
    </row>
    <row r="4" spans="1:24">
      <c r="A4" s="8"/>
      <c r="M4" s="9"/>
    </row>
    <row r="5" spans="1:24" ht="23.1" customHeight="1">
      <c r="A5" s="8"/>
      <c r="C5" s="14"/>
      <c r="D5" s="14"/>
      <c r="E5" s="14"/>
      <c r="F5" s="14"/>
      <c r="G5" s="14"/>
      <c r="H5" s="14"/>
      <c r="I5" s="14"/>
      <c r="J5" s="14"/>
      <c r="M5" s="9"/>
      <c r="P5" s="241"/>
      <c r="Q5" s="241"/>
      <c r="R5" s="241"/>
      <c r="S5" s="241"/>
      <c r="T5" s="241"/>
      <c r="U5" s="241"/>
      <c r="V5" s="241"/>
      <c r="W5" s="241"/>
      <c r="X5" s="241"/>
    </row>
    <row r="6" spans="1:24">
      <c r="A6" s="8"/>
      <c r="M6" s="9"/>
      <c r="P6" s="241"/>
      <c r="Q6" s="241"/>
      <c r="R6" s="241"/>
      <c r="S6" s="241"/>
      <c r="T6" s="241"/>
      <c r="U6" s="241"/>
      <c r="V6" s="241"/>
      <c r="W6" s="241"/>
      <c r="X6" s="241"/>
    </row>
    <row r="7" spans="1:24" ht="21">
      <c r="A7" s="8"/>
      <c r="E7" s="13"/>
      <c r="M7" s="9"/>
      <c r="P7" s="241"/>
      <c r="Q7" s="241"/>
      <c r="R7" s="241"/>
      <c r="S7" s="241"/>
      <c r="T7" s="241"/>
      <c r="U7" s="241"/>
      <c r="V7" s="241"/>
      <c r="W7" s="241"/>
      <c r="X7" s="241"/>
    </row>
    <row r="8" spans="1:24">
      <c r="A8" s="8"/>
      <c r="M8" s="9"/>
      <c r="P8" s="241"/>
      <c r="Q8" s="241"/>
      <c r="R8" s="241"/>
      <c r="S8" s="241"/>
      <c r="T8" s="241"/>
      <c r="U8" s="241"/>
      <c r="V8" s="241"/>
      <c r="W8" s="241"/>
      <c r="X8" s="241"/>
    </row>
    <row r="9" spans="1:24">
      <c r="A9" s="8"/>
      <c r="M9" s="9"/>
      <c r="P9" s="241"/>
      <c r="Q9" s="241"/>
      <c r="R9" s="241"/>
      <c r="S9" s="241"/>
      <c r="T9" s="241"/>
      <c r="U9" s="241"/>
      <c r="V9" s="241"/>
      <c r="W9" s="241"/>
      <c r="X9" s="241"/>
    </row>
    <row r="10" spans="1:24">
      <c r="A10" s="8"/>
      <c r="M10" s="9"/>
      <c r="P10" s="241"/>
      <c r="Q10" s="241"/>
      <c r="R10" s="241"/>
      <c r="S10" s="241"/>
      <c r="T10" s="241"/>
      <c r="U10" s="241"/>
      <c r="V10" s="241"/>
      <c r="W10" s="241"/>
      <c r="X10" s="241"/>
    </row>
    <row r="11" spans="1:24" ht="14.7" customHeight="1">
      <c r="A11" s="8"/>
      <c r="B11" s="242"/>
      <c r="C11" s="242"/>
      <c r="D11" s="242"/>
      <c r="E11" s="242"/>
      <c r="F11" s="242"/>
      <c r="G11" s="242"/>
      <c r="H11" s="242"/>
      <c r="I11" s="242"/>
      <c r="J11" s="242"/>
      <c r="K11" s="242"/>
      <c r="M11" s="9"/>
      <c r="P11" s="241"/>
      <c r="Q11" s="241"/>
      <c r="R11" s="241"/>
      <c r="S11" s="241"/>
      <c r="T11" s="241"/>
      <c r="U11" s="241"/>
      <c r="V11" s="241"/>
      <c r="W11" s="241"/>
      <c r="X11" s="241"/>
    </row>
    <row r="12" spans="1:24">
      <c r="A12" s="8"/>
      <c r="B12" s="242"/>
      <c r="C12" s="242"/>
      <c r="D12" s="242"/>
      <c r="E12" s="242"/>
      <c r="F12" s="242"/>
      <c r="G12" s="242"/>
      <c r="H12" s="242"/>
      <c r="I12" s="242"/>
      <c r="J12" s="242"/>
      <c r="K12" s="242"/>
      <c r="M12" s="9"/>
      <c r="P12" s="241"/>
      <c r="Q12" s="241"/>
      <c r="R12" s="241"/>
      <c r="S12" s="241"/>
      <c r="T12" s="241"/>
      <c r="U12" s="241"/>
      <c r="V12" s="241"/>
      <c r="W12" s="241"/>
      <c r="X12" s="241"/>
    </row>
    <row r="13" spans="1:24">
      <c r="A13" s="8"/>
      <c r="B13" s="242"/>
      <c r="C13" s="242"/>
      <c r="D13" s="242"/>
      <c r="E13" s="242"/>
      <c r="F13" s="242"/>
      <c r="G13" s="242"/>
      <c r="H13" s="242"/>
      <c r="I13" s="242"/>
      <c r="J13" s="242"/>
      <c r="K13" s="242"/>
      <c r="M13" s="9"/>
      <c r="P13" s="241"/>
      <c r="Q13" s="241"/>
      <c r="R13" s="241"/>
      <c r="S13" s="241"/>
      <c r="T13" s="241"/>
      <c r="U13" s="241"/>
      <c r="V13" s="241"/>
      <c r="W13" s="241"/>
      <c r="X13" s="241"/>
    </row>
    <row r="14" spans="1:24">
      <c r="A14" s="8"/>
      <c r="B14" s="242"/>
      <c r="C14" s="242"/>
      <c r="D14" s="242"/>
      <c r="E14" s="242"/>
      <c r="F14" s="242"/>
      <c r="G14" s="242"/>
      <c r="H14" s="242"/>
      <c r="I14" s="242"/>
      <c r="J14" s="242"/>
      <c r="K14" s="242"/>
      <c r="M14" s="9"/>
      <c r="P14" s="241"/>
      <c r="Q14" s="241"/>
      <c r="R14" s="241"/>
      <c r="S14" s="241"/>
      <c r="T14" s="241"/>
      <c r="U14" s="241"/>
      <c r="V14" s="241"/>
      <c r="W14" s="241"/>
      <c r="X14" s="241"/>
    </row>
    <row r="15" spans="1:24" ht="17.100000000000001" customHeight="1">
      <c r="A15" s="8"/>
      <c r="B15" s="19"/>
      <c r="C15" s="18"/>
      <c r="D15" s="18"/>
      <c r="E15" s="18"/>
      <c r="F15" s="18"/>
      <c r="G15" s="18"/>
      <c r="H15" s="18"/>
      <c r="I15" s="18"/>
      <c r="J15" s="18"/>
      <c r="K15" s="18"/>
      <c r="L15" s="15"/>
      <c r="M15" s="9"/>
      <c r="P15" s="241"/>
      <c r="Q15" s="241"/>
      <c r="R15" s="241"/>
      <c r="S15" s="241"/>
      <c r="T15" s="241"/>
      <c r="U15" s="241"/>
      <c r="V15" s="241"/>
      <c r="W15" s="241"/>
      <c r="X15" s="241"/>
    </row>
    <row r="16" spans="1:24">
      <c r="A16" s="8"/>
      <c r="B16" s="19"/>
      <c r="C16" s="15"/>
      <c r="D16" s="15"/>
      <c r="E16" s="15"/>
      <c r="F16" s="15"/>
      <c r="G16" s="15"/>
      <c r="H16" s="15"/>
      <c r="I16" s="15"/>
      <c r="J16" s="15"/>
      <c r="K16" s="15"/>
      <c r="L16" s="15"/>
      <c r="M16" s="9"/>
      <c r="P16" s="241"/>
      <c r="Q16" s="241"/>
      <c r="R16" s="241"/>
      <c r="S16" s="241"/>
      <c r="T16" s="241"/>
      <c r="U16" s="241"/>
      <c r="V16" s="241"/>
      <c r="W16" s="241"/>
      <c r="X16" s="241"/>
    </row>
    <row r="17" spans="1:24">
      <c r="A17" s="8"/>
      <c r="B17" s="19"/>
      <c r="C17" s="15"/>
      <c r="D17" s="15"/>
      <c r="E17" s="15"/>
      <c r="F17" s="15"/>
      <c r="G17" s="15"/>
      <c r="H17" s="15"/>
      <c r="I17" s="15"/>
      <c r="J17" s="15"/>
      <c r="K17" s="15"/>
      <c r="L17" s="15"/>
      <c r="M17" s="9"/>
      <c r="P17" s="241"/>
      <c r="Q17" s="241"/>
      <c r="R17" s="241"/>
      <c r="S17" s="241"/>
      <c r="T17" s="241"/>
      <c r="U17" s="241"/>
      <c r="V17" s="241"/>
      <c r="W17" s="241"/>
      <c r="X17" s="241"/>
    </row>
    <row r="18" spans="1:24">
      <c r="A18" s="8"/>
      <c r="B18" s="19"/>
      <c r="C18" s="15"/>
      <c r="D18" s="15"/>
      <c r="E18" s="15"/>
      <c r="F18" s="15"/>
      <c r="G18" s="15"/>
      <c r="H18" s="15"/>
      <c r="I18" s="15"/>
      <c r="J18" s="15"/>
      <c r="K18" s="15"/>
      <c r="L18" s="15"/>
      <c r="M18" s="9"/>
    </row>
    <row r="19" spans="1:24">
      <c r="A19" s="8"/>
      <c r="B19" s="19"/>
      <c r="C19" s="15"/>
      <c r="D19" s="15"/>
      <c r="E19" s="15"/>
      <c r="F19" s="15"/>
      <c r="G19" s="15"/>
      <c r="H19" s="15"/>
      <c r="I19" s="15"/>
      <c r="J19" s="15"/>
      <c r="K19" s="15"/>
      <c r="L19" s="15"/>
      <c r="M19" s="9"/>
    </row>
    <row r="20" spans="1:24">
      <c r="A20" s="8"/>
      <c r="M20" s="9"/>
    </row>
    <row r="21" spans="1:24">
      <c r="A21" s="8"/>
      <c r="M21" s="9"/>
    </row>
    <row r="22" spans="1:24">
      <c r="A22" s="8"/>
      <c r="M22" s="9"/>
    </row>
    <row r="23" spans="1:24">
      <c r="A23" s="8"/>
      <c r="M23" s="9"/>
    </row>
    <row r="24" spans="1:24" ht="15" thickBot="1">
      <c r="A24" s="10"/>
      <c r="B24" s="11"/>
      <c r="C24" s="11"/>
      <c r="D24" s="11"/>
      <c r="E24" s="11"/>
      <c r="F24" s="11"/>
      <c r="G24" s="11"/>
      <c r="H24" s="11"/>
      <c r="I24" s="11"/>
      <c r="J24" s="11"/>
      <c r="K24" s="11"/>
      <c r="L24" s="11"/>
      <c r="M24" s="12"/>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45"/>
  <sheetViews>
    <sheetView zoomScaleNormal="100" workbookViewId="0">
      <pane xSplit="1" ySplit="4" topLeftCell="B13" activePane="bottomRight" state="frozen"/>
      <selection pane="topRight" activeCell="I32" sqref="I32"/>
      <selection pane="bottomLeft" activeCell="I32" sqref="I32"/>
      <selection pane="bottomRight" activeCell="H27" sqref="H27"/>
    </sheetView>
  </sheetViews>
  <sheetFormatPr defaultColWidth="8.6640625" defaultRowHeight="14.4"/>
  <cols>
    <col min="1" max="1" width="9.109375" style="22" bestFit="1" customWidth="1"/>
    <col min="2" max="2" width="12.6640625" style="22" bestFit="1" customWidth="1"/>
    <col min="3" max="3" width="10.88671875" style="22" bestFit="1" customWidth="1"/>
    <col min="4" max="4" width="10.33203125" style="22" bestFit="1" customWidth="1"/>
    <col min="5" max="32" width="8.6640625" style="22"/>
    <col min="33" max="33" width="9" style="22" bestFit="1" customWidth="1"/>
    <col min="34" max="35" width="8.6640625" style="22"/>
    <col min="36" max="36" width="10.5546875" style="22" customWidth="1"/>
    <col min="37" max="16384" width="8.6640625" style="22"/>
  </cols>
  <sheetData>
    <row r="1" spans="1:5" s="61" customFormat="1" ht="53.55" customHeight="1">
      <c r="A1" s="83"/>
      <c r="B1" s="100"/>
      <c r="C1" s="100"/>
      <c r="D1" s="100"/>
      <c r="E1" s="100"/>
    </row>
    <row r="2" spans="1:5" s="53" customFormat="1">
      <c r="A2" s="87"/>
    </row>
    <row r="3" spans="1:5">
      <c r="A3" s="91" t="s">
        <v>167</v>
      </c>
      <c r="B3" s="90"/>
      <c r="C3" s="90"/>
      <c r="D3" s="90"/>
    </row>
    <row r="4" spans="1:5" ht="28.2">
      <c r="A4" s="62"/>
      <c r="B4" s="63" t="s">
        <v>168</v>
      </c>
      <c r="C4" s="63" t="s">
        <v>169</v>
      </c>
      <c r="D4" s="63" t="s">
        <v>7</v>
      </c>
      <c r="E4" s="41" t="s">
        <v>170</v>
      </c>
    </row>
    <row r="5" spans="1:5">
      <c r="A5" s="73">
        <v>43282</v>
      </c>
      <c r="B5" s="3">
        <v>285</v>
      </c>
      <c r="C5" s="3">
        <v>265</v>
      </c>
      <c r="D5" s="3">
        <v>550</v>
      </c>
    </row>
    <row r="6" spans="1:5">
      <c r="A6" s="73">
        <v>43313</v>
      </c>
      <c r="B6" s="3">
        <v>332</v>
      </c>
      <c r="C6" s="3">
        <v>331</v>
      </c>
      <c r="D6" s="3">
        <v>663</v>
      </c>
    </row>
    <row r="7" spans="1:5">
      <c r="A7" s="73">
        <v>43344</v>
      </c>
      <c r="B7" s="3">
        <v>298</v>
      </c>
      <c r="C7" s="3">
        <v>284</v>
      </c>
      <c r="D7" s="3">
        <v>582</v>
      </c>
    </row>
    <row r="8" spans="1:5">
      <c r="A8" s="73">
        <v>43374</v>
      </c>
      <c r="B8" s="3">
        <v>312</v>
      </c>
      <c r="C8" s="3">
        <v>352</v>
      </c>
      <c r="D8" s="3">
        <v>664</v>
      </c>
    </row>
    <row r="9" spans="1:5">
      <c r="A9" s="73">
        <v>43405</v>
      </c>
      <c r="B9" s="3">
        <v>308</v>
      </c>
      <c r="C9" s="3">
        <v>307</v>
      </c>
      <c r="D9" s="3">
        <v>615</v>
      </c>
    </row>
    <row r="10" spans="1:5">
      <c r="A10" s="73">
        <v>43435</v>
      </c>
      <c r="B10" s="6">
        <v>247</v>
      </c>
      <c r="C10" s="3">
        <v>217</v>
      </c>
      <c r="D10" s="3">
        <v>464</v>
      </c>
    </row>
    <row r="11" spans="1:5">
      <c r="A11" s="73">
        <v>43466</v>
      </c>
      <c r="B11" s="3">
        <v>477</v>
      </c>
      <c r="C11" s="3">
        <v>691</v>
      </c>
      <c r="D11" s="3">
        <v>1168</v>
      </c>
    </row>
    <row r="12" spans="1:5">
      <c r="A12" s="73">
        <v>43497</v>
      </c>
      <c r="B12" s="3">
        <v>428</v>
      </c>
      <c r="C12" s="3">
        <v>786</v>
      </c>
      <c r="D12" s="3">
        <v>1214</v>
      </c>
    </row>
    <row r="13" spans="1:5">
      <c r="A13" s="73">
        <v>43525</v>
      </c>
      <c r="B13" s="3">
        <v>455</v>
      </c>
      <c r="C13" s="3">
        <v>1029</v>
      </c>
      <c r="D13" s="3">
        <v>1484</v>
      </c>
    </row>
    <row r="14" spans="1:5">
      <c r="A14" s="73">
        <v>43556</v>
      </c>
      <c r="B14" s="3">
        <v>422</v>
      </c>
      <c r="C14" s="3">
        <v>811</v>
      </c>
      <c r="D14" s="3">
        <v>1233</v>
      </c>
    </row>
    <row r="15" spans="1:5">
      <c r="A15" s="73">
        <v>43586</v>
      </c>
      <c r="B15" s="3">
        <v>547</v>
      </c>
      <c r="C15" s="3">
        <v>1064</v>
      </c>
      <c r="D15" s="3">
        <v>1611</v>
      </c>
    </row>
    <row r="16" spans="1:5">
      <c r="A16" s="73">
        <v>43617</v>
      </c>
      <c r="B16" s="3" t="s">
        <v>171</v>
      </c>
      <c r="C16" s="3" t="s">
        <v>171</v>
      </c>
      <c r="D16" s="3" t="s">
        <v>171</v>
      </c>
    </row>
    <row r="17" spans="1:4">
      <c r="A17" s="73">
        <v>43647</v>
      </c>
      <c r="B17" s="3">
        <v>687</v>
      </c>
      <c r="C17" s="3">
        <v>794</v>
      </c>
      <c r="D17" s="3">
        <v>1481</v>
      </c>
    </row>
    <row r="18" spans="1:4">
      <c r="A18" s="73">
        <v>43678</v>
      </c>
      <c r="B18" s="3">
        <v>696</v>
      </c>
      <c r="C18" s="3">
        <v>971</v>
      </c>
      <c r="D18" s="3">
        <v>1667</v>
      </c>
    </row>
    <row r="19" spans="1:4">
      <c r="A19" s="73">
        <v>43709</v>
      </c>
      <c r="B19" s="3">
        <v>635</v>
      </c>
      <c r="C19" s="3">
        <v>906</v>
      </c>
      <c r="D19" s="3">
        <v>1541</v>
      </c>
    </row>
    <row r="20" spans="1:4">
      <c r="A20" s="73">
        <v>43739</v>
      </c>
      <c r="B20" s="3">
        <v>691</v>
      </c>
      <c r="C20" s="3">
        <v>994</v>
      </c>
      <c r="D20" s="3">
        <v>1685</v>
      </c>
    </row>
    <row r="21" spans="1:4">
      <c r="A21" s="73">
        <v>43770</v>
      </c>
      <c r="B21" s="3">
        <v>702</v>
      </c>
      <c r="C21" s="3">
        <v>960</v>
      </c>
      <c r="D21" s="3">
        <v>1662</v>
      </c>
    </row>
    <row r="22" spans="1:4">
      <c r="A22" s="73">
        <v>43800</v>
      </c>
      <c r="B22" s="3">
        <v>589</v>
      </c>
      <c r="C22" s="3">
        <v>756</v>
      </c>
      <c r="D22" s="3">
        <v>1345</v>
      </c>
    </row>
    <row r="23" spans="1:4">
      <c r="A23" s="100"/>
    </row>
    <row r="24" spans="1:4">
      <c r="A24" s="100"/>
    </row>
    <row r="25" spans="1:4">
      <c r="A25" s="100"/>
    </row>
    <row r="26" spans="1:4">
      <c r="A26" s="100"/>
    </row>
    <row r="27" spans="1:4">
      <c r="A27" s="100"/>
    </row>
    <row r="28" spans="1:4">
      <c r="A28" s="100"/>
    </row>
    <row r="29" spans="1:4">
      <c r="A29" s="100"/>
    </row>
    <row r="30" spans="1:4">
      <c r="A30" s="100"/>
    </row>
    <row r="31" spans="1:4">
      <c r="A31" s="100"/>
    </row>
    <row r="42" spans="6:6">
      <c r="F42" s="93"/>
    </row>
    <row r="45" spans="6:6">
      <c r="F45" s="93"/>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W9"/>
  <sheetViews>
    <sheetView showGridLines="0" workbookViewId="0">
      <pane xSplit="1" topLeftCell="B1" activePane="topRight" state="frozen"/>
      <selection activeCell="I32" sqref="I32"/>
      <selection pane="topRight"/>
    </sheetView>
  </sheetViews>
  <sheetFormatPr defaultColWidth="8.88671875" defaultRowHeight="14.4"/>
  <cols>
    <col min="1" max="1" width="55.33203125" style="100" bestFit="1" customWidth="1"/>
    <col min="2" max="3" width="7.88671875" style="100" bestFit="1" customWidth="1"/>
    <col min="4" max="4" width="8.109375" style="100" bestFit="1" customWidth="1"/>
    <col min="5" max="5" width="7.5546875" style="100" bestFit="1" customWidth="1"/>
    <col min="6" max="6" width="6.88671875" style="100" bestFit="1" customWidth="1"/>
    <col min="7" max="7" width="8.109375" style="100" bestFit="1" customWidth="1"/>
    <col min="8" max="8" width="7.88671875" style="100" bestFit="1" customWidth="1"/>
    <col min="9" max="9" width="7.5546875" style="100" bestFit="1" customWidth="1"/>
    <col min="10" max="10" width="8.109375" style="100" bestFit="1" customWidth="1"/>
    <col min="11" max="11" width="8" style="100" bestFit="1" customWidth="1"/>
    <col min="12" max="12" width="7.5546875" style="100" bestFit="1" customWidth="1"/>
    <col min="13" max="13" width="8" style="100" bestFit="1" customWidth="1"/>
    <col min="14" max="15" width="7.88671875" style="100" bestFit="1" customWidth="1"/>
    <col min="16" max="16" width="8.33203125" style="100" bestFit="1" customWidth="1"/>
    <col min="17" max="17" width="7.6640625" style="100" bestFit="1" customWidth="1"/>
    <col min="18" max="18" width="7" style="100" bestFit="1" customWidth="1"/>
    <col min="19" max="19" width="8.33203125" style="100" bestFit="1" customWidth="1"/>
    <col min="20" max="20" width="8" style="100" bestFit="1" customWidth="1"/>
    <col min="21" max="21" width="7.6640625" style="100" bestFit="1" customWidth="1"/>
    <col min="22" max="22" width="8.33203125" style="100" bestFit="1" customWidth="1"/>
    <col min="23" max="23" width="8.109375" style="100" bestFit="1" customWidth="1"/>
    <col min="24" max="16384" width="8.88671875" style="100"/>
  </cols>
  <sheetData>
    <row r="1" spans="1:23">
      <c r="A1" s="83"/>
    </row>
    <row r="2" spans="1:23">
      <c r="A2" s="274" t="s">
        <v>172</v>
      </c>
      <c r="B2" s="274"/>
      <c r="C2" s="274"/>
      <c r="D2" s="274"/>
      <c r="E2" s="274"/>
      <c r="F2" s="274"/>
      <c r="G2" s="274"/>
      <c r="H2" s="274"/>
      <c r="I2" s="274"/>
      <c r="J2" s="274"/>
      <c r="K2" s="274"/>
      <c r="L2" s="43"/>
      <c r="M2" s="43"/>
      <c r="N2" s="43"/>
      <c r="O2" s="43"/>
      <c r="P2" s="43"/>
      <c r="Q2" s="43"/>
      <c r="R2" s="43"/>
      <c r="S2" s="43"/>
      <c r="T2" s="43"/>
      <c r="U2" s="43"/>
      <c r="V2" s="140"/>
      <c r="W2" s="140"/>
    </row>
    <row r="3" spans="1:23">
      <c r="A3" s="36" t="s">
        <v>173</v>
      </c>
      <c r="B3" s="95" t="s">
        <v>174</v>
      </c>
      <c r="C3" s="95" t="s">
        <v>175</v>
      </c>
      <c r="D3" s="98" t="s">
        <v>176</v>
      </c>
      <c r="E3" s="95" t="s">
        <v>177</v>
      </c>
      <c r="F3" s="95" t="s">
        <v>178</v>
      </c>
      <c r="G3" s="95" t="s">
        <v>179</v>
      </c>
      <c r="H3" s="95" t="s">
        <v>180</v>
      </c>
      <c r="I3" s="95" t="s">
        <v>181</v>
      </c>
      <c r="J3" s="95" t="s">
        <v>182</v>
      </c>
      <c r="K3" s="95" t="s">
        <v>13</v>
      </c>
      <c r="L3" s="95" t="s">
        <v>14</v>
      </c>
      <c r="M3" s="95" t="s">
        <v>15</v>
      </c>
      <c r="N3" s="95" t="s">
        <v>16</v>
      </c>
      <c r="O3" s="95" t="s">
        <v>17</v>
      </c>
      <c r="P3" s="95" t="s">
        <v>18</v>
      </c>
      <c r="Q3" s="95" t="s">
        <v>19</v>
      </c>
      <c r="R3" s="95" t="s">
        <v>20</v>
      </c>
      <c r="S3" s="95" t="s">
        <v>21</v>
      </c>
      <c r="T3" s="95" t="s">
        <v>22</v>
      </c>
      <c r="U3" s="84" t="s">
        <v>23</v>
      </c>
      <c r="V3" s="84" t="s">
        <v>24</v>
      </c>
      <c r="W3" s="84" t="s">
        <v>25</v>
      </c>
    </row>
    <row r="4" spans="1:23">
      <c r="A4" s="33" t="s">
        <v>183</v>
      </c>
      <c r="B4" s="3">
        <v>16</v>
      </c>
      <c r="C4" s="3">
        <v>20</v>
      </c>
      <c r="D4" s="3">
        <v>25</v>
      </c>
      <c r="E4" s="3">
        <v>21</v>
      </c>
      <c r="F4" s="3">
        <v>37</v>
      </c>
      <c r="G4" s="3">
        <v>14</v>
      </c>
      <c r="H4" s="3">
        <v>17</v>
      </c>
      <c r="I4" s="3">
        <v>11</v>
      </c>
      <c r="J4" s="3">
        <v>22</v>
      </c>
      <c r="K4" s="3">
        <v>20</v>
      </c>
      <c r="L4" s="3">
        <v>6</v>
      </c>
      <c r="M4" s="37">
        <v>12</v>
      </c>
      <c r="N4" s="37">
        <v>24</v>
      </c>
      <c r="O4" s="37">
        <v>7</v>
      </c>
      <c r="P4" s="37">
        <v>108</v>
      </c>
      <c r="Q4" s="37">
        <v>21</v>
      </c>
      <c r="R4" s="37">
        <v>34</v>
      </c>
      <c r="S4" s="37">
        <v>36</v>
      </c>
      <c r="T4" s="37">
        <v>9</v>
      </c>
      <c r="U4" s="37">
        <v>20</v>
      </c>
      <c r="V4" s="37">
        <v>26</v>
      </c>
      <c r="W4" s="37">
        <v>26</v>
      </c>
    </row>
    <row r="5" spans="1:23">
      <c r="A5" s="33" t="s">
        <v>184</v>
      </c>
      <c r="B5" s="3">
        <v>28</v>
      </c>
      <c r="C5" s="6">
        <v>19</v>
      </c>
      <c r="D5" s="25">
        <v>14</v>
      </c>
      <c r="E5" s="3">
        <v>23</v>
      </c>
      <c r="F5" s="3">
        <v>12</v>
      </c>
      <c r="G5" s="3">
        <v>18</v>
      </c>
      <c r="H5" s="3">
        <v>18</v>
      </c>
      <c r="I5" s="3">
        <v>12</v>
      </c>
      <c r="J5" s="3">
        <v>13</v>
      </c>
      <c r="K5" s="3">
        <v>13</v>
      </c>
      <c r="L5" s="3">
        <v>15</v>
      </c>
      <c r="M5" s="3">
        <v>9</v>
      </c>
      <c r="N5" s="3">
        <v>6</v>
      </c>
      <c r="O5" s="3"/>
      <c r="P5" s="3"/>
      <c r="Q5" s="3"/>
      <c r="R5" s="3"/>
      <c r="S5" s="3"/>
      <c r="T5" s="3">
        <v>19</v>
      </c>
      <c r="U5" s="3">
        <v>14</v>
      </c>
      <c r="V5" s="3">
        <v>12</v>
      </c>
      <c r="W5" s="3">
        <v>8</v>
      </c>
    </row>
    <row r="6" spans="1:23">
      <c r="A6" s="33" t="s">
        <v>185</v>
      </c>
      <c r="B6" s="3">
        <v>3</v>
      </c>
      <c r="C6" s="3">
        <v>3</v>
      </c>
      <c r="D6" s="25">
        <v>3</v>
      </c>
      <c r="E6" s="3">
        <v>2</v>
      </c>
      <c r="F6" s="44" t="s">
        <v>186</v>
      </c>
      <c r="G6" s="3">
        <v>3</v>
      </c>
      <c r="H6" s="3">
        <v>0</v>
      </c>
      <c r="I6" s="3">
        <v>4</v>
      </c>
      <c r="J6" s="44" t="s">
        <v>186</v>
      </c>
      <c r="K6" s="3">
        <v>3</v>
      </c>
      <c r="L6" s="44">
        <v>1</v>
      </c>
      <c r="M6" s="3">
        <v>2</v>
      </c>
      <c r="N6" s="3">
        <v>1</v>
      </c>
      <c r="O6" s="3">
        <v>1</v>
      </c>
      <c r="P6" s="44" t="s">
        <v>186</v>
      </c>
      <c r="Q6" s="3">
        <v>1</v>
      </c>
      <c r="R6" s="44">
        <v>3</v>
      </c>
      <c r="S6" s="44" t="s">
        <v>186</v>
      </c>
      <c r="T6" s="44" t="s">
        <v>186</v>
      </c>
      <c r="U6" s="44">
        <v>0</v>
      </c>
      <c r="V6" s="44"/>
      <c r="W6" s="44"/>
    </row>
    <row r="7" spans="1:23">
      <c r="A7" s="33" t="s">
        <v>187</v>
      </c>
      <c r="B7" s="3">
        <v>544</v>
      </c>
      <c r="C7" s="6">
        <v>541</v>
      </c>
      <c r="D7" s="25">
        <v>647</v>
      </c>
      <c r="E7" s="3">
        <v>484</v>
      </c>
      <c r="F7" s="3">
        <v>576</v>
      </c>
      <c r="G7" s="3">
        <v>588</v>
      </c>
      <c r="H7" s="3">
        <v>558</v>
      </c>
      <c r="I7" s="3">
        <v>620</v>
      </c>
      <c r="J7" s="3">
        <v>543</v>
      </c>
      <c r="K7" s="3">
        <v>456</v>
      </c>
      <c r="L7" s="3">
        <v>465</v>
      </c>
      <c r="M7" s="3">
        <v>476</v>
      </c>
      <c r="N7" s="3">
        <v>568</v>
      </c>
      <c r="O7" s="3">
        <v>531</v>
      </c>
      <c r="P7" s="3">
        <v>621</v>
      </c>
      <c r="Q7" s="3">
        <v>503</v>
      </c>
      <c r="R7" s="3">
        <v>622</v>
      </c>
      <c r="S7" s="3">
        <v>627</v>
      </c>
      <c r="T7" s="3">
        <v>586</v>
      </c>
      <c r="U7" s="3">
        <v>595</v>
      </c>
      <c r="V7" s="3">
        <v>582</v>
      </c>
      <c r="W7" s="3">
        <v>522</v>
      </c>
    </row>
    <row r="8" spans="1:23">
      <c r="A8" s="34" t="s">
        <v>188</v>
      </c>
      <c r="B8" s="23">
        <f t="shared" ref="B8:I8" si="0">SUM(B4:B7)</f>
        <v>591</v>
      </c>
      <c r="C8" s="23">
        <f t="shared" si="0"/>
        <v>583</v>
      </c>
      <c r="D8" s="35">
        <f t="shared" si="0"/>
        <v>689</v>
      </c>
      <c r="E8" s="35">
        <f t="shared" si="0"/>
        <v>530</v>
      </c>
      <c r="F8" s="35">
        <f t="shared" si="0"/>
        <v>625</v>
      </c>
      <c r="G8" s="35">
        <f t="shared" si="0"/>
        <v>623</v>
      </c>
      <c r="H8" s="35">
        <f t="shared" si="0"/>
        <v>593</v>
      </c>
      <c r="I8" s="35">
        <f t="shared" si="0"/>
        <v>647</v>
      </c>
      <c r="J8" s="35">
        <f>SUM(J4:J7)</f>
        <v>578</v>
      </c>
      <c r="K8" s="35">
        <f>SUM(K4:K7)</f>
        <v>492</v>
      </c>
      <c r="L8" s="35">
        <f>SUM(L4:L7)</f>
        <v>487</v>
      </c>
      <c r="M8" s="35">
        <f>SUM(M4:M7)</f>
        <v>499</v>
      </c>
      <c r="N8" s="65">
        <f>SUM(N4:N7)</f>
        <v>599</v>
      </c>
      <c r="O8" s="65">
        <f t="shared" ref="O8:T8" si="1">SUM(O4:O7)</f>
        <v>539</v>
      </c>
      <c r="P8" s="65">
        <f t="shared" si="1"/>
        <v>729</v>
      </c>
      <c r="Q8" s="65">
        <f t="shared" si="1"/>
        <v>525</v>
      </c>
      <c r="R8" s="65">
        <f t="shared" si="1"/>
        <v>659</v>
      </c>
      <c r="S8" s="65">
        <f t="shared" si="1"/>
        <v>663</v>
      </c>
      <c r="T8" s="65">
        <f t="shared" si="1"/>
        <v>614</v>
      </c>
      <c r="U8" s="65">
        <f>SUBTOTAL(109,U4:U7)</f>
        <v>629</v>
      </c>
      <c r="V8" s="65">
        <f>SUBTOTAL(109,V4:V7)</f>
        <v>620</v>
      </c>
      <c r="W8" s="65">
        <f>SUBTOTAL(109,W4:W7)</f>
        <v>556</v>
      </c>
    </row>
    <row r="9" spans="1:23">
      <c r="A9" s="42" t="s">
        <v>189</v>
      </c>
    </row>
  </sheetData>
  <mergeCells count="1">
    <mergeCell ref="A2:K2"/>
  </mergeCells>
  <phoneticPr fontId="35" type="noConversion"/>
  <pageMargins left="0.7" right="0.7" top="0.75" bottom="0.75" header="0.3" footer="0.3"/>
  <pageSetup paperSize="9" scale="64" fitToHeight="0" orientation="landscape"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DC4E-E94C-417A-AD74-F576C4FFD14E}">
  <dimension ref="A1:BO27"/>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ColWidth="33.33203125" defaultRowHeight="14.4"/>
  <cols>
    <col min="1" max="1" width="42.88671875" style="100" bestFit="1" customWidth="1"/>
    <col min="2" max="2" width="10.109375" style="100" bestFit="1" customWidth="1"/>
    <col min="3" max="3" width="9.5546875" style="100" bestFit="1" customWidth="1"/>
    <col min="4" max="4" width="10.109375" style="100" bestFit="1" customWidth="1"/>
    <col min="5" max="5" width="9.5546875" style="100" bestFit="1" customWidth="1"/>
    <col min="6" max="6" width="10.109375" style="100" bestFit="1" customWidth="1"/>
    <col min="7" max="7" width="9.5546875" style="100" bestFit="1" customWidth="1"/>
    <col min="8" max="8" width="10.109375" style="100" bestFit="1" customWidth="1"/>
    <col min="9" max="9" width="9.5546875" style="100" bestFit="1" customWidth="1"/>
    <col min="10" max="10" width="10.109375" style="100" bestFit="1" customWidth="1"/>
    <col min="11" max="11" width="9.5546875" style="100" bestFit="1" customWidth="1"/>
    <col min="12" max="12" width="10.109375" style="100" bestFit="1" customWidth="1"/>
    <col min="13" max="13" width="9.5546875" style="100" bestFit="1" customWidth="1"/>
    <col min="14" max="14" width="10.109375" style="100" bestFit="1" customWidth="1"/>
    <col min="15" max="15" width="9.5546875" style="100" bestFit="1" customWidth="1"/>
    <col min="16" max="16" width="10.109375" style="100" bestFit="1" customWidth="1"/>
    <col min="17" max="17" width="9.5546875" style="100" bestFit="1" customWidth="1"/>
    <col min="18" max="18" width="10.109375" style="100" bestFit="1" customWidth="1"/>
    <col min="19" max="19" width="9.5546875" style="100" bestFit="1" customWidth="1"/>
    <col min="20" max="20" width="10.109375" style="100" bestFit="1" customWidth="1"/>
    <col min="21" max="21" width="9.5546875" style="100" bestFit="1" customWidth="1"/>
    <col min="22" max="22" width="10.109375" style="100" bestFit="1" customWidth="1"/>
    <col min="23" max="23" width="9.5546875" style="100" bestFit="1" customWidth="1"/>
    <col min="24" max="24" width="10.109375" style="100" bestFit="1" customWidth="1"/>
    <col min="25" max="25" width="9.5546875" style="100" bestFit="1" customWidth="1"/>
    <col min="26" max="26" width="10.109375" style="100" bestFit="1" customWidth="1"/>
    <col min="27" max="27" width="9.5546875" style="100" bestFit="1" customWidth="1"/>
    <col min="28" max="28" width="10.109375" style="100" bestFit="1" customWidth="1"/>
    <col min="29" max="29" width="9.5546875" style="100" bestFit="1" customWidth="1"/>
    <col min="30" max="30" width="10.109375" style="100" bestFit="1" customWidth="1"/>
    <col min="31" max="31" width="9.5546875" style="100" bestFit="1" customWidth="1"/>
    <col min="32" max="32" width="10.109375" style="100" bestFit="1" customWidth="1"/>
    <col min="33" max="33" width="9.5546875" style="100" bestFit="1" customWidth="1"/>
    <col min="34" max="34" width="10.109375" style="100" bestFit="1" customWidth="1"/>
    <col min="35" max="35" width="9.5546875" style="100" bestFit="1" customWidth="1"/>
    <col min="36" max="36" width="10.109375" style="100" bestFit="1" customWidth="1"/>
    <col min="37" max="37" width="9.5546875" style="100" bestFit="1" customWidth="1"/>
    <col min="38" max="38" width="10.109375" style="100" bestFit="1" customWidth="1"/>
    <col min="39" max="39" width="9.5546875" style="100" bestFit="1" customWidth="1"/>
    <col min="40" max="40" width="10.109375" style="100" bestFit="1" customWidth="1"/>
    <col min="41" max="41" width="9.5546875" style="100" bestFit="1" customWidth="1"/>
    <col min="42" max="42" width="10.109375" style="100" bestFit="1" customWidth="1"/>
    <col min="43" max="43" width="9.5546875" style="100" bestFit="1" customWidth="1"/>
    <col min="44" max="44" width="10.109375" style="100" bestFit="1" customWidth="1"/>
    <col min="45" max="45" width="9.5546875" style="100" bestFit="1" customWidth="1"/>
    <col min="46" max="46" width="10.109375" style="100" bestFit="1" customWidth="1"/>
    <col min="47" max="47" width="9.5546875" style="100" bestFit="1" customWidth="1"/>
    <col min="48" max="48" width="10.109375" style="100" bestFit="1" customWidth="1"/>
    <col min="49" max="49" width="9.5546875" style="100" bestFit="1" customWidth="1"/>
    <col min="50" max="50" width="10.109375" style="100" bestFit="1" customWidth="1"/>
    <col min="51" max="51" width="9.5546875" style="100" bestFit="1" customWidth="1"/>
    <col min="52" max="52" width="10.109375" style="100" bestFit="1" customWidth="1"/>
    <col min="53" max="53" width="9.5546875" style="100" bestFit="1" customWidth="1"/>
    <col min="54" max="54" width="10.109375" style="100" bestFit="1" customWidth="1"/>
    <col min="55" max="55" width="9.5546875" style="100" bestFit="1" customWidth="1"/>
    <col min="56" max="56" width="10.109375" style="100" bestFit="1" customWidth="1"/>
    <col min="57" max="57" width="9.5546875" style="100" bestFit="1" customWidth="1"/>
    <col min="58" max="58" width="10.109375" style="100" bestFit="1" customWidth="1"/>
    <col min="59" max="59" width="9.5546875" style="100" bestFit="1" customWidth="1"/>
    <col min="60" max="60" width="10.109375" style="100" bestFit="1" customWidth="1"/>
    <col min="61" max="61" width="9.5546875" style="100" bestFit="1" customWidth="1"/>
    <col min="62" max="62" width="10.109375" style="100" bestFit="1" customWidth="1"/>
    <col min="63" max="63" width="9.5546875" style="100" bestFit="1" customWidth="1"/>
    <col min="64" max="64" width="10.109375" style="100" bestFit="1" customWidth="1"/>
    <col min="65" max="65" width="9.5546875" style="100" bestFit="1" customWidth="1"/>
    <col min="66" max="66" width="10.109375" style="100" bestFit="1" customWidth="1"/>
    <col min="67" max="67" width="9.5546875" style="100" bestFit="1" customWidth="1"/>
    <col min="68" max="16384" width="33.33203125" style="100"/>
  </cols>
  <sheetData>
    <row r="1" spans="1:67" ht="15" thickBot="1">
      <c r="A1" s="110" t="s">
        <v>190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row>
    <row r="2" spans="1:67" s="96" customFormat="1" ht="15" thickBot="1">
      <c r="A2" s="112"/>
      <c r="B2" s="275">
        <v>42856</v>
      </c>
      <c r="C2" s="276"/>
      <c r="D2" s="275">
        <v>42887</v>
      </c>
      <c r="E2" s="276"/>
      <c r="F2" s="275">
        <v>42917</v>
      </c>
      <c r="G2" s="276"/>
      <c r="H2" s="275">
        <v>42948</v>
      </c>
      <c r="I2" s="276"/>
      <c r="J2" s="275">
        <v>42979</v>
      </c>
      <c r="K2" s="276"/>
      <c r="L2" s="275">
        <v>43009</v>
      </c>
      <c r="M2" s="276"/>
      <c r="N2" s="275">
        <v>43040</v>
      </c>
      <c r="O2" s="276"/>
      <c r="P2" s="275">
        <v>43070</v>
      </c>
      <c r="Q2" s="276"/>
      <c r="R2" s="275">
        <v>43101</v>
      </c>
      <c r="S2" s="276"/>
      <c r="T2" s="275">
        <v>43132</v>
      </c>
      <c r="U2" s="276"/>
      <c r="V2" s="275">
        <v>43160</v>
      </c>
      <c r="W2" s="276"/>
      <c r="X2" s="275">
        <v>43191</v>
      </c>
      <c r="Y2" s="276"/>
      <c r="Z2" s="275">
        <v>43221</v>
      </c>
      <c r="AA2" s="277"/>
      <c r="AB2" s="275">
        <v>43252</v>
      </c>
      <c r="AC2" s="277"/>
      <c r="AD2" s="275">
        <v>43282</v>
      </c>
      <c r="AE2" s="277"/>
      <c r="AF2" s="275">
        <v>43313</v>
      </c>
      <c r="AG2" s="277"/>
      <c r="AH2" s="275">
        <v>43344</v>
      </c>
      <c r="AI2" s="277"/>
      <c r="AJ2" s="275">
        <v>43374</v>
      </c>
      <c r="AK2" s="277"/>
      <c r="AL2" s="275">
        <v>43405</v>
      </c>
      <c r="AM2" s="277"/>
      <c r="AN2" s="275">
        <v>43435</v>
      </c>
      <c r="AO2" s="277"/>
      <c r="AP2" s="275">
        <v>43466</v>
      </c>
      <c r="AQ2" s="277"/>
      <c r="AR2" s="275">
        <v>43497</v>
      </c>
      <c r="AS2" s="277"/>
      <c r="AT2" s="275">
        <v>43525</v>
      </c>
      <c r="AU2" s="277"/>
      <c r="AV2" s="275">
        <v>43556</v>
      </c>
      <c r="AW2" s="277"/>
      <c r="AX2" s="275">
        <v>43586</v>
      </c>
      <c r="AY2" s="277"/>
      <c r="AZ2" s="275">
        <v>43617</v>
      </c>
      <c r="BA2" s="277"/>
      <c r="BB2" s="275">
        <v>43647</v>
      </c>
      <c r="BC2" s="277"/>
      <c r="BD2" s="275">
        <v>43678</v>
      </c>
      <c r="BE2" s="277"/>
      <c r="BF2" s="275">
        <v>43709</v>
      </c>
      <c r="BG2" s="277"/>
      <c r="BH2" s="275">
        <v>43739</v>
      </c>
      <c r="BI2" s="277"/>
      <c r="BJ2" s="275">
        <v>43770</v>
      </c>
      <c r="BK2" s="277"/>
      <c r="BL2" s="275">
        <v>43800</v>
      </c>
      <c r="BM2" s="277"/>
      <c r="BN2" s="275">
        <v>43831</v>
      </c>
      <c r="BO2" s="277"/>
    </row>
    <row r="3" spans="1:67" s="97" customFormat="1" ht="42">
      <c r="A3" s="112"/>
      <c r="B3" s="113" t="s">
        <v>191</v>
      </c>
      <c r="C3" s="114" t="s">
        <v>192</v>
      </c>
      <c r="D3" s="113" t="s">
        <v>191</v>
      </c>
      <c r="E3" s="114" t="s">
        <v>192</v>
      </c>
      <c r="F3" s="113" t="s">
        <v>191</v>
      </c>
      <c r="G3" s="114" t="s">
        <v>192</v>
      </c>
      <c r="H3" s="113" t="s">
        <v>191</v>
      </c>
      <c r="I3" s="114" t="s">
        <v>192</v>
      </c>
      <c r="J3" s="113" t="s">
        <v>191</v>
      </c>
      <c r="K3" s="114" t="s">
        <v>192</v>
      </c>
      <c r="L3" s="113" t="s">
        <v>191</v>
      </c>
      <c r="M3" s="114" t="s">
        <v>192</v>
      </c>
      <c r="N3" s="113" t="s">
        <v>191</v>
      </c>
      <c r="O3" s="114" t="s">
        <v>192</v>
      </c>
      <c r="P3" s="113" t="s">
        <v>191</v>
      </c>
      <c r="Q3" s="114" t="s">
        <v>192</v>
      </c>
      <c r="R3" s="113" t="s">
        <v>191</v>
      </c>
      <c r="S3" s="114" t="s">
        <v>192</v>
      </c>
      <c r="T3" s="113" t="s">
        <v>191</v>
      </c>
      <c r="U3" s="114" t="s">
        <v>192</v>
      </c>
      <c r="V3" s="113" t="s">
        <v>191</v>
      </c>
      <c r="W3" s="114" t="s">
        <v>192</v>
      </c>
      <c r="X3" s="113" t="s">
        <v>191</v>
      </c>
      <c r="Y3" s="114" t="s">
        <v>192</v>
      </c>
      <c r="Z3" s="113" t="s">
        <v>191</v>
      </c>
      <c r="AA3" s="115" t="s">
        <v>192</v>
      </c>
      <c r="AB3" s="113" t="s">
        <v>191</v>
      </c>
      <c r="AC3" s="115" t="s">
        <v>192</v>
      </c>
      <c r="AD3" s="113" t="s">
        <v>191</v>
      </c>
      <c r="AE3" s="115" t="s">
        <v>192</v>
      </c>
      <c r="AF3" s="113" t="s">
        <v>191</v>
      </c>
      <c r="AG3" s="115" t="s">
        <v>192</v>
      </c>
      <c r="AH3" s="113" t="s">
        <v>191</v>
      </c>
      <c r="AI3" s="115" t="s">
        <v>192</v>
      </c>
      <c r="AJ3" s="113" t="s">
        <v>191</v>
      </c>
      <c r="AK3" s="115" t="s">
        <v>192</v>
      </c>
      <c r="AL3" s="113" t="s">
        <v>191</v>
      </c>
      <c r="AM3" s="115" t="s">
        <v>192</v>
      </c>
      <c r="AN3" s="113" t="s">
        <v>191</v>
      </c>
      <c r="AO3" s="115" t="s">
        <v>192</v>
      </c>
      <c r="AP3" s="113" t="s">
        <v>191</v>
      </c>
      <c r="AQ3" s="115" t="s">
        <v>192</v>
      </c>
      <c r="AR3" s="113" t="s">
        <v>191</v>
      </c>
      <c r="AS3" s="115" t="s">
        <v>192</v>
      </c>
      <c r="AT3" s="113" t="s">
        <v>191</v>
      </c>
      <c r="AU3" s="115" t="s">
        <v>192</v>
      </c>
      <c r="AV3" s="113" t="s">
        <v>191</v>
      </c>
      <c r="AW3" s="115" t="s">
        <v>192</v>
      </c>
      <c r="AX3" s="113" t="s">
        <v>191</v>
      </c>
      <c r="AY3" s="115" t="s">
        <v>192</v>
      </c>
      <c r="AZ3" s="113" t="s">
        <v>191</v>
      </c>
      <c r="BA3" s="115" t="s">
        <v>192</v>
      </c>
      <c r="BB3" s="113" t="s">
        <v>191</v>
      </c>
      <c r="BC3" s="115" t="s">
        <v>192</v>
      </c>
      <c r="BD3" s="113" t="s">
        <v>191</v>
      </c>
      <c r="BE3" s="115" t="s">
        <v>192</v>
      </c>
      <c r="BF3" s="113" t="s">
        <v>191</v>
      </c>
      <c r="BG3" s="115" t="s">
        <v>192</v>
      </c>
      <c r="BH3" s="113" t="s">
        <v>191</v>
      </c>
      <c r="BI3" s="115" t="s">
        <v>192</v>
      </c>
      <c r="BJ3" s="113" t="s">
        <v>191</v>
      </c>
      <c r="BK3" s="115" t="s">
        <v>192</v>
      </c>
      <c r="BL3" s="113" t="s">
        <v>191</v>
      </c>
      <c r="BM3" s="115" t="s">
        <v>192</v>
      </c>
      <c r="BN3" s="113" t="s">
        <v>191</v>
      </c>
      <c r="BO3" s="115" t="s">
        <v>192</v>
      </c>
    </row>
    <row r="4" spans="1:67" ht="28.2">
      <c r="A4" s="116" t="s">
        <v>193</v>
      </c>
      <c r="B4" s="117">
        <v>448</v>
      </c>
      <c r="C4" s="118">
        <v>484</v>
      </c>
      <c r="D4" s="117">
        <v>425</v>
      </c>
      <c r="E4" s="118">
        <v>422</v>
      </c>
      <c r="F4" s="117">
        <v>405</v>
      </c>
      <c r="G4" s="118">
        <v>466</v>
      </c>
      <c r="H4" s="117">
        <v>391</v>
      </c>
      <c r="I4" s="118">
        <v>483</v>
      </c>
      <c r="J4" s="117">
        <v>416</v>
      </c>
      <c r="K4" s="118">
        <v>416</v>
      </c>
      <c r="L4" s="117">
        <v>421</v>
      </c>
      <c r="M4" s="118">
        <v>440</v>
      </c>
      <c r="N4" s="117">
        <v>444</v>
      </c>
      <c r="O4" s="118">
        <v>433</v>
      </c>
      <c r="P4" s="117">
        <v>319</v>
      </c>
      <c r="Q4" s="118">
        <v>381</v>
      </c>
      <c r="R4" s="117">
        <v>330</v>
      </c>
      <c r="S4" s="118">
        <v>401</v>
      </c>
      <c r="T4" s="117">
        <v>383</v>
      </c>
      <c r="U4" s="118">
        <v>340</v>
      </c>
      <c r="V4" s="117">
        <v>387</v>
      </c>
      <c r="W4" s="118">
        <v>398</v>
      </c>
      <c r="X4" s="117">
        <v>374</v>
      </c>
      <c r="Y4" s="118">
        <v>406</v>
      </c>
      <c r="Z4" s="117">
        <v>447</v>
      </c>
      <c r="AA4" s="119">
        <v>466</v>
      </c>
      <c r="AB4" s="117">
        <v>325</v>
      </c>
      <c r="AC4" s="119">
        <v>415</v>
      </c>
      <c r="AD4" s="117">
        <v>409</v>
      </c>
      <c r="AE4" s="119">
        <v>440</v>
      </c>
      <c r="AF4" s="117">
        <v>398</v>
      </c>
      <c r="AG4" s="119">
        <v>472</v>
      </c>
      <c r="AH4" s="117">
        <v>401</v>
      </c>
      <c r="AI4" s="119">
        <v>351</v>
      </c>
      <c r="AJ4" s="117">
        <v>428</v>
      </c>
      <c r="AK4" s="119">
        <v>369</v>
      </c>
      <c r="AL4" s="117">
        <v>367</v>
      </c>
      <c r="AM4" s="119">
        <v>435</v>
      </c>
      <c r="AN4" s="117">
        <v>301</v>
      </c>
      <c r="AO4" s="119">
        <v>332</v>
      </c>
      <c r="AP4" s="117">
        <v>286</v>
      </c>
      <c r="AQ4" s="119">
        <v>394</v>
      </c>
      <c r="AR4" s="117">
        <v>346</v>
      </c>
      <c r="AS4" s="119">
        <v>333</v>
      </c>
      <c r="AT4" s="117">
        <v>421</v>
      </c>
      <c r="AU4" s="119">
        <v>393</v>
      </c>
      <c r="AV4" s="117">
        <v>335</v>
      </c>
      <c r="AW4" s="119">
        <v>366</v>
      </c>
      <c r="AX4" s="117">
        <v>414</v>
      </c>
      <c r="AY4" s="119">
        <v>441</v>
      </c>
      <c r="AZ4" s="117">
        <v>340</v>
      </c>
      <c r="BA4" s="119">
        <v>369</v>
      </c>
      <c r="BB4" s="117">
        <v>391</v>
      </c>
      <c r="BC4" s="119">
        <v>430</v>
      </c>
      <c r="BD4" s="117">
        <v>422</v>
      </c>
      <c r="BE4" s="119">
        <v>422</v>
      </c>
      <c r="BF4" s="117">
        <v>380</v>
      </c>
      <c r="BG4" s="119">
        <v>361</v>
      </c>
      <c r="BH4" s="117">
        <v>396</v>
      </c>
      <c r="BI4" s="119">
        <v>443</v>
      </c>
      <c r="BJ4" s="117">
        <v>394</v>
      </c>
      <c r="BK4" s="119">
        <v>405</v>
      </c>
      <c r="BL4" s="117">
        <v>333</v>
      </c>
      <c r="BM4" s="119">
        <v>354</v>
      </c>
      <c r="BN4" s="117">
        <v>292</v>
      </c>
      <c r="BO4" s="119">
        <v>347</v>
      </c>
    </row>
    <row r="5" spans="1:67" ht="28.2">
      <c r="A5" s="116" t="s">
        <v>194</v>
      </c>
      <c r="B5" s="117">
        <v>3</v>
      </c>
      <c r="C5" s="118">
        <v>7</v>
      </c>
      <c r="D5" s="117">
        <v>3</v>
      </c>
      <c r="E5" s="118">
        <v>3</v>
      </c>
      <c r="F5" s="117">
        <v>5</v>
      </c>
      <c r="G5" s="118">
        <v>5</v>
      </c>
      <c r="H5" s="117">
        <v>5</v>
      </c>
      <c r="I5" s="118">
        <v>4</v>
      </c>
      <c r="J5" s="117">
        <v>8</v>
      </c>
      <c r="K5" s="118">
        <v>8</v>
      </c>
      <c r="L5" s="117">
        <v>6</v>
      </c>
      <c r="M5" s="118">
        <v>5</v>
      </c>
      <c r="N5" s="117">
        <v>12</v>
      </c>
      <c r="O5" s="118">
        <v>9</v>
      </c>
      <c r="P5" s="117">
        <v>4</v>
      </c>
      <c r="Q5" s="118">
        <v>9</v>
      </c>
      <c r="R5" s="117">
        <v>2</v>
      </c>
      <c r="S5" s="118">
        <v>2</v>
      </c>
      <c r="T5" s="117">
        <v>9</v>
      </c>
      <c r="U5" s="118">
        <v>5</v>
      </c>
      <c r="V5" s="117">
        <v>9</v>
      </c>
      <c r="W5" s="118">
        <v>10</v>
      </c>
      <c r="X5" s="117">
        <v>7</v>
      </c>
      <c r="Y5" s="118">
        <v>5</v>
      </c>
      <c r="Z5" s="117">
        <v>5</v>
      </c>
      <c r="AA5" s="119">
        <v>11</v>
      </c>
      <c r="AB5" s="117">
        <v>4</v>
      </c>
      <c r="AC5" s="119">
        <v>2</v>
      </c>
      <c r="AD5" s="117">
        <v>3</v>
      </c>
      <c r="AE5" s="119">
        <v>5</v>
      </c>
      <c r="AF5" s="117">
        <v>2</v>
      </c>
      <c r="AG5" s="119">
        <v>5</v>
      </c>
      <c r="AH5" s="117">
        <v>2</v>
      </c>
      <c r="AI5" s="119">
        <v>0</v>
      </c>
      <c r="AJ5" s="117">
        <v>4</v>
      </c>
      <c r="AK5" s="119">
        <v>3</v>
      </c>
      <c r="AL5" s="117">
        <v>6</v>
      </c>
      <c r="AM5" s="119">
        <v>6</v>
      </c>
      <c r="AN5" s="117">
        <v>1</v>
      </c>
      <c r="AO5" s="119">
        <v>2</v>
      </c>
      <c r="AP5" s="117">
        <v>4</v>
      </c>
      <c r="AQ5" s="119">
        <v>2</v>
      </c>
      <c r="AR5" s="117">
        <v>2</v>
      </c>
      <c r="AS5" s="119">
        <v>5</v>
      </c>
      <c r="AT5" s="117">
        <v>5</v>
      </c>
      <c r="AU5" s="119">
        <v>3</v>
      </c>
      <c r="AV5" s="117">
        <v>13</v>
      </c>
      <c r="AW5" s="119">
        <v>9</v>
      </c>
      <c r="AX5" s="117">
        <v>10</v>
      </c>
      <c r="AY5" s="119">
        <v>13</v>
      </c>
      <c r="AZ5" s="117">
        <v>8</v>
      </c>
      <c r="BA5" s="119">
        <v>8</v>
      </c>
      <c r="BB5" s="117">
        <v>12</v>
      </c>
      <c r="BC5" s="119">
        <v>8</v>
      </c>
      <c r="BD5" s="117">
        <v>19</v>
      </c>
      <c r="BE5" s="119">
        <v>15</v>
      </c>
      <c r="BF5" s="117">
        <v>9</v>
      </c>
      <c r="BG5" s="119">
        <v>14</v>
      </c>
      <c r="BH5" s="117">
        <v>19</v>
      </c>
      <c r="BI5" s="119">
        <v>16</v>
      </c>
      <c r="BJ5" s="117">
        <v>15</v>
      </c>
      <c r="BK5" s="119">
        <v>15</v>
      </c>
      <c r="BL5" s="117">
        <v>9</v>
      </c>
      <c r="BM5" s="119">
        <v>14</v>
      </c>
      <c r="BN5" s="117">
        <v>13</v>
      </c>
      <c r="BO5" s="119">
        <v>10</v>
      </c>
    </row>
    <row r="6" spans="1:67">
      <c r="A6" s="116" t="s">
        <v>195</v>
      </c>
      <c r="B6" s="117">
        <v>102</v>
      </c>
      <c r="C6" s="118">
        <v>110</v>
      </c>
      <c r="D6" s="117">
        <v>114</v>
      </c>
      <c r="E6" s="118">
        <v>102</v>
      </c>
      <c r="F6" s="117">
        <v>113</v>
      </c>
      <c r="G6" s="118">
        <v>87</v>
      </c>
      <c r="H6" s="117">
        <v>103</v>
      </c>
      <c r="I6" s="118">
        <v>126</v>
      </c>
      <c r="J6" s="117">
        <v>124</v>
      </c>
      <c r="K6" s="118">
        <v>123</v>
      </c>
      <c r="L6" s="117">
        <v>112</v>
      </c>
      <c r="M6" s="118">
        <v>105</v>
      </c>
      <c r="N6" s="117">
        <v>116</v>
      </c>
      <c r="O6" s="118">
        <v>124</v>
      </c>
      <c r="P6" s="117">
        <v>99</v>
      </c>
      <c r="Q6" s="118">
        <v>128</v>
      </c>
      <c r="R6" s="117">
        <v>123</v>
      </c>
      <c r="S6" s="118">
        <v>50</v>
      </c>
      <c r="T6" s="117">
        <v>106</v>
      </c>
      <c r="U6" s="118">
        <v>132</v>
      </c>
      <c r="V6" s="117">
        <v>97</v>
      </c>
      <c r="W6" s="118">
        <v>124</v>
      </c>
      <c r="X6" s="117">
        <v>115</v>
      </c>
      <c r="Y6" s="118">
        <v>97</v>
      </c>
      <c r="Z6" s="117">
        <v>124</v>
      </c>
      <c r="AA6" s="119">
        <v>134</v>
      </c>
      <c r="AB6" s="117">
        <v>113</v>
      </c>
      <c r="AC6" s="119">
        <v>134</v>
      </c>
      <c r="AD6" s="117">
        <v>120</v>
      </c>
      <c r="AE6" s="119">
        <v>109</v>
      </c>
      <c r="AF6" s="117">
        <v>140</v>
      </c>
      <c r="AG6" s="119">
        <v>136</v>
      </c>
      <c r="AH6" s="117">
        <v>122</v>
      </c>
      <c r="AI6" s="119">
        <v>119</v>
      </c>
      <c r="AJ6" s="117">
        <v>147</v>
      </c>
      <c r="AK6" s="119">
        <v>122</v>
      </c>
      <c r="AL6" s="117">
        <v>118</v>
      </c>
      <c r="AM6" s="119">
        <v>145</v>
      </c>
      <c r="AN6" s="117">
        <v>108</v>
      </c>
      <c r="AO6" s="119">
        <v>138</v>
      </c>
      <c r="AP6" s="117">
        <v>139</v>
      </c>
      <c r="AQ6" s="119">
        <v>46</v>
      </c>
      <c r="AR6" s="117">
        <v>96</v>
      </c>
      <c r="AS6" s="119">
        <v>147</v>
      </c>
      <c r="AT6" s="117">
        <v>97</v>
      </c>
      <c r="AU6" s="119">
        <v>136</v>
      </c>
      <c r="AV6" s="117">
        <v>129</v>
      </c>
      <c r="AW6" s="119">
        <v>107</v>
      </c>
      <c r="AX6" s="117">
        <v>135</v>
      </c>
      <c r="AY6" s="119">
        <v>140</v>
      </c>
      <c r="AZ6" s="117">
        <v>121</v>
      </c>
      <c r="BA6" s="119">
        <v>135</v>
      </c>
      <c r="BB6" s="117">
        <v>155</v>
      </c>
      <c r="BC6" s="119">
        <v>121</v>
      </c>
      <c r="BD6" s="117">
        <v>141</v>
      </c>
      <c r="BE6" s="119">
        <v>131</v>
      </c>
      <c r="BF6" s="117">
        <v>143</v>
      </c>
      <c r="BG6" s="119">
        <v>145</v>
      </c>
      <c r="BH6" s="117">
        <v>140</v>
      </c>
      <c r="BI6" s="119">
        <v>158</v>
      </c>
      <c r="BJ6" s="117">
        <v>126</v>
      </c>
      <c r="BK6" s="119">
        <v>138</v>
      </c>
      <c r="BL6" s="117">
        <v>130</v>
      </c>
      <c r="BM6" s="119">
        <v>123</v>
      </c>
      <c r="BN6" s="117">
        <v>154</v>
      </c>
      <c r="BO6" s="119">
        <v>74</v>
      </c>
    </row>
    <row r="7" spans="1:67">
      <c r="A7" s="116" t="s">
        <v>196</v>
      </c>
      <c r="B7" s="117">
        <v>48</v>
      </c>
      <c r="C7" s="118">
        <v>44</v>
      </c>
      <c r="D7" s="117">
        <v>30</v>
      </c>
      <c r="E7" s="118">
        <v>33</v>
      </c>
      <c r="F7" s="117">
        <v>33</v>
      </c>
      <c r="G7" s="118">
        <v>34</v>
      </c>
      <c r="H7" s="117">
        <v>43</v>
      </c>
      <c r="I7" s="118">
        <v>35</v>
      </c>
      <c r="J7" s="117">
        <v>25</v>
      </c>
      <c r="K7" s="118">
        <v>40</v>
      </c>
      <c r="L7" s="117">
        <v>25</v>
      </c>
      <c r="M7" s="118">
        <v>22</v>
      </c>
      <c r="N7" s="117">
        <v>34</v>
      </c>
      <c r="O7" s="118">
        <v>20</v>
      </c>
      <c r="P7" s="117">
        <v>40</v>
      </c>
      <c r="Q7" s="118">
        <v>33</v>
      </c>
      <c r="R7" s="117">
        <v>34</v>
      </c>
      <c r="S7" s="118">
        <v>38</v>
      </c>
      <c r="T7" s="117">
        <v>38</v>
      </c>
      <c r="U7" s="118">
        <v>52</v>
      </c>
      <c r="V7" s="117">
        <v>41</v>
      </c>
      <c r="W7" s="118">
        <v>47</v>
      </c>
      <c r="X7" s="117">
        <v>36</v>
      </c>
      <c r="Y7" s="118">
        <v>46</v>
      </c>
      <c r="Z7" s="117">
        <v>60</v>
      </c>
      <c r="AA7" s="119">
        <v>51</v>
      </c>
      <c r="AB7" s="117">
        <v>35</v>
      </c>
      <c r="AC7" s="119">
        <v>28</v>
      </c>
      <c r="AD7" s="117">
        <v>26</v>
      </c>
      <c r="AE7" s="119">
        <v>58</v>
      </c>
      <c r="AF7" s="117">
        <v>35</v>
      </c>
      <c r="AG7" s="119">
        <v>34</v>
      </c>
      <c r="AH7" s="117">
        <v>25</v>
      </c>
      <c r="AI7" s="119">
        <v>38</v>
      </c>
      <c r="AJ7" s="117">
        <v>32</v>
      </c>
      <c r="AK7" s="119">
        <v>19</v>
      </c>
      <c r="AL7" s="117">
        <v>37</v>
      </c>
      <c r="AM7" s="119">
        <v>36</v>
      </c>
      <c r="AN7" s="117">
        <v>35</v>
      </c>
      <c r="AO7" s="119">
        <v>30</v>
      </c>
      <c r="AP7" s="117">
        <v>22</v>
      </c>
      <c r="AQ7" s="119">
        <v>29</v>
      </c>
      <c r="AR7" s="117">
        <v>18</v>
      </c>
      <c r="AS7" s="119">
        <v>43</v>
      </c>
      <c r="AT7" s="117">
        <v>29</v>
      </c>
      <c r="AU7" s="119">
        <v>23</v>
      </c>
      <c r="AV7" s="117">
        <v>39</v>
      </c>
      <c r="AW7" s="119">
        <v>30</v>
      </c>
      <c r="AX7" s="117">
        <v>42</v>
      </c>
      <c r="AY7" s="119">
        <v>36</v>
      </c>
      <c r="AZ7" s="117">
        <v>26</v>
      </c>
      <c r="BA7" s="119">
        <v>28</v>
      </c>
      <c r="BB7" s="117">
        <v>43</v>
      </c>
      <c r="BC7" s="119">
        <v>40</v>
      </c>
      <c r="BD7" s="117">
        <v>34</v>
      </c>
      <c r="BE7" s="119">
        <v>45</v>
      </c>
      <c r="BF7" s="117">
        <v>35</v>
      </c>
      <c r="BG7" s="119">
        <v>20</v>
      </c>
      <c r="BH7" s="117">
        <v>29</v>
      </c>
      <c r="BI7" s="119">
        <v>39</v>
      </c>
      <c r="BJ7" s="117">
        <v>29</v>
      </c>
      <c r="BK7" s="119">
        <v>36</v>
      </c>
      <c r="BL7" s="117">
        <v>34</v>
      </c>
      <c r="BM7" s="119">
        <v>35</v>
      </c>
      <c r="BN7" s="117">
        <v>22</v>
      </c>
      <c r="BO7" s="119">
        <v>24</v>
      </c>
    </row>
    <row r="8" spans="1:67">
      <c r="A8" s="116" t="s">
        <v>197</v>
      </c>
      <c r="B8" s="117">
        <v>7</v>
      </c>
      <c r="C8" s="118">
        <v>7</v>
      </c>
      <c r="D8" s="117">
        <v>5</v>
      </c>
      <c r="E8" s="118">
        <v>2</v>
      </c>
      <c r="F8" s="117">
        <v>3</v>
      </c>
      <c r="G8" s="118">
        <v>7</v>
      </c>
      <c r="H8" s="117">
        <v>5</v>
      </c>
      <c r="I8" s="118">
        <v>8</v>
      </c>
      <c r="J8" s="117">
        <v>3</v>
      </c>
      <c r="K8" s="118">
        <v>4</v>
      </c>
      <c r="L8" s="117">
        <v>8</v>
      </c>
      <c r="M8" s="118">
        <v>5</v>
      </c>
      <c r="N8" s="117">
        <v>5</v>
      </c>
      <c r="O8" s="118">
        <v>8</v>
      </c>
      <c r="P8" s="117">
        <v>8</v>
      </c>
      <c r="Q8" s="118">
        <v>3</v>
      </c>
      <c r="R8" s="117">
        <v>2</v>
      </c>
      <c r="S8" s="118">
        <v>2</v>
      </c>
      <c r="T8" s="117">
        <v>4</v>
      </c>
      <c r="U8" s="118">
        <v>4</v>
      </c>
      <c r="V8" s="117">
        <v>4</v>
      </c>
      <c r="W8" s="118">
        <v>5</v>
      </c>
      <c r="X8" s="117">
        <v>7</v>
      </c>
      <c r="Y8" s="118">
        <v>5</v>
      </c>
      <c r="Z8" s="117">
        <v>5</v>
      </c>
      <c r="AA8" s="119">
        <v>7</v>
      </c>
      <c r="AB8" s="117">
        <v>7</v>
      </c>
      <c r="AC8" s="119">
        <v>4</v>
      </c>
      <c r="AD8" s="117">
        <v>8</v>
      </c>
      <c r="AE8" s="119">
        <v>8</v>
      </c>
      <c r="AF8" s="117">
        <v>5</v>
      </c>
      <c r="AG8" s="119">
        <v>5</v>
      </c>
      <c r="AH8" s="117">
        <v>4</v>
      </c>
      <c r="AI8" s="119">
        <v>5</v>
      </c>
      <c r="AJ8" s="117">
        <v>4</v>
      </c>
      <c r="AK8" s="119">
        <v>3</v>
      </c>
      <c r="AL8" s="117">
        <v>10</v>
      </c>
      <c r="AM8" s="119">
        <v>10</v>
      </c>
      <c r="AN8" s="117">
        <v>9</v>
      </c>
      <c r="AO8" s="119">
        <v>3</v>
      </c>
      <c r="AP8" s="117">
        <v>8</v>
      </c>
      <c r="AQ8" s="119">
        <v>5</v>
      </c>
      <c r="AR8" s="117">
        <v>8</v>
      </c>
      <c r="AS8" s="119">
        <v>3</v>
      </c>
      <c r="AT8" s="117">
        <v>7</v>
      </c>
      <c r="AU8" s="119">
        <v>6</v>
      </c>
      <c r="AV8" s="117">
        <v>8</v>
      </c>
      <c r="AW8" s="119">
        <v>6</v>
      </c>
      <c r="AX8" s="117">
        <v>13</v>
      </c>
      <c r="AY8" s="119">
        <v>8</v>
      </c>
      <c r="AZ8" s="117">
        <v>5</v>
      </c>
      <c r="BA8" s="119">
        <v>5</v>
      </c>
      <c r="BB8" s="117">
        <v>9</v>
      </c>
      <c r="BC8" s="119">
        <v>13</v>
      </c>
      <c r="BD8" s="117">
        <v>4</v>
      </c>
      <c r="BE8" s="119">
        <v>8</v>
      </c>
      <c r="BF8" s="117">
        <v>8</v>
      </c>
      <c r="BG8" s="119">
        <v>5</v>
      </c>
      <c r="BH8" s="117">
        <v>5</v>
      </c>
      <c r="BI8" s="119">
        <v>5</v>
      </c>
      <c r="BJ8" s="117">
        <v>14</v>
      </c>
      <c r="BK8" s="119">
        <v>4</v>
      </c>
      <c r="BL8" s="117">
        <v>6</v>
      </c>
      <c r="BM8" s="119">
        <v>9</v>
      </c>
      <c r="BN8" s="117">
        <v>3</v>
      </c>
      <c r="BO8" s="119">
        <v>5</v>
      </c>
    </row>
    <row r="9" spans="1:67" ht="28.2">
      <c r="A9" s="116" t="s">
        <v>198</v>
      </c>
      <c r="B9" s="117">
        <v>5</v>
      </c>
      <c r="C9" s="118">
        <v>3</v>
      </c>
      <c r="D9" s="117">
        <v>3</v>
      </c>
      <c r="E9" s="118">
        <v>6</v>
      </c>
      <c r="F9" s="117">
        <v>2</v>
      </c>
      <c r="G9" s="118">
        <v>3</v>
      </c>
      <c r="H9" s="120">
        <v>0</v>
      </c>
      <c r="I9" s="121">
        <v>0</v>
      </c>
      <c r="J9" s="117">
        <v>3</v>
      </c>
      <c r="K9" s="118">
        <v>1</v>
      </c>
      <c r="L9" s="117">
        <v>2</v>
      </c>
      <c r="M9" s="118">
        <v>2</v>
      </c>
      <c r="N9" s="117">
        <v>2</v>
      </c>
      <c r="O9" s="118">
        <v>1</v>
      </c>
      <c r="P9" s="117">
        <v>1</v>
      </c>
      <c r="Q9" s="118">
        <v>2</v>
      </c>
      <c r="R9" s="117">
        <v>1</v>
      </c>
      <c r="S9" s="118">
        <v>1</v>
      </c>
      <c r="T9" s="120">
        <v>0</v>
      </c>
      <c r="U9" s="118">
        <v>1</v>
      </c>
      <c r="V9" s="117">
        <v>1</v>
      </c>
      <c r="W9" s="118">
        <v>1</v>
      </c>
      <c r="X9" s="117">
        <v>1</v>
      </c>
      <c r="Y9" s="118">
        <v>0</v>
      </c>
      <c r="Z9" s="117">
        <v>1</v>
      </c>
      <c r="AA9" s="119">
        <v>1</v>
      </c>
      <c r="AB9" s="117">
        <v>0</v>
      </c>
      <c r="AC9" s="119">
        <v>1</v>
      </c>
      <c r="AD9" s="117">
        <v>3</v>
      </c>
      <c r="AE9" s="119">
        <v>1</v>
      </c>
      <c r="AF9" s="117">
        <v>2</v>
      </c>
      <c r="AG9" s="119">
        <v>5</v>
      </c>
      <c r="AH9" s="117">
        <v>2</v>
      </c>
      <c r="AI9" s="119">
        <v>1</v>
      </c>
      <c r="AJ9" s="117">
        <v>2</v>
      </c>
      <c r="AK9" s="119">
        <v>1</v>
      </c>
      <c r="AL9" s="117">
        <v>1</v>
      </c>
      <c r="AM9" s="119">
        <v>3</v>
      </c>
      <c r="AN9" s="117">
        <v>1</v>
      </c>
      <c r="AO9" s="119">
        <v>0</v>
      </c>
      <c r="AP9" s="117">
        <v>4</v>
      </c>
      <c r="AQ9" s="119">
        <v>2</v>
      </c>
      <c r="AR9" s="117">
        <v>3</v>
      </c>
      <c r="AS9" s="119">
        <v>6</v>
      </c>
      <c r="AT9" s="117">
        <v>6</v>
      </c>
      <c r="AU9" s="119">
        <v>3</v>
      </c>
      <c r="AV9" s="117">
        <v>4</v>
      </c>
      <c r="AW9" s="119">
        <v>5</v>
      </c>
      <c r="AX9" s="117">
        <v>3</v>
      </c>
      <c r="AY9" s="119">
        <v>5</v>
      </c>
      <c r="AZ9" s="117">
        <v>2</v>
      </c>
      <c r="BA9" s="119">
        <v>2</v>
      </c>
      <c r="BB9" s="117">
        <v>7</v>
      </c>
      <c r="BC9" s="119">
        <v>7</v>
      </c>
      <c r="BD9" s="117">
        <v>2</v>
      </c>
      <c r="BE9" s="119">
        <v>1</v>
      </c>
      <c r="BF9" s="117">
        <v>5</v>
      </c>
      <c r="BG9" s="119">
        <v>3</v>
      </c>
      <c r="BH9" s="117">
        <v>2</v>
      </c>
      <c r="BI9" s="119">
        <v>4</v>
      </c>
      <c r="BJ9" s="117">
        <v>3</v>
      </c>
      <c r="BK9" s="119">
        <v>2</v>
      </c>
      <c r="BL9" s="117">
        <v>3</v>
      </c>
      <c r="BM9" s="119">
        <v>2</v>
      </c>
      <c r="BN9" s="117">
        <v>1</v>
      </c>
      <c r="BO9" s="119">
        <v>3</v>
      </c>
    </row>
    <row r="10" spans="1:67" ht="28.2">
      <c r="A10" s="116" t="s">
        <v>199</v>
      </c>
      <c r="B10" s="117">
        <v>3</v>
      </c>
      <c r="C10" s="118">
        <v>1</v>
      </c>
      <c r="D10" s="117">
        <v>4</v>
      </c>
      <c r="E10" s="118">
        <v>4</v>
      </c>
      <c r="F10" s="117">
        <v>3</v>
      </c>
      <c r="G10" s="118">
        <v>3</v>
      </c>
      <c r="H10" s="117">
        <v>6</v>
      </c>
      <c r="I10" s="118">
        <v>6</v>
      </c>
      <c r="J10" s="117">
        <v>5</v>
      </c>
      <c r="K10" s="118">
        <v>5</v>
      </c>
      <c r="L10" s="117">
        <v>3</v>
      </c>
      <c r="M10" s="118">
        <v>3</v>
      </c>
      <c r="N10" s="117">
        <v>4</v>
      </c>
      <c r="O10" s="118">
        <v>4</v>
      </c>
      <c r="P10" s="117">
        <v>7</v>
      </c>
      <c r="Q10" s="118">
        <v>8</v>
      </c>
      <c r="R10" s="117">
        <v>5</v>
      </c>
      <c r="S10" s="118">
        <v>3</v>
      </c>
      <c r="T10" s="117">
        <v>1</v>
      </c>
      <c r="U10" s="118">
        <v>4</v>
      </c>
      <c r="V10" s="117">
        <v>2</v>
      </c>
      <c r="W10" s="118">
        <v>2</v>
      </c>
      <c r="X10" s="117">
        <v>1</v>
      </c>
      <c r="Y10" s="118">
        <v>1</v>
      </c>
      <c r="Z10" s="117">
        <v>3</v>
      </c>
      <c r="AA10" s="119">
        <v>3</v>
      </c>
      <c r="AB10" s="117">
        <v>0</v>
      </c>
      <c r="AC10" s="119">
        <v>0</v>
      </c>
      <c r="AD10" s="117">
        <v>5</v>
      </c>
      <c r="AE10" s="119">
        <v>0</v>
      </c>
      <c r="AF10" s="117">
        <v>5</v>
      </c>
      <c r="AG10" s="119">
        <v>6</v>
      </c>
      <c r="AH10" s="117">
        <v>2</v>
      </c>
      <c r="AI10" s="119">
        <v>4</v>
      </c>
      <c r="AJ10" s="117">
        <v>2</v>
      </c>
      <c r="AK10" s="119">
        <v>0</v>
      </c>
      <c r="AL10" s="117">
        <v>4</v>
      </c>
      <c r="AM10" s="119">
        <v>5</v>
      </c>
      <c r="AN10" s="117">
        <v>1</v>
      </c>
      <c r="AO10" s="119">
        <v>1</v>
      </c>
      <c r="AP10" s="117">
        <v>2</v>
      </c>
      <c r="AQ10" s="119">
        <v>3</v>
      </c>
      <c r="AR10" s="117">
        <v>2</v>
      </c>
      <c r="AS10" s="119">
        <v>1</v>
      </c>
      <c r="AT10" s="117">
        <v>2</v>
      </c>
      <c r="AU10" s="119">
        <v>2</v>
      </c>
      <c r="AV10" s="117">
        <v>3</v>
      </c>
      <c r="AW10" s="119">
        <v>3</v>
      </c>
      <c r="AX10" s="117">
        <v>3</v>
      </c>
      <c r="AY10" s="119">
        <v>3</v>
      </c>
      <c r="AZ10" s="117">
        <v>1</v>
      </c>
      <c r="BA10" s="119">
        <v>1</v>
      </c>
      <c r="BB10" s="117">
        <v>3</v>
      </c>
      <c r="BC10" s="119">
        <v>3</v>
      </c>
      <c r="BD10" s="117">
        <v>5</v>
      </c>
      <c r="BE10" s="119">
        <v>3</v>
      </c>
      <c r="BF10" s="117">
        <v>6</v>
      </c>
      <c r="BG10" s="119">
        <v>5</v>
      </c>
      <c r="BH10" s="117">
        <v>4</v>
      </c>
      <c r="BI10" s="119">
        <v>6</v>
      </c>
      <c r="BJ10" s="117">
        <v>1</v>
      </c>
      <c r="BK10" s="119">
        <v>3</v>
      </c>
      <c r="BL10" s="117">
        <v>4</v>
      </c>
      <c r="BM10" s="119">
        <v>4</v>
      </c>
      <c r="BN10" s="117">
        <v>3</v>
      </c>
      <c r="BO10" s="119">
        <v>1</v>
      </c>
    </row>
    <row r="11" spans="1:67" ht="28.5" customHeight="1">
      <c r="A11" s="116" t="s">
        <v>200</v>
      </c>
      <c r="B11" s="117">
        <v>2</v>
      </c>
      <c r="C11" s="118">
        <v>3</v>
      </c>
      <c r="D11" s="117">
        <v>1</v>
      </c>
      <c r="E11" s="118">
        <v>2</v>
      </c>
      <c r="F11" s="120">
        <v>0</v>
      </c>
      <c r="G11" s="118">
        <v>1</v>
      </c>
      <c r="H11" s="120">
        <v>0</v>
      </c>
      <c r="I11" s="118">
        <v>1</v>
      </c>
      <c r="J11" s="120">
        <v>0</v>
      </c>
      <c r="K11" s="121">
        <v>0</v>
      </c>
      <c r="L11" s="120">
        <v>0</v>
      </c>
      <c r="M11" s="121">
        <v>0</v>
      </c>
      <c r="N11" s="120">
        <v>0</v>
      </c>
      <c r="O11" s="121">
        <v>0</v>
      </c>
      <c r="P11" s="117">
        <v>1</v>
      </c>
      <c r="Q11" s="121">
        <v>0</v>
      </c>
      <c r="R11" s="120">
        <v>0</v>
      </c>
      <c r="S11" s="121">
        <v>0</v>
      </c>
      <c r="T11" s="120">
        <v>0</v>
      </c>
      <c r="U11" s="118">
        <v>1</v>
      </c>
      <c r="V11" s="117">
        <v>3</v>
      </c>
      <c r="W11" s="121">
        <v>0</v>
      </c>
      <c r="X11" s="117">
        <v>0</v>
      </c>
      <c r="Y11" s="121">
        <v>0</v>
      </c>
      <c r="Z11" s="117">
        <v>1</v>
      </c>
      <c r="AA11" s="122">
        <v>0</v>
      </c>
      <c r="AB11" s="117">
        <v>0</v>
      </c>
      <c r="AC11" s="122">
        <v>0</v>
      </c>
      <c r="AD11" s="117">
        <v>2</v>
      </c>
      <c r="AE11" s="122">
        <v>2</v>
      </c>
      <c r="AF11" s="117">
        <v>0</v>
      </c>
      <c r="AG11" s="122">
        <v>0</v>
      </c>
      <c r="AH11" s="117">
        <v>0</v>
      </c>
      <c r="AI11" s="122">
        <v>0</v>
      </c>
      <c r="AJ11" s="117">
        <v>0</v>
      </c>
      <c r="AK11" s="122">
        <v>0</v>
      </c>
      <c r="AL11" s="117">
        <v>0</v>
      </c>
      <c r="AM11" s="122">
        <v>1</v>
      </c>
      <c r="AN11" s="117">
        <v>0</v>
      </c>
      <c r="AO11" s="122">
        <v>0</v>
      </c>
      <c r="AP11" s="117">
        <v>0</v>
      </c>
      <c r="AQ11" s="122">
        <v>0</v>
      </c>
      <c r="AR11" s="117">
        <v>1</v>
      </c>
      <c r="AS11" s="122">
        <v>0</v>
      </c>
      <c r="AT11" s="117">
        <v>0</v>
      </c>
      <c r="AU11" s="122">
        <v>3</v>
      </c>
      <c r="AV11" s="117">
        <v>0</v>
      </c>
      <c r="AW11" s="122">
        <v>0</v>
      </c>
      <c r="AX11" s="117">
        <v>1</v>
      </c>
      <c r="AY11" s="122">
        <v>0</v>
      </c>
      <c r="AZ11" s="117">
        <v>0</v>
      </c>
      <c r="BA11" s="122">
        <v>1</v>
      </c>
      <c r="BB11" s="117">
        <v>0</v>
      </c>
      <c r="BC11" s="122">
        <v>0</v>
      </c>
      <c r="BD11" s="117">
        <v>0</v>
      </c>
      <c r="BE11" s="122">
        <v>1</v>
      </c>
      <c r="BF11" s="117">
        <v>0</v>
      </c>
      <c r="BG11" s="122">
        <v>0</v>
      </c>
      <c r="BH11" s="117">
        <v>0</v>
      </c>
      <c r="BI11" s="122">
        <v>0</v>
      </c>
      <c r="BJ11" s="117">
        <v>0</v>
      </c>
      <c r="BK11" s="122">
        <v>0</v>
      </c>
      <c r="BL11" s="117">
        <v>2</v>
      </c>
      <c r="BM11" s="122">
        <v>0</v>
      </c>
      <c r="BN11" s="117">
        <v>0</v>
      </c>
      <c r="BO11" s="122">
        <v>1</v>
      </c>
    </row>
    <row r="12" spans="1:67" ht="28.2">
      <c r="A12" s="116" t="s">
        <v>201</v>
      </c>
      <c r="B12" s="117">
        <v>1</v>
      </c>
      <c r="C12" s="118">
        <v>2</v>
      </c>
      <c r="D12" s="117">
        <v>1</v>
      </c>
      <c r="E12" s="118">
        <v>1</v>
      </c>
      <c r="F12" s="120">
        <v>0</v>
      </c>
      <c r="G12" s="121">
        <v>0</v>
      </c>
      <c r="H12" s="120">
        <v>0</v>
      </c>
      <c r="I12" s="121">
        <v>0</v>
      </c>
      <c r="J12" s="120">
        <v>0</v>
      </c>
      <c r="K12" s="121">
        <v>0</v>
      </c>
      <c r="L12" s="120">
        <v>0</v>
      </c>
      <c r="M12" s="121">
        <v>0</v>
      </c>
      <c r="N12" s="117">
        <v>1</v>
      </c>
      <c r="O12" s="118">
        <v>1</v>
      </c>
      <c r="P12" s="120">
        <v>0</v>
      </c>
      <c r="Q12" s="121">
        <v>0</v>
      </c>
      <c r="R12" s="120">
        <v>0</v>
      </c>
      <c r="S12" s="118">
        <v>1</v>
      </c>
      <c r="T12" s="120">
        <v>0</v>
      </c>
      <c r="U12" s="121">
        <v>0</v>
      </c>
      <c r="V12" s="120">
        <v>0</v>
      </c>
      <c r="W12" s="121">
        <v>0</v>
      </c>
      <c r="X12" s="120">
        <v>0</v>
      </c>
      <c r="Y12" s="121">
        <v>0</v>
      </c>
      <c r="Z12" s="120">
        <v>1</v>
      </c>
      <c r="AA12" s="122">
        <v>0</v>
      </c>
      <c r="AB12" s="120">
        <v>0</v>
      </c>
      <c r="AC12" s="122">
        <v>0</v>
      </c>
      <c r="AD12" s="120">
        <v>0</v>
      </c>
      <c r="AE12" s="122">
        <v>0</v>
      </c>
      <c r="AF12" s="120">
        <v>1</v>
      </c>
      <c r="AG12" s="122">
        <v>2</v>
      </c>
      <c r="AH12" s="120">
        <v>0</v>
      </c>
      <c r="AI12" s="122">
        <v>0</v>
      </c>
      <c r="AJ12" s="120">
        <v>1</v>
      </c>
      <c r="AK12" s="122">
        <v>0</v>
      </c>
      <c r="AL12" s="120">
        <v>0</v>
      </c>
      <c r="AM12" s="122">
        <v>0</v>
      </c>
      <c r="AN12" s="120">
        <v>0</v>
      </c>
      <c r="AO12" s="122">
        <v>1</v>
      </c>
      <c r="AP12" s="120">
        <v>0</v>
      </c>
      <c r="AQ12" s="122">
        <v>0</v>
      </c>
      <c r="AR12" s="120">
        <v>0</v>
      </c>
      <c r="AS12" s="122">
        <v>0</v>
      </c>
      <c r="AT12" s="120">
        <v>1</v>
      </c>
      <c r="AU12" s="122">
        <v>0</v>
      </c>
      <c r="AV12" s="120">
        <v>0</v>
      </c>
      <c r="AW12" s="122">
        <v>0</v>
      </c>
      <c r="AX12" s="120">
        <v>0</v>
      </c>
      <c r="AY12" s="122">
        <v>1</v>
      </c>
      <c r="AZ12" s="120">
        <v>0</v>
      </c>
      <c r="BA12" s="122">
        <v>0</v>
      </c>
      <c r="BB12" s="120">
        <v>2</v>
      </c>
      <c r="BC12" s="122">
        <v>0</v>
      </c>
      <c r="BD12" s="120">
        <v>0</v>
      </c>
      <c r="BE12" s="122">
        <v>0</v>
      </c>
      <c r="BF12" s="120">
        <v>0</v>
      </c>
      <c r="BG12" s="122">
        <v>0</v>
      </c>
      <c r="BH12" s="117">
        <v>0</v>
      </c>
      <c r="BI12" s="122">
        <v>0</v>
      </c>
      <c r="BJ12" s="117">
        <v>0</v>
      </c>
      <c r="BK12" s="122">
        <v>0</v>
      </c>
      <c r="BL12" s="117">
        <v>1</v>
      </c>
      <c r="BM12" s="122">
        <v>0</v>
      </c>
      <c r="BN12" s="117">
        <v>0</v>
      </c>
      <c r="BO12" s="122">
        <v>0</v>
      </c>
    </row>
    <row r="13" spans="1:67" s="87" customFormat="1">
      <c r="A13" s="116" t="s">
        <v>188</v>
      </c>
      <c r="B13" s="123">
        <f t="shared" ref="B13:AE13" si="0">SUM(B4:B12)</f>
        <v>619</v>
      </c>
      <c r="C13" s="124">
        <f t="shared" si="0"/>
        <v>661</v>
      </c>
      <c r="D13" s="123">
        <f t="shared" si="0"/>
        <v>586</v>
      </c>
      <c r="E13" s="124">
        <f t="shared" si="0"/>
        <v>575</v>
      </c>
      <c r="F13" s="123">
        <f t="shared" si="0"/>
        <v>564</v>
      </c>
      <c r="G13" s="124">
        <f t="shared" si="0"/>
        <v>606</v>
      </c>
      <c r="H13" s="123">
        <f t="shared" si="0"/>
        <v>553</v>
      </c>
      <c r="I13" s="124">
        <f t="shared" si="0"/>
        <v>663</v>
      </c>
      <c r="J13" s="123">
        <f t="shared" si="0"/>
        <v>584</v>
      </c>
      <c r="K13" s="124">
        <f t="shared" si="0"/>
        <v>597</v>
      </c>
      <c r="L13" s="123">
        <f t="shared" si="0"/>
        <v>577</v>
      </c>
      <c r="M13" s="124">
        <f t="shared" si="0"/>
        <v>582</v>
      </c>
      <c r="N13" s="123">
        <f t="shared" si="0"/>
        <v>618</v>
      </c>
      <c r="O13" s="124">
        <f t="shared" si="0"/>
        <v>600</v>
      </c>
      <c r="P13" s="123">
        <f t="shared" si="0"/>
        <v>479</v>
      </c>
      <c r="Q13" s="124">
        <f t="shared" si="0"/>
        <v>564</v>
      </c>
      <c r="R13" s="123">
        <f t="shared" si="0"/>
        <v>497</v>
      </c>
      <c r="S13" s="124">
        <f t="shared" si="0"/>
        <v>498</v>
      </c>
      <c r="T13" s="123">
        <f t="shared" si="0"/>
        <v>541</v>
      </c>
      <c r="U13" s="124">
        <f t="shared" si="0"/>
        <v>539</v>
      </c>
      <c r="V13" s="123">
        <f t="shared" si="0"/>
        <v>544</v>
      </c>
      <c r="W13" s="124">
        <f t="shared" si="0"/>
        <v>587</v>
      </c>
      <c r="X13" s="123">
        <f t="shared" si="0"/>
        <v>541</v>
      </c>
      <c r="Y13" s="124">
        <f t="shared" si="0"/>
        <v>560</v>
      </c>
      <c r="Z13" s="123">
        <f t="shared" si="0"/>
        <v>647</v>
      </c>
      <c r="AA13" s="125">
        <f t="shared" si="0"/>
        <v>673</v>
      </c>
      <c r="AB13" s="123">
        <f t="shared" si="0"/>
        <v>484</v>
      </c>
      <c r="AC13" s="125">
        <f t="shared" si="0"/>
        <v>584</v>
      </c>
      <c r="AD13" s="123">
        <f t="shared" si="0"/>
        <v>576</v>
      </c>
      <c r="AE13" s="125">
        <f t="shared" si="0"/>
        <v>623</v>
      </c>
      <c r="AF13" s="123">
        <f>SUM(AF4:AF12)</f>
        <v>588</v>
      </c>
      <c r="AG13" s="125">
        <f t="shared" ref="AG13:BO13" si="1">SUM(AG4:AG12)</f>
        <v>665</v>
      </c>
      <c r="AH13" s="123">
        <f t="shared" si="1"/>
        <v>558</v>
      </c>
      <c r="AI13" s="125">
        <f t="shared" si="1"/>
        <v>518</v>
      </c>
      <c r="AJ13" s="123">
        <f t="shared" si="1"/>
        <v>620</v>
      </c>
      <c r="AK13" s="125">
        <f t="shared" si="1"/>
        <v>517</v>
      </c>
      <c r="AL13" s="123">
        <f t="shared" si="1"/>
        <v>543</v>
      </c>
      <c r="AM13" s="125">
        <f t="shared" si="1"/>
        <v>641</v>
      </c>
      <c r="AN13" s="123">
        <f t="shared" si="1"/>
        <v>456</v>
      </c>
      <c r="AO13" s="125">
        <f t="shared" si="1"/>
        <v>507</v>
      </c>
      <c r="AP13" s="123">
        <f t="shared" si="1"/>
        <v>465</v>
      </c>
      <c r="AQ13" s="125">
        <f t="shared" si="1"/>
        <v>481</v>
      </c>
      <c r="AR13" s="123">
        <f t="shared" si="1"/>
        <v>476</v>
      </c>
      <c r="AS13" s="125">
        <f t="shared" si="1"/>
        <v>538</v>
      </c>
      <c r="AT13" s="123">
        <f t="shared" si="1"/>
        <v>568</v>
      </c>
      <c r="AU13" s="125">
        <f t="shared" si="1"/>
        <v>569</v>
      </c>
      <c r="AV13" s="123">
        <f t="shared" si="1"/>
        <v>531</v>
      </c>
      <c r="AW13" s="125">
        <f t="shared" si="1"/>
        <v>526</v>
      </c>
      <c r="AX13" s="123">
        <f t="shared" si="1"/>
        <v>621</v>
      </c>
      <c r="AY13" s="125">
        <f t="shared" si="1"/>
        <v>647</v>
      </c>
      <c r="AZ13" s="123">
        <f t="shared" si="1"/>
        <v>503</v>
      </c>
      <c r="BA13" s="125">
        <f t="shared" si="1"/>
        <v>549</v>
      </c>
      <c r="BB13" s="123">
        <f t="shared" si="1"/>
        <v>622</v>
      </c>
      <c r="BC13" s="125">
        <f t="shared" si="1"/>
        <v>622</v>
      </c>
      <c r="BD13" s="123">
        <f t="shared" si="1"/>
        <v>627</v>
      </c>
      <c r="BE13" s="125">
        <f t="shared" si="1"/>
        <v>626</v>
      </c>
      <c r="BF13" s="123">
        <f t="shared" si="1"/>
        <v>586</v>
      </c>
      <c r="BG13" s="125">
        <f t="shared" si="1"/>
        <v>553</v>
      </c>
      <c r="BH13" s="123">
        <f t="shared" si="1"/>
        <v>595</v>
      </c>
      <c r="BI13" s="125">
        <f t="shared" si="1"/>
        <v>671</v>
      </c>
      <c r="BJ13" s="123">
        <f t="shared" si="1"/>
        <v>582</v>
      </c>
      <c r="BK13" s="125">
        <f t="shared" si="1"/>
        <v>603</v>
      </c>
      <c r="BL13" s="123">
        <f t="shared" si="1"/>
        <v>522</v>
      </c>
      <c r="BM13" s="125">
        <f t="shared" si="1"/>
        <v>541</v>
      </c>
      <c r="BN13" s="123">
        <f t="shared" si="1"/>
        <v>488</v>
      </c>
      <c r="BO13" s="125">
        <f t="shared" si="1"/>
        <v>465</v>
      </c>
    </row>
    <row r="15" spans="1:67" ht="15" thickBot="1">
      <c r="A15" s="126" t="s">
        <v>202</v>
      </c>
      <c r="AP15" s="127"/>
      <c r="AQ15" s="127"/>
      <c r="AR15" s="127"/>
      <c r="AS15" s="127"/>
      <c r="AT15" s="127"/>
      <c r="AU15" s="127"/>
      <c r="AV15" s="127"/>
      <c r="AW15" s="127"/>
      <c r="AX15" s="127"/>
      <c r="AY15" s="127"/>
      <c r="AZ15" s="127"/>
      <c r="BA15" s="127"/>
      <c r="BB15" s="127"/>
      <c r="BC15" s="127"/>
      <c r="BD15" s="127"/>
      <c r="BE15" s="127"/>
      <c r="BF15" s="128"/>
      <c r="BG15" s="128"/>
      <c r="BH15" s="128"/>
      <c r="BI15" s="128"/>
      <c r="BJ15" s="128"/>
      <c r="BK15" s="128"/>
      <c r="BL15" s="128"/>
      <c r="BM15" s="128"/>
      <c r="BN15" s="139"/>
    </row>
    <row r="16" spans="1:67">
      <c r="A16" s="129"/>
      <c r="AP16" s="130">
        <v>43101</v>
      </c>
      <c r="AQ16" s="130">
        <v>43132</v>
      </c>
      <c r="AR16" s="130">
        <v>43160</v>
      </c>
      <c r="AS16" s="130">
        <v>43191</v>
      </c>
      <c r="AT16" s="131">
        <v>43221</v>
      </c>
      <c r="AU16" s="131">
        <v>43252</v>
      </c>
      <c r="AV16" s="131">
        <v>43282</v>
      </c>
      <c r="AW16" s="131">
        <v>43313</v>
      </c>
      <c r="AX16" s="131">
        <v>43344</v>
      </c>
      <c r="AY16" s="131">
        <v>43374</v>
      </c>
      <c r="AZ16" s="131">
        <v>43405</v>
      </c>
      <c r="BA16" s="131">
        <v>43435</v>
      </c>
      <c r="BB16" s="131">
        <v>43466</v>
      </c>
      <c r="BC16" s="131">
        <v>43497</v>
      </c>
      <c r="BD16" s="131">
        <v>43525</v>
      </c>
      <c r="BE16" s="130">
        <v>43556</v>
      </c>
      <c r="BF16" s="132">
        <v>43586</v>
      </c>
      <c r="BG16" s="132">
        <v>43617</v>
      </c>
      <c r="BH16" s="132">
        <v>43647</v>
      </c>
      <c r="BI16" s="132">
        <v>43678</v>
      </c>
      <c r="BJ16" s="132">
        <v>43709</v>
      </c>
      <c r="BK16" s="132">
        <v>43739</v>
      </c>
      <c r="BL16" s="132">
        <v>43770</v>
      </c>
      <c r="BM16" s="132">
        <v>43800</v>
      </c>
      <c r="BN16" s="132">
        <v>43831</v>
      </c>
    </row>
    <row r="17" spans="1:67" ht="28.2">
      <c r="A17" s="113" t="s">
        <v>203</v>
      </c>
      <c r="AP17" s="117">
        <v>92.729457198026168</v>
      </c>
      <c r="AQ17" s="117">
        <v>92.390655003200337</v>
      </c>
      <c r="AR17" s="117">
        <v>92.046019629225739</v>
      </c>
      <c r="AS17" s="117">
        <v>91.591916558018255</v>
      </c>
      <c r="AT17" s="133">
        <v>91.684486144446865</v>
      </c>
      <c r="AU17" s="133">
        <v>91.123551279247764</v>
      </c>
      <c r="AV17" s="133">
        <v>90.76598549769281</v>
      </c>
      <c r="AW17" s="133">
        <v>89.422266139657438</v>
      </c>
      <c r="AX17" s="133">
        <v>88.825999999999993</v>
      </c>
      <c r="AY17" s="133">
        <v>88.432243517474632</v>
      </c>
      <c r="AZ17" s="133">
        <v>88.523906179521873</v>
      </c>
      <c r="BA17" s="133">
        <v>88.937970353477766</v>
      </c>
      <c r="BB17" s="133">
        <v>88.749371141093064</v>
      </c>
      <c r="BC17" s="133">
        <v>88.892988084326305</v>
      </c>
      <c r="BD17" s="133">
        <v>88.741588464179443</v>
      </c>
      <c r="BE17" s="133">
        <v>89.021899492853848</v>
      </c>
      <c r="BF17" s="134">
        <v>87.697969543147209</v>
      </c>
      <c r="BG17" s="134">
        <v>87.499184339314851</v>
      </c>
      <c r="BH17" s="134">
        <v>87.407303370786522</v>
      </c>
      <c r="BI17" s="134">
        <v>88.484920446449777</v>
      </c>
      <c r="BJ17" s="134">
        <v>87.961511047754811</v>
      </c>
      <c r="BK17" s="134">
        <v>88</v>
      </c>
      <c r="BL17" s="134">
        <v>88</v>
      </c>
      <c r="BM17" s="134">
        <v>88</v>
      </c>
      <c r="BN17" s="134">
        <v>87</v>
      </c>
    </row>
    <row r="18" spans="1:67">
      <c r="A18" s="113" t="s">
        <v>196</v>
      </c>
      <c r="AP18" s="117">
        <v>96.170600948969337</v>
      </c>
      <c r="AQ18" s="117">
        <v>93.431856792464202</v>
      </c>
      <c r="AR18" s="117">
        <v>91.292735787095438</v>
      </c>
      <c r="AS18" s="117">
        <v>92.271951947941531</v>
      </c>
      <c r="AT18" s="133">
        <v>89.522789784176979</v>
      </c>
      <c r="AU18" s="133">
        <v>88.830380591008392</v>
      </c>
      <c r="AV18" s="133">
        <v>86.989400237543194</v>
      </c>
      <c r="AW18" s="133">
        <v>86.139214908743853</v>
      </c>
      <c r="AX18" s="133">
        <v>86.129351872822838</v>
      </c>
      <c r="AY18" s="133">
        <v>84.272838014002488</v>
      </c>
      <c r="AZ18" s="133">
        <v>82.93775192530272</v>
      </c>
      <c r="BA18" s="133">
        <v>81.349193547785006</v>
      </c>
      <c r="BB18" s="133">
        <v>79.064283174066176</v>
      </c>
      <c r="BC18" s="133">
        <v>77.784863471836161</v>
      </c>
      <c r="BD18" s="133">
        <v>77.381762122730152</v>
      </c>
      <c r="BE18" s="133">
        <v>75.796854907536954</v>
      </c>
      <c r="BF18" s="133">
        <v>76.354034728544704</v>
      </c>
      <c r="BG18" s="133">
        <v>76.198006985145355</v>
      </c>
      <c r="BH18" s="133">
        <v>76.093204118112226</v>
      </c>
      <c r="BI18" s="133">
        <v>76.943667464471417</v>
      </c>
      <c r="BJ18" s="133">
        <v>77.136968261682057</v>
      </c>
      <c r="BK18" s="133">
        <v>77</v>
      </c>
      <c r="BL18" s="133">
        <v>77</v>
      </c>
      <c r="BM18" s="133">
        <v>77</v>
      </c>
      <c r="BN18" s="133">
        <v>77</v>
      </c>
    </row>
    <row r="19" spans="1:67">
      <c r="A19" s="135" t="s">
        <v>197</v>
      </c>
      <c r="AP19" s="136">
        <v>115.06451612903226</v>
      </c>
      <c r="AQ19" s="136">
        <v>113.59375</v>
      </c>
      <c r="AR19" s="136">
        <v>104.04918032786885</v>
      </c>
      <c r="AS19" s="136">
        <v>98.7</v>
      </c>
      <c r="AT19" s="137">
        <v>95.783333333333331</v>
      </c>
      <c r="AU19" s="137">
        <v>93.08064516129032</v>
      </c>
      <c r="AV19" s="137">
        <v>91.888888888888886</v>
      </c>
      <c r="AW19" s="137">
        <v>98.13333333333334</v>
      </c>
      <c r="AX19" s="137">
        <v>93.491803278688522</v>
      </c>
      <c r="AY19" s="137">
        <v>97.881355932203391</v>
      </c>
      <c r="AZ19" s="137">
        <v>97.950819672131146</v>
      </c>
      <c r="BA19" s="137">
        <v>96.672131147540981</v>
      </c>
      <c r="BB19" s="137">
        <v>96.25</v>
      </c>
      <c r="BC19" s="137">
        <v>97.936507936507937</v>
      </c>
      <c r="BD19" s="137">
        <v>101.734375</v>
      </c>
      <c r="BE19" s="137">
        <v>100.52307692307693</v>
      </c>
      <c r="BF19" s="137">
        <v>105.1969696969697</v>
      </c>
      <c r="BG19" s="137">
        <v>109.95522388059702</v>
      </c>
      <c r="BH19" s="137">
        <v>119.13888888888889</v>
      </c>
      <c r="BI19" s="137">
        <v>119.45333333333333</v>
      </c>
      <c r="BJ19" s="137">
        <v>124</v>
      </c>
      <c r="BK19" s="137">
        <v>129</v>
      </c>
      <c r="BL19" s="137">
        <v>138</v>
      </c>
      <c r="BM19" s="137">
        <v>144</v>
      </c>
      <c r="BN19" s="137">
        <v>149</v>
      </c>
    </row>
    <row r="22" spans="1:67">
      <c r="A22" s="138" t="s">
        <v>204</v>
      </c>
    </row>
    <row r="23" spans="1:67" ht="15" thickBot="1">
      <c r="A23" s="100" t="s">
        <v>205</v>
      </c>
      <c r="B23" s="275">
        <v>42856</v>
      </c>
      <c r="C23" s="276"/>
      <c r="D23" s="275">
        <v>42887</v>
      </c>
      <c r="E23" s="276"/>
      <c r="F23" s="275">
        <v>42917</v>
      </c>
      <c r="G23" s="276"/>
      <c r="H23" s="275">
        <v>42948</v>
      </c>
      <c r="I23" s="276"/>
      <c r="J23" s="275">
        <v>42979</v>
      </c>
      <c r="K23" s="276"/>
      <c r="L23" s="275">
        <v>43009</v>
      </c>
      <c r="M23" s="276"/>
      <c r="N23" s="275">
        <v>43040</v>
      </c>
      <c r="O23" s="276"/>
      <c r="P23" s="275">
        <v>43070</v>
      </c>
      <c r="Q23" s="276"/>
      <c r="R23" s="275">
        <v>43101</v>
      </c>
      <c r="S23" s="276"/>
      <c r="T23" s="275">
        <v>43132</v>
      </c>
      <c r="U23" s="276"/>
      <c r="V23" s="275">
        <v>43160</v>
      </c>
      <c r="W23" s="276"/>
      <c r="X23" s="275">
        <v>43191</v>
      </c>
      <c r="Y23" s="276"/>
      <c r="Z23" s="275">
        <v>43221</v>
      </c>
      <c r="AA23" s="277"/>
      <c r="AB23" s="275">
        <v>43252</v>
      </c>
      <c r="AC23" s="277"/>
      <c r="AD23" s="275">
        <v>43282</v>
      </c>
      <c r="AE23" s="277"/>
      <c r="AF23" s="275">
        <v>43313</v>
      </c>
      <c r="AG23" s="277"/>
      <c r="AH23" s="275">
        <v>43344</v>
      </c>
      <c r="AI23" s="277"/>
      <c r="AJ23" s="275">
        <v>43374</v>
      </c>
      <c r="AK23" s="277"/>
      <c r="AL23" s="275">
        <v>43405</v>
      </c>
      <c r="AM23" s="277"/>
      <c r="AN23" s="275">
        <v>43435</v>
      </c>
      <c r="AO23" s="277"/>
      <c r="AP23" s="275">
        <v>43466</v>
      </c>
      <c r="AQ23" s="277"/>
      <c r="AR23" s="275">
        <v>43497</v>
      </c>
      <c r="AS23" s="277"/>
      <c r="AT23" s="275">
        <v>43525</v>
      </c>
      <c r="AU23" s="277"/>
      <c r="AV23" s="275">
        <v>43556</v>
      </c>
      <c r="AW23" s="277"/>
      <c r="AX23" s="275">
        <v>43586</v>
      </c>
      <c r="AY23" s="277"/>
      <c r="AZ23" s="275">
        <v>43617</v>
      </c>
      <c r="BA23" s="277"/>
      <c r="BB23" s="275">
        <v>43647</v>
      </c>
      <c r="BC23" s="277"/>
      <c r="BD23" s="275">
        <v>43678</v>
      </c>
      <c r="BE23" s="277"/>
      <c r="BF23" s="275">
        <v>43709</v>
      </c>
      <c r="BG23" s="277"/>
      <c r="BH23" s="275">
        <v>43739</v>
      </c>
      <c r="BI23" s="277"/>
      <c r="BJ23" s="275">
        <v>43770</v>
      </c>
      <c r="BK23" s="277"/>
      <c r="BL23" s="275">
        <v>43800</v>
      </c>
      <c r="BM23" s="277"/>
      <c r="BN23" s="275">
        <v>43831</v>
      </c>
      <c r="BO23" s="277"/>
    </row>
    <row r="24" spans="1:67" ht="42">
      <c r="A24" s="112"/>
      <c r="B24" s="113" t="s">
        <v>191</v>
      </c>
      <c r="C24" s="114" t="s">
        <v>192</v>
      </c>
      <c r="D24" s="113" t="s">
        <v>191</v>
      </c>
      <c r="E24" s="114" t="s">
        <v>192</v>
      </c>
      <c r="F24" s="113" t="s">
        <v>191</v>
      </c>
      <c r="G24" s="114" t="s">
        <v>192</v>
      </c>
      <c r="H24" s="113" t="s">
        <v>191</v>
      </c>
      <c r="I24" s="114" t="s">
        <v>192</v>
      </c>
      <c r="J24" s="113" t="s">
        <v>191</v>
      </c>
      <c r="K24" s="114" t="s">
        <v>192</v>
      </c>
      <c r="L24" s="113" t="s">
        <v>191</v>
      </c>
      <c r="M24" s="114" t="s">
        <v>192</v>
      </c>
      <c r="N24" s="113" t="s">
        <v>191</v>
      </c>
      <c r="O24" s="114" t="s">
        <v>192</v>
      </c>
      <c r="P24" s="113" t="s">
        <v>191</v>
      </c>
      <c r="Q24" s="114" t="s">
        <v>192</v>
      </c>
      <c r="R24" s="113" t="s">
        <v>191</v>
      </c>
      <c r="S24" s="114" t="s">
        <v>192</v>
      </c>
      <c r="T24" s="113" t="s">
        <v>191</v>
      </c>
      <c r="U24" s="114" t="s">
        <v>192</v>
      </c>
      <c r="V24" s="113" t="s">
        <v>191</v>
      </c>
      <c r="W24" s="114" t="s">
        <v>192</v>
      </c>
      <c r="X24" s="113" t="s">
        <v>191</v>
      </c>
      <c r="Y24" s="114" t="s">
        <v>192</v>
      </c>
      <c r="Z24" s="113" t="s">
        <v>191</v>
      </c>
      <c r="AA24" s="115" t="s">
        <v>192</v>
      </c>
      <c r="AB24" s="113" t="s">
        <v>191</v>
      </c>
      <c r="AC24" s="115" t="s">
        <v>192</v>
      </c>
      <c r="AD24" s="113" t="s">
        <v>191</v>
      </c>
      <c r="AE24" s="115" t="s">
        <v>192</v>
      </c>
      <c r="AF24" s="113" t="s">
        <v>191</v>
      </c>
      <c r="AG24" s="115" t="s">
        <v>192</v>
      </c>
      <c r="AH24" s="113" t="s">
        <v>191</v>
      </c>
      <c r="AI24" s="115" t="s">
        <v>192</v>
      </c>
      <c r="AJ24" s="113" t="s">
        <v>191</v>
      </c>
      <c r="AK24" s="115" t="s">
        <v>192</v>
      </c>
      <c r="AL24" s="113" t="s">
        <v>191</v>
      </c>
      <c r="AM24" s="115" t="s">
        <v>192</v>
      </c>
      <c r="AN24" s="113" t="s">
        <v>191</v>
      </c>
      <c r="AO24" s="115" t="s">
        <v>192</v>
      </c>
      <c r="AP24" s="113" t="s">
        <v>191</v>
      </c>
      <c r="AQ24" s="115" t="s">
        <v>192</v>
      </c>
      <c r="AR24" s="113" t="s">
        <v>191</v>
      </c>
      <c r="AS24" s="115" t="s">
        <v>192</v>
      </c>
      <c r="AT24" s="113" t="s">
        <v>191</v>
      </c>
      <c r="AU24" s="115" t="s">
        <v>192</v>
      </c>
      <c r="AV24" s="113" t="s">
        <v>191</v>
      </c>
      <c r="AW24" s="115" t="s">
        <v>192</v>
      </c>
      <c r="AX24" s="113" t="s">
        <v>191</v>
      </c>
      <c r="AY24" s="115" t="s">
        <v>192</v>
      </c>
      <c r="AZ24" s="113" t="s">
        <v>191</v>
      </c>
      <c r="BA24" s="115" t="s">
        <v>192</v>
      </c>
      <c r="BB24" s="113" t="s">
        <v>191</v>
      </c>
      <c r="BC24" s="115" t="s">
        <v>192</v>
      </c>
      <c r="BD24" s="113" t="s">
        <v>191</v>
      </c>
      <c r="BE24" s="115" t="s">
        <v>192</v>
      </c>
      <c r="BF24" s="113" t="s">
        <v>191</v>
      </c>
      <c r="BG24" s="115" t="s">
        <v>192</v>
      </c>
      <c r="BH24" s="113" t="s">
        <v>191</v>
      </c>
      <c r="BI24" s="115" t="s">
        <v>192</v>
      </c>
      <c r="BJ24" s="113" t="s">
        <v>191</v>
      </c>
      <c r="BK24" s="115" t="s">
        <v>192</v>
      </c>
      <c r="BL24" s="113" t="s">
        <v>191</v>
      </c>
      <c r="BM24" s="115" t="s">
        <v>192</v>
      </c>
      <c r="BN24" s="113" t="s">
        <v>191</v>
      </c>
      <c r="BO24" s="115" t="s">
        <v>192</v>
      </c>
    </row>
    <row r="25" spans="1:67" ht="28.2">
      <c r="A25" s="116" t="s">
        <v>193</v>
      </c>
      <c r="B25" s="117"/>
      <c r="C25" s="118"/>
      <c r="D25" s="117"/>
      <c r="E25" s="118"/>
      <c r="F25" s="120"/>
      <c r="G25" s="118"/>
      <c r="H25" s="120"/>
      <c r="I25" s="118"/>
      <c r="J25" s="120"/>
      <c r="K25" s="121"/>
      <c r="L25" s="120"/>
      <c r="M25" s="121"/>
      <c r="N25" s="120"/>
      <c r="O25" s="121"/>
      <c r="P25" s="117"/>
      <c r="Q25" s="121"/>
      <c r="R25" s="120"/>
      <c r="S25" s="121"/>
      <c r="T25" s="120"/>
      <c r="U25" s="118"/>
      <c r="V25" s="117"/>
      <c r="W25" s="121"/>
      <c r="X25" s="117"/>
      <c r="Y25" s="121"/>
      <c r="Z25" s="117"/>
      <c r="AA25" s="122"/>
      <c r="AB25" s="117"/>
      <c r="AC25" s="122"/>
      <c r="AD25" s="117"/>
      <c r="AE25" s="122"/>
      <c r="AF25" s="117"/>
      <c r="AG25" s="122"/>
      <c r="AH25" s="117"/>
      <c r="AI25" s="122"/>
      <c r="AJ25" s="117"/>
      <c r="AK25" s="122"/>
      <c r="AL25" s="117"/>
      <c r="AM25" s="122"/>
      <c r="AN25" s="117"/>
      <c r="AO25" s="122"/>
      <c r="AP25" s="117"/>
      <c r="AQ25" s="122"/>
      <c r="AR25" s="117">
        <v>0</v>
      </c>
      <c r="AS25" s="122">
        <v>0</v>
      </c>
      <c r="AT25" s="117">
        <v>1</v>
      </c>
      <c r="AU25" s="122">
        <v>0</v>
      </c>
      <c r="AV25" s="117">
        <v>2</v>
      </c>
      <c r="AW25" s="122">
        <v>0</v>
      </c>
      <c r="AX25" s="117">
        <v>2</v>
      </c>
      <c r="AY25" s="122">
        <v>2</v>
      </c>
      <c r="AZ25" s="117">
        <v>1</v>
      </c>
      <c r="BA25" s="122">
        <v>2</v>
      </c>
      <c r="BB25" s="117">
        <v>4</v>
      </c>
      <c r="BC25" s="122">
        <v>4</v>
      </c>
      <c r="BD25" s="117">
        <v>1</v>
      </c>
      <c r="BE25" s="122">
        <v>1</v>
      </c>
      <c r="BF25" s="117">
        <v>3</v>
      </c>
      <c r="BG25" s="122">
        <v>1</v>
      </c>
      <c r="BH25" s="117">
        <v>1</v>
      </c>
      <c r="BI25" s="122">
        <v>3</v>
      </c>
      <c r="BJ25" s="117">
        <v>3</v>
      </c>
      <c r="BK25" s="122">
        <v>0</v>
      </c>
      <c r="BL25" s="117">
        <v>5</v>
      </c>
      <c r="BM25" s="122">
        <v>3</v>
      </c>
      <c r="BN25" s="117">
        <v>6</v>
      </c>
      <c r="BO25" s="122">
        <v>3</v>
      </c>
    </row>
    <row r="26" spans="1:67" ht="28.2">
      <c r="A26" s="116" t="s">
        <v>194</v>
      </c>
      <c r="B26" s="117"/>
      <c r="C26" s="118"/>
      <c r="D26" s="117"/>
      <c r="E26" s="118"/>
      <c r="F26" s="120"/>
      <c r="G26" s="121"/>
      <c r="H26" s="120"/>
      <c r="I26" s="121"/>
      <c r="J26" s="120"/>
      <c r="K26" s="121"/>
      <c r="L26" s="120"/>
      <c r="M26" s="121"/>
      <c r="N26" s="117"/>
      <c r="O26" s="118"/>
      <c r="P26" s="120"/>
      <c r="Q26" s="121"/>
      <c r="R26" s="120"/>
      <c r="S26" s="118"/>
      <c r="T26" s="120"/>
      <c r="U26" s="121"/>
      <c r="V26" s="120"/>
      <c r="W26" s="121"/>
      <c r="X26" s="120"/>
      <c r="Y26" s="121"/>
      <c r="Z26" s="120"/>
      <c r="AA26" s="122"/>
      <c r="AB26" s="120"/>
      <c r="AC26" s="122"/>
      <c r="AD26" s="120"/>
      <c r="AE26" s="122"/>
      <c r="AF26" s="120"/>
      <c r="AG26" s="122"/>
      <c r="AH26" s="120"/>
      <c r="AI26" s="122"/>
      <c r="AJ26" s="120"/>
      <c r="AK26" s="122"/>
      <c r="AL26" s="120"/>
      <c r="AM26" s="122"/>
      <c r="AN26" s="120"/>
      <c r="AO26" s="122"/>
      <c r="AP26" s="120"/>
      <c r="AQ26" s="122"/>
      <c r="AR26" s="120">
        <v>1</v>
      </c>
      <c r="AS26" s="122">
        <v>1</v>
      </c>
      <c r="AT26" s="120">
        <v>0</v>
      </c>
      <c r="AU26" s="122">
        <v>0</v>
      </c>
      <c r="AV26" s="120">
        <v>2</v>
      </c>
      <c r="AW26" s="122">
        <v>2</v>
      </c>
      <c r="AX26" s="120">
        <v>3</v>
      </c>
      <c r="AY26" s="122">
        <v>1</v>
      </c>
      <c r="AZ26" s="120">
        <v>4</v>
      </c>
      <c r="BA26" s="122">
        <v>4</v>
      </c>
      <c r="BB26" s="120">
        <v>4</v>
      </c>
      <c r="BC26" s="122">
        <v>2</v>
      </c>
      <c r="BD26" s="120">
        <v>7</v>
      </c>
      <c r="BE26" s="122">
        <v>5</v>
      </c>
      <c r="BF26" s="120">
        <v>5</v>
      </c>
      <c r="BG26" s="122">
        <v>6</v>
      </c>
      <c r="BH26" s="120">
        <v>13</v>
      </c>
      <c r="BI26" s="122">
        <v>11</v>
      </c>
      <c r="BJ26" s="120">
        <v>9</v>
      </c>
      <c r="BK26" s="122">
        <v>9</v>
      </c>
      <c r="BL26" s="120">
        <v>3</v>
      </c>
      <c r="BM26" s="122">
        <v>8</v>
      </c>
      <c r="BN26" s="120">
        <v>8</v>
      </c>
      <c r="BO26" s="122">
        <v>5</v>
      </c>
    </row>
    <row r="27" spans="1:67" s="87" customFormat="1">
      <c r="A27" s="116" t="s">
        <v>188</v>
      </c>
      <c r="B27" s="123"/>
      <c r="C27" s="124"/>
      <c r="D27" s="123"/>
      <c r="E27" s="124"/>
      <c r="F27" s="123"/>
      <c r="G27" s="124"/>
      <c r="H27" s="123"/>
      <c r="I27" s="124"/>
      <c r="J27" s="123"/>
      <c r="K27" s="124"/>
      <c r="L27" s="123"/>
      <c r="M27" s="124"/>
      <c r="N27" s="123"/>
      <c r="O27" s="124"/>
      <c r="P27" s="123"/>
      <c r="Q27" s="124"/>
      <c r="R27" s="123"/>
      <c r="S27" s="124"/>
      <c r="T27" s="123"/>
      <c r="U27" s="124"/>
      <c r="V27" s="123"/>
      <c r="W27" s="124"/>
      <c r="X27" s="123"/>
      <c r="Y27" s="124"/>
      <c r="Z27" s="123"/>
      <c r="AA27" s="125"/>
      <c r="AB27" s="123"/>
      <c r="AC27" s="125"/>
      <c r="AD27" s="123"/>
      <c r="AE27" s="125"/>
      <c r="AF27" s="123"/>
      <c r="AG27" s="125"/>
      <c r="AH27" s="123"/>
      <c r="AI27" s="125"/>
      <c r="AJ27" s="123"/>
      <c r="AK27" s="125"/>
      <c r="AL27" s="123"/>
      <c r="AM27" s="125"/>
      <c r="AN27" s="123"/>
      <c r="AO27" s="125"/>
      <c r="AP27" s="123"/>
      <c r="AQ27" s="125"/>
      <c r="AR27" s="123">
        <f>SUM(AR25:AR26)</f>
        <v>1</v>
      </c>
      <c r="AS27" s="125">
        <f t="shared" ref="AS27:BO27" si="2">SUM(AS25:AS26)</f>
        <v>1</v>
      </c>
      <c r="AT27" s="123">
        <f>SUM(AT25:AT26)</f>
        <v>1</v>
      </c>
      <c r="AU27" s="125">
        <f t="shared" si="2"/>
        <v>0</v>
      </c>
      <c r="AV27" s="123">
        <f t="shared" si="2"/>
        <v>4</v>
      </c>
      <c r="AW27" s="125">
        <f t="shared" si="2"/>
        <v>2</v>
      </c>
      <c r="AX27" s="123">
        <f t="shared" si="2"/>
        <v>5</v>
      </c>
      <c r="AY27" s="125">
        <f t="shared" si="2"/>
        <v>3</v>
      </c>
      <c r="AZ27" s="123">
        <f t="shared" si="2"/>
        <v>5</v>
      </c>
      <c r="BA27" s="125">
        <f t="shared" si="2"/>
        <v>6</v>
      </c>
      <c r="BB27" s="123">
        <f t="shared" si="2"/>
        <v>8</v>
      </c>
      <c r="BC27" s="125">
        <f t="shared" si="2"/>
        <v>6</v>
      </c>
      <c r="BD27" s="123">
        <f t="shared" si="2"/>
        <v>8</v>
      </c>
      <c r="BE27" s="125">
        <f t="shared" si="2"/>
        <v>6</v>
      </c>
      <c r="BF27" s="123">
        <f t="shared" si="2"/>
        <v>8</v>
      </c>
      <c r="BG27" s="125">
        <f t="shared" si="2"/>
        <v>7</v>
      </c>
      <c r="BH27" s="123">
        <f t="shared" si="2"/>
        <v>14</v>
      </c>
      <c r="BI27" s="125">
        <f t="shared" si="2"/>
        <v>14</v>
      </c>
      <c r="BJ27" s="123">
        <f t="shared" si="2"/>
        <v>12</v>
      </c>
      <c r="BK27" s="125">
        <f t="shared" si="2"/>
        <v>9</v>
      </c>
      <c r="BL27" s="123">
        <f t="shared" si="2"/>
        <v>8</v>
      </c>
      <c r="BM27" s="125">
        <f t="shared" si="2"/>
        <v>11</v>
      </c>
      <c r="BN27" s="123">
        <f t="shared" si="2"/>
        <v>14</v>
      </c>
      <c r="BO27" s="125">
        <f t="shared" si="2"/>
        <v>8</v>
      </c>
    </row>
  </sheetData>
  <mergeCells count="66">
    <mergeCell ref="BL23:BM23"/>
    <mergeCell ref="BN23:BO23"/>
    <mergeCell ref="AZ23:BA23"/>
    <mergeCell ref="BB23:BC23"/>
    <mergeCell ref="BD23:BE23"/>
    <mergeCell ref="BF23:BG23"/>
    <mergeCell ref="BH23:BI23"/>
    <mergeCell ref="BJ23:BK23"/>
    <mergeCell ref="AX23:AY23"/>
    <mergeCell ref="AB23:AC23"/>
    <mergeCell ref="AD23:AE23"/>
    <mergeCell ref="AF23:AG23"/>
    <mergeCell ref="AH23:AI23"/>
    <mergeCell ref="AJ23:AK23"/>
    <mergeCell ref="AL23:AM23"/>
    <mergeCell ref="AN23:AO23"/>
    <mergeCell ref="AP23:AQ23"/>
    <mergeCell ref="AR23:AS23"/>
    <mergeCell ref="AT23:AU23"/>
    <mergeCell ref="AV23:AW23"/>
    <mergeCell ref="P23:Q23"/>
    <mergeCell ref="R23:S23"/>
    <mergeCell ref="T23:U23"/>
    <mergeCell ref="V23:W23"/>
    <mergeCell ref="X23:Y23"/>
    <mergeCell ref="Z23:AA23"/>
    <mergeCell ref="BJ2:BK2"/>
    <mergeCell ref="BL2:BM2"/>
    <mergeCell ref="BN2:BO2"/>
    <mergeCell ref="B23:C23"/>
    <mergeCell ref="D23:E23"/>
    <mergeCell ref="F23:G23"/>
    <mergeCell ref="H23:I23"/>
    <mergeCell ref="J23:K23"/>
    <mergeCell ref="L23:M23"/>
    <mergeCell ref="N23:O23"/>
    <mergeCell ref="AX2:AY2"/>
    <mergeCell ref="AZ2:BA2"/>
    <mergeCell ref="BB2:BC2"/>
    <mergeCell ref="BD2:BE2"/>
    <mergeCell ref="BF2:BG2"/>
    <mergeCell ref="BH2:BI2"/>
    <mergeCell ref="AL2:AM2"/>
    <mergeCell ref="AN2:AO2"/>
    <mergeCell ref="AP2:AQ2"/>
    <mergeCell ref="AR2:AS2"/>
    <mergeCell ref="AT2:AU2"/>
    <mergeCell ref="AV2:AW2"/>
    <mergeCell ref="AJ2:AK2"/>
    <mergeCell ref="N2:O2"/>
    <mergeCell ref="P2:Q2"/>
    <mergeCell ref="R2:S2"/>
    <mergeCell ref="T2:U2"/>
    <mergeCell ref="V2:W2"/>
    <mergeCell ref="X2:Y2"/>
    <mergeCell ref="Z2:AA2"/>
    <mergeCell ref="AB2:AC2"/>
    <mergeCell ref="AD2:AE2"/>
    <mergeCell ref="AF2:AG2"/>
    <mergeCell ref="AH2:AI2"/>
    <mergeCell ref="L2:M2"/>
    <mergeCell ref="B2:C2"/>
    <mergeCell ref="D2:E2"/>
    <mergeCell ref="F2:G2"/>
    <mergeCell ref="H2:I2"/>
    <mergeCell ref="J2:K2"/>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17"/>
  <sheetViews>
    <sheetView workbookViewId="0">
      <selection activeCell="L22" sqref="L22"/>
    </sheetView>
  </sheetViews>
  <sheetFormatPr defaultColWidth="8.88671875" defaultRowHeight="14.4"/>
  <cols>
    <col min="1" max="1" width="9.109375" style="22" bestFit="1" customWidth="1"/>
    <col min="2" max="2" width="10.5546875" style="22" bestFit="1" customWidth="1"/>
    <col min="3" max="3" width="9.109375" style="22" bestFit="1" customWidth="1"/>
    <col min="4" max="4" width="12.109375" style="22" bestFit="1" customWidth="1"/>
    <col min="5" max="5" width="12.6640625" style="22" bestFit="1" customWidth="1"/>
    <col min="6" max="6" width="10.88671875" style="22" bestFit="1" customWidth="1"/>
    <col min="7" max="16384" width="8.88671875" style="22"/>
  </cols>
  <sheetData>
    <row r="1" spans="1:6">
      <c r="A1" s="74"/>
    </row>
    <row r="2" spans="1:6" s="53" customFormat="1">
      <c r="A2" s="87"/>
    </row>
    <row r="3" spans="1:6">
      <c r="A3" s="243" t="s">
        <v>206</v>
      </c>
      <c r="B3" s="244"/>
      <c r="C3" s="244"/>
      <c r="D3" s="244"/>
      <c r="E3" s="244"/>
      <c r="F3" s="245"/>
    </row>
    <row r="4" spans="1:6" ht="55.8">
      <c r="A4" s="26" t="s">
        <v>2</v>
      </c>
      <c r="B4" s="27" t="s">
        <v>3</v>
      </c>
      <c r="C4" s="27" t="s">
        <v>4</v>
      </c>
      <c r="D4" s="27" t="s">
        <v>5</v>
      </c>
      <c r="E4" s="27" t="s">
        <v>6</v>
      </c>
      <c r="F4" s="28" t="s">
        <v>7</v>
      </c>
    </row>
    <row r="5" spans="1:6">
      <c r="A5" s="24">
        <v>43435</v>
      </c>
      <c r="B5" s="3">
        <v>59382</v>
      </c>
      <c r="C5" s="3">
        <v>7325</v>
      </c>
      <c r="D5" s="3">
        <v>5950</v>
      </c>
      <c r="E5" s="3">
        <v>17644</v>
      </c>
      <c r="F5" s="3">
        <v>90301</v>
      </c>
    </row>
    <row r="6" spans="1:6">
      <c r="A6" s="24">
        <v>43466</v>
      </c>
      <c r="B6" s="3">
        <v>58121</v>
      </c>
      <c r="C6" s="3">
        <v>7148</v>
      </c>
      <c r="D6" s="3">
        <v>6036</v>
      </c>
      <c r="E6" s="3">
        <v>17276</v>
      </c>
      <c r="F6" s="3">
        <v>88581</v>
      </c>
    </row>
    <row r="7" spans="1:6">
      <c r="A7" s="24">
        <v>43497</v>
      </c>
      <c r="B7" s="3">
        <v>56181</v>
      </c>
      <c r="C7" s="3">
        <v>7129</v>
      </c>
      <c r="D7" s="3">
        <v>6111</v>
      </c>
      <c r="E7" s="3">
        <v>17397</v>
      </c>
      <c r="F7" s="3">
        <v>86818</v>
      </c>
    </row>
    <row r="8" spans="1:6">
      <c r="A8" s="24">
        <v>43525</v>
      </c>
      <c r="B8" s="3">
        <v>55687</v>
      </c>
      <c r="C8" s="3">
        <v>7411</v>
      </c>
      <c r="D8" s="3">
        <v>6309</v>
      </c>
      <c r="E8" s="3">
        <v>18010</v>
      </c>
      <c r="F8" s="3">
        <v>87417</v>
      </c>
    </row>
    <row r="9" spans="1:6">
      <c r="A9" s="24">
        <v>43556</v>
      </c>
      <c r="B9" s="3">
        <v>55991</v>
      </c>
      <c r="C9" s="3">
        <v>7442</v>
      </c>
      <c r="D9" s="3">
        <v>6222</v>
      </c>
      <c r="E9" s="3">
        <v>18327</v>
      </c>
      <c r="F9" s="3">
        <v>87982</v>
      </c>
    </row>
    <row r="10" spans="1:6">
      <c r="A10" s="24">
        <v>43586</v>
      </c>
      <c r="B10" s="3">
        <v>58712</v>
      </c>
      <c r="C10" s="3">
        <v>7505</v>
      </c>
      <c r="D10" s="3">
        <v>6312</v>
      </c>
      <c r="E10" s="3">
        <v>18734</v>
      </c>
      <c r="F10" s="3">
        <v>91263</v>
      </c>
    </row>
    <row r="11" spans="1:6">
      <c r="A11" s="24">
        <v>43617</v>
      </c>
      <c r="B11" s="3">
        <v>59818</v>
      </c>
      <c r="C11" s="3">
        <v>7386</v>
      </c>
      <c r="D11" s="3">
        <v>6451</v>
      </c>
      <c r="E11" s="3">
        <v>18626</v>
      </c>
      <c r="F11" s="3">
        <v>92281</v>
      </c>
    </row>
    <row r="12" spans="1:6">
      <c r="A12" s="24">
        <v>43647</v>
      </c>
      <c r="B12" s="3">
        <v>64343</v>
      </c>
      <c r="C12" s="3">
        <v>7566</v>
      </c>
      <c r="D12" s="3">
        <v>6750</v>
      </c>
      <c r="E12" s="3">
        <v>18991</v>
      </c>
      <c r="F12" s="3">
        <v>97650</v>
      </c>
    </row>
    <row r="13" spans="1:6">
      <c r="A13" s="24">
        <v>43678</v>
      </c>
      <c r="B13" s="3">
        <v>65293</v>
      </c>
      <c r="C13" s="3">
        <v>7607</v>
      </c>
      <c r="D13" s="3">
        <v>6626</v>
      </c>
      <c r="E13" s="3">
        <v>18897</v>
      </c>
      <c r="F13" s="3">
        <v>98423</v>
      </c>
    </row>
    <row r="14" spans="1:6">
      <c r="A14" s="24">
        <v>43709</v>
      </c>
      <c r="B14" s="3">
        <v>66626</v>
      </c>
      <c r="C14" s="3">
        <v>7691</v>
      </c>
      <c r="D14" s="3">
        <v>6572</v>
      </c>
      <c r="E14" s="3">
        <v>19091</v>
      </c>
      <c r="F14" s="3">
        <v>99980</v>
      </c>
    </row>
    <row r="15" spans="1:6">
      <c r="A15" s="24">
        <v>43739</v>
      </c>
      <c r="B15" s="3">
        <v>67315</v>
      </c>
      <c r="C15" s="3">
        <v>7694</v>
      </c>
      <c r="D15" s="3">
        <v>6533</v>
      </c>
      <c r="E15" s="3">
        <v>19071</v>
      </c>
      <c r="F15" s="3">
        <v>100613</v>
      </c>
    </row>
    <row r="16" spans="1:6">
      <c r="A16" s="24">
        <v>43770</v>
      </c>
      <c r="B16" s="3">
        <v>68203</v>
      </c>
      <c r="C16" s="3">
        <v>7748</v>
      </c>
      <c r="D16" s="3">
        <v>6665</v>
      </c>
      <c r="E16" s="3">
        <v>19235</v>
      </c>
      <c r="F16" s="3">
        <v>101851</v>
      </c>
    </row>
    <row r="17" spans="1:6">
      <c r="A17" s="24">
        <v>43800</v>
      </c>
      <c r="B17" s="3">
        <v>68703</v>
      </c>
      <c r="C17" s="3">
        <v>7486</v>
      </c>
      <c r="D17" s="3">
        <v>6564</v>
      </c>
      <c r="E17" s="3">
        <v>19238</v>
      </c>
      <c r="F17" s="3">
        <v>101991</v>
      </c>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showGridLines="0" workbookViewId="0">
      <selection sqref="A1:B1"/>
    </sheetView>
  </sheetViews>
  <sheetFormatPr defaultRowHeight="14.4"/>
  <cols>
    <col min="1" max="1" width="15.5546875" bestFit="1" customWidth="1"/>
    <col min="2" max="2" width="21.33203125" bestFit="1" customWidth="1"/>
  </cols>
  <sheetData>
    <row r="1" spans="1:2" ht="15.6">
      <c r="A1" s="278" t="s">
        <v>207</v>
      </c>
      <c r="B1" s="279"/>
    </row>
    <row r="2" spans="1:2">
      <c r="A2" s="31" t="s">
        <v>208</v>
      </c>
      <c r="B2" s="32" t="s">
        <v>209</v>
      </c>
    </row>
    <row r="3" spans="1:2">
      <c r="A3" s="29" t="s">
        <v>210</v>
      </c>
      <c r="B3" s="30">
        <v>1.7899999999999999E-2</v>
      </c>
    </row>
    <row r="4" spans="1:2">
      <c r="A4" s="29" t="s">
        <v>211</v>
      </c>
      <c r="B4" s="30">
        <v>1.7999999999999999E-2</v>
      </c>
    </row>
    <row r="5" spans="1:2">
      <c r="A5" s="29" t="s">
        <v>212</v>
      </c>
      <c r="B5" s="30">
        <v>1.61E-2</v>
      </c>
    </row>
    <row r="6" spans="1:2">
      <c r="A6" s="29" t="s">
        <v>213</v>
      </c>
      <c r="B6" s="30">
        <v>1.4800000000000001E-2</v>
      </c>
    </row>
    <row r="7" spans="1:2">
      <c r="A7" s="29" t="s">
        <v>214</v>
      </c>
      <c r="B7" s="30">
        <v>1.4E-2</v>
      </c>
    </row>
    <row r="8" spans="1:2">
      <c r="A8" s="29" t="s">
        <v>215</v>
      </c>
      <c r="B8" s="30">
        <v>1.4E-2</v>
      </c>
    </row>
    <row r="9" spans="1:2">
      <c r="A9" s="29" t="s">
        <v>216</v>
      </c>
      <c r="B9" s="30">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sqref="A1:B1"/>
    </sheetView>
  </sheetViews>
  <sheetFormatPr defaultColWidth="8.88671875" defaultRowHeight="14.4"/>
  <cols>
    <col min="1" max="1" width="35.33203125" style="22" bestFit="1" customWidth="1"/>
    <col min="2" max="3" width="8.88671875" style="22" bestFit="1" customWidth="1"/>
    <col min="4" max="16384" width="8.88671875" style="22"/>
  </cols>
  <sheetData>
    <row r="1" spans="1:5" ht="20.55" customHeight="1">
      <c r="A1" s="280" t="s">
        <v>217</v>
      </c>
      <c r="B1" s="281"/>
      <c r="C1" s="85"/>
    </row>
    <row r="2" spans="1:5" ht="15" customHeight="1">
      <c r="A2" s="27" t="s">
        <v>218</v>
      </c>
      <c r="B2" s="144" t="s">
        <v>216</v>
      </c>
      <c r="C2" s="231" t="s">
        <v>219</v>
      </c>
    </row>
    <row r="3" spans="1:5">
      <c r="A3" s="27" t="s">
        <v>3</v>
      </c>
      <c r="B3" s="39">
        <v>0.67145853637866015</v>
      </c>
      <c r="C3" s="39">
        <v>0.66900000000000004</v>
      </c>
    </row>
    <row r="4" spans="1:5">
      <c r="A4" s="27" t="s">
        <v>4</v>
      </c>
      <c r="B4" s="39">
        <v>9.0194499766939273E-2</v>
      </c>
      <c r="C4" s="39">
        <v>8.5000000000000006E-2</v>
      </c>
    </row>
    <row r="5" spans="1:5">
      <c r="A5" s="27" t="s">
        <v>5</v>
      </c>
      <c r="B5" s="39">
        <v>7.7651595406585019E-2</v>
      </c>
      <c r="C5" s="39">
        <v>0.08</v>
      </c>
    </row>
    <row r="6" spans="1:5">
      <c r="A6" s="27" t="s">
        <v>6</v>
      </c>
      <c r="B6" s="39">
        <v>0.1606953684478156</v>
      </c>
      <c r="C6" s="39">
        <v>0.16500000000000001</v>
      </c>
    </row>
    <row r="13" spans="1:5">
      <c r="B13" s="38"/>
      <c r="C13" s="38"/>
      <c r="D13" s="38"/>
      <c r="E13" s="38"/>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J12"/>
  <sheetViews>
    <sheetView workbookViewId="0"/>
  </sheetViews>
  <sheetFormatPr defaultRowHeight="14.4"/>
  <cols>
    <col min="1" max="1" width="19.33203125" bestFit="1" customWidth="1"/>
    <col min="2" max="4" width="10.88671875" bestFit="1" customWidth="1"/>
    <col min="5" max="5" width="8.33203125" bestFit="1" customWidth="1"/>
    <col min="6" max="6" width="13.88671875" bestFit="1" customWidth="1"/>
    <col min="7" max="7" width="12.109375" bestFit="1" customWidth="1"/>
    <col min="8" max="8" width="10.33203125" style="100" customWidth="1"/>
    <col min="9" max="9" width="10.88671875" customWidth="1"/>
    <col min="10" max="10" width="10.33203125" customWidth="1"/>
  </cols>
  <sheetData>
    <row r="1" spans="1:10" s="61" customFormat="1">
      <c r="A1" s="87" t="s">
        <v>220</v>
      </c>
      <c r="B1" s="100"/>
      <c r="C1" s="100"/>
      <c r="D1" s="100"/>
      <c r="E1" s="100"/>
      <c r="F1" s="100"/>
      <c r="G1" s="100"/>
      <c r="H1" s="100"/>
      <c r="I1" s="100"/>
      <c r="J1" s="100"/>
    </row>
    <row r="2" spans="1:10" ht="79.8" thickBot="1">
      <c r="A2" s="141"/>
      <c r="B2" s="77" t="s">
        <v>221</v>
      </c>
      <c r="C2" s="77" t="s">
        <v>222</v>
      </c>
      <c r="D2" s="77" t="s">
        <v>223</v>
      </c>
      <c r="E2" s="77" t="s">
        <v>224</v>
      </c>
      <c r="F2" s="77" t="s">
        <v>225</v>
      </c>
      <c r="G2" s="77" t="s">
        <v>226</v>
      </c>
      <c r="H2" s="77" t="s">
        <v>227</v>
      </c>
      <c r="I2" s="77" t="s">
        <v>228</v>
      </c>
      <c r="J2" s="77" t="s">
        <v>229</v>
      </c>
    </row>
    <row r="3" spans="1:10" ht="16.8" thickTop="1" thickBot="1">
      <c r="A3" s="78" t="s">
        <v>3</v>
      </c>
      <c r="B3" s="142">
        <v>0.74</v>
      </c>
      <c r="C3" s="142">
        <v>0.67</v>
      </c>
      <c r="D3" s="142">
        <v>0.69499999999999995</v>
      </c>
      <c r="E3" s="142">
        <v>0.67359999999999998</v>
      </c>
      <c r="F3" s="162">
        <v>0.9879</v>
      </c>
      <c r="G3" s="162">
        <v>6.9999999999999999E-4</v>
      </c>
      <c r="H3" s="142">
        <v>0.61</v>
      </c>
      <c r="I3" s="142">
        <v>0.73</v>
      </c>
      <c r="J3" s="142">
        <v>0.79</v>
      </c>
    </row>
    <row r="4" spans="1:10" ht="27.6" thickTop="1" thickBot="1">
      <c r="A4" s="79" t="s">
        <v>230</v>
      </c>
      <c r="B4" s="163">
        <v>0.13</v>
      </c>
      <c r="C4" s="163">
        <v>0.16</v>
      </c>
      <c r="D4" s="163">
        <v>0.20499999999999999</v>
      </c>
      <c r="E4" s="163">
        <v>0.18859999999999999</v>
      </c>
      <c r="F4" s="164">
        <v>0.99280000000000002</v>
      </c>
      <c r="G4" s="164">
        <v>8.0000000000000004E-4</v>
      </c>
      <c r="H4" s="163">
        <v>0.7</v>
      </c>
      <c r="I4" s="163">
        <v>0.82</v>
      </c>
      <c r="J4" s="163">
        <v>0.87</v>
      </c>
    </row>
    <row r="5" spans="1:10" ht="27.6" thickTop="1" thickBot="1">
      <c r="A5" s="80" t="s">
        <v>231</v>
      </c>
      <c r="B5" s="165">
        <v>0.06</v>
      </c>
      <c r="C5" s="165">
        <v>0.08</v>
      </c>
      <c r="D5" s="165">
        <v>4.5999999999999999E-2</v>
      </c>
      <c r="E5" s="165">
        <v>6.4399999999999999E-2</v>
      </c>
      <c r="F5" s="166">
        <v>0.95830000000000004</v>
      </c>
      <c r="G5" s="166">
        <v>0</v>
      </c>
      <c r="H5" s="165">
        <v>0.72</v>
      </c>
      <c r="I5" s="165">
        <v>0.83</v>
      </c>
      <c r="J5" s="165">
        <v>0.86</v>
      </c>
    </row>
    <row r="6" spans="1:10" ht="16.2" thickTop="1">
      <c r="A6" s="143" t="s">
        <v>232</v>
      </c>
      <c r="B6" s="167">
        <v>7.0000000000000007E-2</v>
      </c>
      <c r="C6" s="167">
        <v>0.09</v>
      </c>
      <c r="D6" s="167">
        <v>5.3600000000000002E-2</v>
      </c>
      <c r="E6" s="167">
        <v>7.3400000000000007E-2</v>
      </c>
      <c r="F6" s="168">
        <v>0.96330000000000005</v>
      </c>
      <c r="G6" s="168">
        <v>1.6000000000000001E-3</v>
      </c>
      <c r="H6" s="167">
        <v>0.7</v>
      </c>
      <c r="I6" s="167">
        <v>0.79</v>
      </c>
      <c r="J6" s="167">
        <v>0.83</v>
      </c>
    </row>
    <row r="7" spans="1:10" ht="14.55" customHeight="1">
      <c r="A7" s="100"/>
      <c r="B7" s="100"/>
      <c r="C7" s="100"/>
      <c r="D7" s="100"/>
      <c r="E7" s="100"/>
      <c r="F7" s="100"/>
      <c r="G7" s="100"/>
      <c r="I7" s="100"/>
      <c r="J7" s="100"/>
    </row>
    <row r="9" spans="1:10" ht="14.55" customHeight="1">
      <c r="A9" s="100"/>
      <c r="B9" s="100"/>
      <c r="C9" s="100"/>
      <c r="D9" s="100"/>
      <c r="E9" s="100"/>
      <c r="F9" s="100"/>
      <c r="G9" s="100"/>
      <c r="I9" s="100"/>
      <c r="J9" s="100"/>
    </row>
    <row r="11" spans="1:10" ht="14.55" customHeight="1">
      <c r="A11" s="100"/>
      <c r="B11" s="100"/>
      <c r="C11" s="100"/>
      <c r="D11" s="100"/>
      <c r="E11" s="100"/>
      <c r="F11" s="100"/>
      <c r="G11" s="100"/>
      <c r="I11" s="100"/>
      <c r="J11" s="100"/>
    </row>
    <row r="12" spans="1:10" ht="16.05" customHeight="1">
      <c r="A12" s="100"/>
      <c r="B12" s="100"/>
      <c r="C12" s="100"/>
      <c r="D12" s="100"/>
      <c r="E12" s="100"/>
      <c r="F12" s="100"/>
      <c r="G12" s="100"/>
      <c r="I12" s="100"/>
      <c r="J12" s="10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2"/>
  <sheetViews>
    <sheetView zoomScale="94" zoomScaleNormal="94" workbookViewId="0">
      <pane xSplit="1" ySplit="4" topLeftCell="B5" activePane="bottomRight" state="frozen"/>
      <selection pane="topRight" activeCell="I32" sqref="I32"/>
      <selection pane="bottomLeft" activeCell="I32" sqref="I32"/>
      <selection pane="bottomRight" activeCell="A4" sqref="A4:F29"/>
    </sheetView>
  </sheetViews>
  <sheetFormatPr defaultColWidth="12.33203125" defaultRowHeight="14.4"/>
  <cols>
    <col min="1" max="1" width="9.109375" style="53" bestFit="1" customWidth="1"/>
    <col min="2" max="2" width="17.5546875" style="53" bestFit="1" customWidth="1"/>
    <col min="3" max="4" width="15.6640625" style="53" bestFit="1" customWidth="1"/>
    <col min="5" max="5" width="20.109375" style="53" bestFit="1" customWidth="1"/>
    <col min="6" max="6" width="17.5546875" style="53" bestFit="1" customWidth="1"/>
    <col min="7" max="7" width="5.88671875" style="53" customWidth="1"/>
    <col min="8" max="16384" width="12.33203125" style="53"/>
  </cols>
  <sheetData>
    <row r="1" spans="1:6">
      <c r="A1" s="74"/>
    </row>
    <row r="2" spans="1:6">
      <c r="A2" s="87"/>
    </row>
    <row r="3" spans="1:6">
      <c r="A3" s="282" t="s">
        <v>233</v>
      </c>
      <c r="B3" s="282"/>
      <c r="C3" s="282"/>
      <c r="D3" s="282"/>
      <c r="E3" s="282"/>
      <c r="F3" s="282"/>
    </row>
    <row r="4" spans="1:6" ht="45" customHeight="1">
      <c r="A4" s="54" t="s">
        <v>2</v>
      </c>
      <c r="B4" s="55" t="s">
        <v>3</v>
      </c>
      <c r="C4" s="55" t="s">
        <v>232</v>
      </c>
      <c r="D4" s="55" t="s">
        <v>5</v>
      </c>
      <c r="E4" s="55" t="s">
        <v>6</v>
      </c>
      <c r="F4" s="56" t="s">
        <v>7</v>
      </c>
    </row>
    <row r="5" spans="1:6">
      <c r="A5" s="73">
        <v>43070</v>
      </c>
      <c r="B5" s="48">
        <v>52562688.09999992</v>
      </c>
      <c r="C5" s="48">
        <v>4825461.22</v>
      </c>
      <c r="D5" s="48">
        <v>3982673.3799999971</v>
      </c>
      <c r="E5" s="48">
        <v>20571855.320000131</v>
      </c>
      <c r="F5" s="48">
        <v>81942678.020000041</v>
      </c>
    </row>
    <row r="6" spans="1:6">
      <c r="A6" s="73">
        <v>43101</v>
      </c>
      <c r="B6" s="48">
        <v>52765800.039999969</v>
      </c>
      <c r="C6" s="48">
        <v>4197506.1399999931</v>
      </c>
      <c r="D6" s="48">
        <v>3790171.0799999982</v>
      </c>
      <c r="E6" s="48">
        <v>22748064.130000059</v>
      </c>
      <c r="F6" s="48">
        <v>83501541.390000015</v>
      </c>
    </row>
    <row r="7" spans="1:6">
      <c r="A7" s="73">
        <v>43132</v>
      </c>
      <c r="B7" s="48">
        <v>50069166.309999987</v>
      </c>
      <c r="C7" s="48">
        <v>3976193.9699999969</v>
      </c>
      <c r="D7" s="48">
        <v>2878432.05</v>
      </c>
      <c r="E7" s="48">
        <v>20578847.280000068</v>
      </c>
      <c r="F7" s="48">
        <v>77502639.610000059</v>
      </c>
    </row>
    <row r="8" spans="1:6">
      <c r="A8" s="73">
        <v>43160</v>
      </c>
      <c r="B8" s="48">
        <v>52768678.469999939</v>
      </c>
      <c r="C8" s="48">
        <v>4983118.8299999982</v>
      </c>
      <c r="D8" s="48">
        <v>3724006.380000005</v>
      </c>
      <c r="E8" s="48">
        <v>21773915.710000038</v>
      </c>
      <c r="F8" s="48">
        <v>83249719.389999986</v>
      </c>
    </row>
    <row r="9" spans="1:6">
      <c r="A9" s="73">
        <v>43191</v>
      </c>
      <c r="B9" s="48">
        <v>52166189.610000141</v>
      </c>
      <c r="C9" s="48">
        <v>4548063.6000000024</v>
      </c>
      <c r="D9" s="48">
        <v>3242527.13</v>
      </c>
      <c r="E9" s="48">
        <v>20871814.750000089</v>
      </c>
      <c r="F9" s="48">
        <v>80828595.090000227</v>
      </c>
    </row>
    <row r="10" spans="1:6">
      <c r="A10" s="73">
        <v>43221</v>
      </c>
      <c r="B10" s="48">
        <v>60900893.880000368</v>
      </c>
      <c r="C10" s="48">
        <v>5391975.1100000124</v>
      </c>
      <c r="D10" s="48">
        <v>4262216.7999999858</v>
      </c>
      <c r="E10" s="48">
        <v>25184436.98000006</v>
      </c>
      <c r="F10" s="48">
        <v>95739522.770000428</v>
      </c>
    </row>
    <row r="11" spans="1:6">
      <c r="A11" s="73">
        <v>43252</v>
      </c>
      <c r="B11" s="48">
        <v>56862373.240000218</v>
      </c>
      <c r="C11" s="48">
        <v>4785071.4900000058</v>
      </c>
      <c r="D11" s="48">
        <v>4238345.4800000004</v>
      </c>
      <c r="E11" s="48">
        <v>22359034.620000061</v>
      </c>
      <c r="F11" s="48">
        <v>88244824.830000296</v>
      </c>
    </row>
    <row r="12" spans="1:6">
      <c r="A12" s="73">
        <v>43282</v>
      </c>
      <c r="B12" s="48">
        <v>61247669.660000078</v>
      </c>
      <c r="C12" s="48">
        <v>4872602.0600000061</v>
      </c>
      <c r="D12" s="48">
        <v>3616388.4999999902</v>
      </c>
      <c r="E12" s="48">
        <v>21083148.61000007</v>
      </c>
      <c r="F12" s="48">
        <v>90819808.830000132</v>
      </c>
    </row>
    <row r="13" spans="1:6">
      <c r="A13" s="73">
        <v>43313</v>
      </c>
      <c r="B13" s="48">
        <v>71258392.439999655</v>
      </c>
      <c r="C13" s="48">
        <v>4799889.5600000015</v>
      </c>
      <c r="D13" s="48">
        <v>4610422.4799999939</v>
      </c>
      <c r="E13" s="48">
        <v>24971216.360000089</v>
      </c>
      <c r="F13" s="48">
        <v>105639920.83999971</v>
      </c>
    </row>
    <row r="14" spans="1:6">
      <c r="A14" s="73">
        <v>43344</v>
      </c>
      <c r="B14" s="48">
        <v>63002890.650000088</v>
      </c>
      <c r="C14" s="48">
        <v>5124854.980000007</v>
      </c>
      <c r="D14" s="48">
        <v>4065217.1999999951</v>
      </c>
      <c r="E14" s="48">
        <v>22485696.12000009</v>
      </c>
      <c r="F14" s="48">
        <v>94678658.950000182</v>
      </c>
    </row>
    <row r="15" spans="1:6">
      <c r="A15" s="73">
        <v>43374</v>
      </c>
      <c r="B15" s="48">
        <v>62825427.920000277</v>
      </c>
      <c r="C15" s="48">
        <v>5408943.7100000074</v>
      </c>
      <c r="D15" s="48">
        <v>3915488.5199999982</v>
      </c>
      <c r="E15" s="48">
        <v>25129776.530000061</v>
      </c>
      <c r="F15" s="48">
        <v>97279636.680000335</v>
      </c>
    </row>
    <row r="16" spans="1:6">
      <c r="A16" s="73">
        <v>43405</v>
      </c>
      <c r="B16" s="48">
        <v>66420328.740000203</v>
      </c>
      <c r="C16" s="48">
        <v>5264862.3699999973</v>
      </c>
      <c r="D16" s="48">
        <v>4425297.5399999926</v>
      </c>
      <c r="E16" s="48">
        <v>24704287.16000006</v>
      </c>
      <c r="F16" s="48">
        <v>100814775.8100003</v>
      </c>
    </row>
    <row r="17" spans="1:13">
      <c r="A17" s="73">
        <v>43435</v>
      </c>
      <c r="B17" s="48">
        <v>68976381.250000089</v>
      </c>
      <c r="C17" s="48">
        <v>4770373.9900000049</v>
      </c>
      <c r="D17" s="48">
        <v>4327461.9799999949</v>
      </c>
      <c r="E17" s="48">
        <v>23538214.430000082</v>
      </c>
      <c r="F17" s="48">
        <v>101612431.6500002</v>
      </c>
    </row>
    <row r="18" spans="1:13">
      <c r="A18" s="73">
        <v>43466</v>
      </c>
      <c r="B18" s="48">
        <v>67324574.760000199</v>
      </c>
      <c r="C18" s="48">
        <v>5646729.6299999943</v>
      </c>
      <c r="D18" s="48">
        <v>4324195.0999999978</v>
      </c>
      <c r="E18" s="48">
        <v>24852678.99000008</v>
      </c>
      <c r="F18" s="48">
        <v>102148178.4800003</v>
      </c>
    </row>
    <row r="19" spans="1:13" s="57" customFormat="1" ht="11.7" customHeight="1">
      <c r="A19" s="73">
        <v>43497</v>
      </c>
      <c r="B19" s="48">
        <v>62381678.700000271</v>
      </c>
      <c r="C19" s="48">
        <v>4779506.2200000035</v>
      </c>
      <c r="D19" s="48">
        <v>4007491.73</v>
      </c>
      <c r="E19" s="48">
        <v>23558450.820000049</v>
      </c>
      <c r="F19" s="48">
        <v>94727127.470000327</v>
      </c>
      <c r="H19" s="72"/>
      <c r="I19" s="72"/>
      <c r="J19" s="72"/>
      <c r="K19" s="72"/>
      <c r="L19" s="72"/>
      <c r="M19" s="72"/>
    </row>
    <row r="20" spans="1:13" s="57" customFormat="1" ht="13.8">
      <c r="A20" s="73">
        <v>43525</v>
      </c>
      <c r="B20" s="48">
        <v>66085935.010000318</v>
      </c>
      <c r="C20" s="48">
        <v>5548698.7600000063</v>
      </c>
      <c r="D20" s="48">
        <v>3808901.7000000011</v>
      </c>
      <c r="E20" s="48">
        <v>23953001.639999971</v>
      </c>
      <c r="F20" s="48">
        <v>99396537.110000297</v>
      </c>
      <c r="H20" s="72"/>
      <c r="I20" s="72"/>
      <c r="J20" s="72"/>
      <c r="K20" s="72"/>
      <c r="L20" s="72"/>
      <c r="M20" s="72"/>
    </row>
    <row r="21" spans="1:13" s="57" customFormat="1" ht="13.8">
      <c r="A21" s="73">
        <v>43556</v>
      </c>
      <c r="B21" s="48">
        <v>68157587.640000403</v>
      </c>
      <c r="C21" s="48">
        <v>4732798.8300000029</v>
      </c>
      <c r="D21" s="48">
        <v>4037150.5500000049</v>
      </c>
      <c r="E21" s="48">
        <v>26073540.81999997</v>
      </c>
      <c r="F21" s="48">
        <v>103001077.84000041</v>
      </c>
    </row>
    <row r="22" spans="1:13">
      <c r="A22" s="73">
        <v>43586</v>
      </c>
      <c r="B22" s="48">
        <v>75128391.10000053</v>
      </c>
      <c r="C22" s="48">
        <v>6719121.8900000136</v>
      </c>
      <c r="D22" s="48">
        <v>5602696.7300000079</v>
      </c>
      <c r="E22" s="48">
        <v>28730095.300000001</v>
      </c>
      <c r="F22" s="48">
        <v>116180305.0200005</v>
      </c>
    </row>
    <row r="23" spans="1:13">
      <c r="A23" s="73">
        <v>43617</v>
      </c>
      <c r="B23" s="48">
        <v>68894989.870000541</v>
      </c>
      <c r="C23" s="48">
        <v>5831478.2999999989</v>
      </c>
      <c r="D23" s="48">
        <v>4692724.1200000132</v>
      </c>
      <c r="E23" s="48">
        <v>27039669.90000008</v>
      </c>
      <c r="F23" s="48">
        <v>106458862.19000059</v>
      </c>
    </row>
    <row r="24" spans="1:13">
      <c r="A24" s="73">
        <v>43647</v>
      </c>
      <c r="B24" s="48">
        <v>81652167.750000641</v>
      </c>
      <c r="C24" s="48">
        <v>6094366.3200000068</v>
      </c>
      <c r="D24" s="48">
        <v>5494503.8000000063</v>
      </c>
      <c r="E24" s="48">
        <v>29846171.850000061</v>
      </c>
      <c r="F24" s="48">
        <v>123087209.7200007</v>
      </c>
    </row>
    <row r="25" spans="1:13">
      <c r="A25" s="73">
        <v>43678</v>
      </c>
      <c r="B25" s="48">
        <v>75575074.730000615</v>
      </c>
      <c r="C25" s="48">
        <v>5719731.4000000115</v>
      </c>
      <c r="D25" s="48">
        <v>4356305.5500000082</v>
      </c>
      <c r="E25" s="48">
        <v>28823098.62000009</v>
      </c>
      <c r="F25" s="48">
        <v>114474210.3000007</v>
      </c>
    </row>
    <row r="26" spans="1:13">
      <c r="A26" s="73">
        <v>43709</v>
      </c>
      <c r="B26" s="48">
        <v>77506080.640000388</v>
      </c>
      <c r="C26" s="48">
        <v>5749890.9400000088</v>
      </c>
      <c r="D26" s="48">
        <v>4757889.6300000111</v>
      </c>
      <c r="E26" s="48">
        <v>28794401.180000011</v>
      </c>
      <c r="F26" s="48">
        <v>116808262.3900004</v>
      </c>
    </row>
    <row r="27" spans="1:13">
      <c r="A27" s="73">
        <v>43739</v>
      </c>
      <c r="B27" s="48">
        <v>90872384.990000382</v>
      </c>
      <c r="C27" s="48">
        <v>6046804.8600000069</v>
      </c>
      <c r="D27" s="48">
        <v>4723645.0000000177</v>
      </c>
      <c r="E27" s="48">
        <v>27820435.729999989</v>
      </c>
      <c r="F27" s="48">
        <v>129463270.5800004</v>
      </c>
    </row>
    <row r="28" spans="1:13">
      <c r="A28" s="73">
        <v>43770</v>
      </c>
      <c r="B28" s="48">
        <v>79361338.429999992</v>
      </c>
      <c r="C28" s="48">
        <v>5555268.1800000127</v>
      </c>
      <c r="D28" s="48">
        <v>4292635.7300000144</v>
      </c>
      <c r="E28" s="48">
        <v>27093126.48999992</v>
      </c>
      <c r="F28" s="48">
        <v>116302368.82999989</v>
      </c>
    </row>
    <row r="29" spans="1:13">
      <c r="A29" s="73">
        <v>43800</v>
      </c>
      <c r="B29" s="48">
        <v>92694521.18000026</v>
      </c>
      <c r="C29" s="48">
        <v>5588681.4100000057</v>
      </c>
      <c r="D29" s="48">
        <v>5415408.0800000085</v>
      </c>
      <c r="E29" s="48">
        <v>29131042.68999996</v>
      </c>
      <c r="F29" s="48">
        <v>132829653.3600003</v>
      </c>
    </row>
    <row r="31" spans="1:13">
      <c r="A31" s="76" t="s">
        <v>234</v>
      </c>
    </row>
    <row r="32" spans="1:13">
      <c r="A32" s="4"/>
    </row>
  </sheetData>
  <mergeCells count="1">
    <mergeCell ref="A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4"/>
  <sheetViews>
    <sheetView zoomScale="98" zoomScaleNormal="98" workbookViewId="0">
      <pane xSplit="1" ySplit="4" topLeftCell="B5" activePane="bottomRight" state="frozen"/>
      <selection pane="topRight" activeCell="I32" sqref="I32"/>
      <selection pane="bottomLeft" activeCell="I32" sqref="I32"/>
      <selection pane="bottomRight" activeCell="A3" sqref="A3:F3"/>
    </sheetView>
  </sheetViews>
  <sheetFormatPr defaultColWidth="8.6640625" defaultRowHeight="14.4"/>
  <cols>
    <col min="1" max="1" width="13.6640625" style="53" customWidth="1"/>
    <col min="2" max="6" width="20.5546875" style="53" customWidth="1"/>
    <col min="7" max="16384" width="8.6640625" style="53"/>
  </cols>
  <sheetData>
    <row r="1" spans="1:13">
      <c r="A1" s="74"/>
    </row>
    <row r="2" spans="1:13">
      <c r="A2" s="87"/>
      <c r="B2" s="92"/>
      <c r="C2" s="92"/>
      <c r="D2" s="92"/>
      <c r="E2" s="92"/>
      <c r="F2" s="92"/>
      <c r="G2" s="92"/>
      <c r="H2" s="92"/>
      <c r="I2" s="92"/>
      <c r="J2" s="92"/>
      <c r="K2" s="92"/>
      <c r="L2" s="92"/>
      <c r="M2" s="92"/>
    </row>
    <row r="3" spans="1:13">
      <c r="A3" s="282" t="s">
        <v>235</v>
      </c>
      <c r="B3" s="282"/>
      <c r="C3" s="282"/>
      <c r="D3" s="282"/>
      <c r="E3" s="282"/>
      <c r="F3" s="282"/>
    </row>
    <row r="4" spans="1:13" ht="27.6">
      <c r="A4" s="89" t="s">
        <v>2</v>
      </c>
      <c r="B4" s="55" t="s">
        <v>3</v>
      </c>
      <c r="C4" s="55" t="s">
        <v>232</v>
      </c>
      <c r="D4" s="55" t="s">
        <v>5</v>
      </c>
      <c r="E4" s="55" t="s">
        <v>6</v>
      </c>
      <c r="F4" s="56" t="s">
        <v>7</v>
      </c>
    </row>
    <row r="5" spans="1:13">
      <c r="A5" s="73">
        <v>43070</v>
      </c>
      <c r="B5" s="86">
        <v>15134</v>
      </c>
      <c r="C5" s="86">
        <v>1679</v>
      </c>
      <c r="D5" s="86">
        <v>1116</v>
      </c>
      <c r="E5" s="86">
        <v>5775</v>
      </c>
      <c r="F5" s="86">
        <v>23704</v>
      </c>
    </row>
    <row r="6" spans="1:13">
      <c r="A6" s="73">
        <v>43101</v>
      </c>
      <c r="B6" s="86">
        <v>14642</v>
      </c>
      <c r="C6" s="86">
        <v>1548</v>
      </c>
      <c r="D6" s="86">
        <v>1089</v>
      </c>
      <c r="E6" s="86">
        <v>5819</v>
      </c>
      <c r="F6" s="86">
        <v>23098</v>
      </c>
    </row>
    <row r="7" spans="1:13">
      <c r="A7" s="73">
        <v>43132</v>
      </c>
      <c r="B7" s="86">
        <v>14370</v>
      </c>
      <c r="C7" s="86">
        <v>1574</v>
      </c>
      <c r="D7" s="86">
        <v>1044</v>
      </c>
      <c r="E7" s="86">
        <v>5723</v>
      </c>
      <c r="F7" s="86">
        <v>22711</v>
      </c>
    </row>
    <row r="8" spans="1:13">
      <c r="A8" s="73">
        <v>43160</v>
      </c>
      <c r="B8" s="86">
        <v>15047</v>
      </c>
      <c r="C8" s="86">
        <v>1745</v>
      </c>
      <c r="D8" s="86">
        <v>1226</v>
      </c>
      <c r="E8" s="86">
        <v>5975</v>
      </c>
      <c r="F8" s="86">
        <v>23993</v>
      </c>
    </row>
    <row r="9" spans="1:13">
      <c r="A9" s="73">
        <v>43191</v>
      </c>
      <c r="B9" s="86">
        <v>14769</v>
      </c>
      <c r="C9" s="86">
        <v>1611</v>
      </c>
      <c r="D9" s="86">
        <v>1084</v>
      </c>
      <c r="E9" s="86">
        <v>6008</v>
      </c>
      <c r="F9" s="86">
        <v>23472</v>
      </c>
    </row>
    <row r="10" spans="1:13">
      <c r="A10" s="73">
        <v>43221</v>
      </c>
      <c r="B10" s="86">
        <v>15918</v>
      </c>
      <c r="C10" s="86">
        <v>1763</v>
      </c>
      <c r="D10" s="86">
        <v>1258</v>
      </c>
      <c r="E10" s="86">
        <v>6466</v>
      </c>
      <c r="F10" s="86">
        <v>25405</v>
      </c>
    </row>
    <row r="11" spans="1:13">
      <c r="A11" s="73">
        <v>43252</v>
      </c>
      <c r="B11" s="86">
        <v>15905</v>
      </c>
      <c r="C11" s="86">
        <v>1755</v>
      </c>
      <c r="D11" s="86">
        <v>1453</v>
      </c>
      <c r="E11" s="86">
        <v>6286</v>
      </c>
      <c r="F11" s="86">
        <v>25399</v>
      </c>
    </row>
    <row r="12" spans="1:13">
      <c r="A12" s="73">
        <v>43282</v>
      </c>
      <c r="B12" s="86">
        <v>16255</v>
      </c>
      <c r="C12" s="86">
        <v>1680</v>
      </c>
      <c r="D12" s="86">
        <v>1180</v>
      </c>
      <c r="E12" s="86">
        <v>6091</v>
      </c>
      <c r="F12" s="86">
        <v>25206</v>
      </c>
    </row>
    <row r="13" spans="1:13">
      <c r="A13" s="73">
        <v>43313</v>
      </c>
      <c r="B13" s="86">
        <v>17857</v>
      </c>
      <c r="C13" s="86">
        <v>1635</v>
      </c>
      <c r="D13" s="86">
        <v>1286</v>
      </c>
      <c r="E13" s="86">
        <v>6412</v>
      </c>
      <c r="F13" s="86">
        <v>27190</v>
      </c>
    </row>
    <row r="14" spans="1:13">
      <c r="A14" s="73">
        <v>43344</v>
      </c>
      <c r="B14" s="86">
        <v>17208</v>
      </c>
      <c r="C14" s="86">
        <v>1663</v>
      </c>
      <c r="D14" s="86">
        <v>1299</v>
      </c>
      <c r="E14" s="86">
        <v>6364</v>
      </c>
      <c r="F14" s="86">
        <v>26534</v>
      </c>
    </row>
    <row r="15" spans="1:13">
      <c r="A15" s="73">
        <v>43374</v>
      </c>
      <c r="B15" s="86">
        <v>16920</v>
      </c>
      <c r="C15" s="86">
        <v>1829</v>
      </c>
      <c r="D15" s="86">
        <v>1258</v>
      </c>
      <c r="E15" s="86">
        <v>6783</v>
      </c>
      <c r="F15" s="86">
        <v>26790</v>
      </c>
    </row>
    <row r="16" spans="1:13">
      <c r="A16" s="73">
        <v>43405</v>
      </c>
      <c r="B16" s="86">
        <v>17944</v>
      </c>
      <c r="C16" s="86">
        <v>1789</v>
      </c>
      <c r="D16" s="86">
        <v>1274</v>
      </c>
      <c r="E16" s="86">
        <v>6470</v>
      </c>
      <c r="F16" s="86">
        <v>27477</v>
      </c>
    </row>
    <row r="17" spans="1:8">
      <c r="A17" s="73">
        <v>43435</v>
      </c>
      <c r="B17" s="86">
        <v>18094</v>
      </c>
      <c r="C17" s="86">
        <v>1672</v>
      </c>
      <c r="D17" s="86">
        <v>1226</v>
      </c>
      <c r="E17" s="86">
        <v>6336</v>
      </c>
      <c r="F17" s="86">
        <v>27328</v>
      </c>
    </row>
    <row r="18" spans="1:8">
      <c r="A18" s="73">
        <v>43466</v>
      </c>
      <c r="B18" s="107">
        <v>18574</v>
      </c>
      <c r="C18" s="107">
        <v>1700</v>
      </c>
      <c r="D18" s="107">
        <v>1250</v>
      </c>
      <c r="E18" s="107">
        <v>6483</v>
      </c>
      <c r="F18" s="107">
        <v>28007</v>
      </c>
    </row>
    <row r="19" spans="1:8" ht="13.5" customHeight="1">
      <c r="A19" s="73">
        <v>43497</v>
      </c>
      <c r="B19" s="107">
        <v>18003</v>
      </c>
      <c r="C19" s="107">
        <v>1700</v>
      </c>
      <c r="D19" s="107">
        <v>1337</v>
      </c>
      <c r="E19" s="107">
        <v>6499</v>
      </c>
      <c r="F19" s="107">
        <v>27539</v>
      </c>
    </row>
    <row r="20" spans="1:8" ht="13.5" customHeight="1">
      <c r="A20" s="73">
        <v>43525</v>
      </c>
      <c r="B20" s="107">
        <v>17643</v>
      </c>
      <c r="C20" s="107">
        <v>1868</v>
      </c>
      <c r="D20" s="107">
        <v>1354</v>
      </c>
      <c r="E20" s="107">
        <v>6653</v>
      </c>
      <c r="F20" s="107">
        <v>27518</v>
      </c>
    </row>
    <row r="21" spans="1:8">
      <c r="A21" s="73">
        <v>43556</v>
      </c>
      <c r="B21" s="107">
        <v>17624</v>
      </c>
      <c r="C21" s="107">
        <v>1748</v>
      </c>
      <c r="D21" s="107">
        <v>1269</v>
      </c>
      <c r="E21" s="107">
        <v>6927</v>
      </c>
      <c r="F21" s="107">
        <v>27568</v>
      </c>
    </row>
    <row r="22" spans="1:8">
      <c r="A22" s="73">
        <v>43586</v>
      </c>
      <c r="B22" s="107">
        <v>18857</v>
      </c>
      <c r="C22" s="107">
        <v>1948</v>
      </c>
      <c r="D22" s="107">
        <v>1559</v>
      </c>
      <c r="E22" s="107">
        <v>7048</v>
      </c>
      <c r="F22" s="107">
        <v>29412</v>
      </c>
    </row>
    <row r="23" spans="1:8">
      <c r="A23" s="73">
        <v>43617</v>
      </c>
      <c r="B23" s="107">
        <v>19132</v>
      </c>
      <c r="C23" s="107">
        <v>1929</v>
      </c>
      <c r="D23" s="107">
        <v>1601</v>
      </c>
      <c r="E23" s="107">
        <v>6965</v>
      </c>
      <c r="F23" s="107">
        <v>29627</v>
      </c>
    </row>
    <row r="24" spans="1:8">
      <c r="A24" s="73">
        <v>43647</v>
      </c>
      <c r="B24" s="107">
        <v>20094</v>
      </c>
      <c r="C24" s="107">
        <v>1984</v>
      </c>
      <c r="D24" s="107">
        <v>1474</v>
      </c>
      <c r="E24" s="107">
        <v>7201</v>
      </c>
      <c r="F24" s="107">
        <v>30753</v>
      </c>
    </row>
    <row r="25" spans="1:8">
      <c r="A25" s="73">
        <v>43678</v>
      </c>
      <c r="B25" s="107">
        <v>19782</v>
      </c>
      <c r="C25" s="107">
        <v>1907</v>
      </c>
      <c r="D25" s="107">
        <v>1370</v>
      </c>
      <c r="E25" s="107">
        <v>7074</v>
      </c>
      <c r="F25" s="107">
        <v>30133</v>
      </c>
    </row>
    <row r="26" spans="1:8">
      <c r="A26" s="73">
        <v>43709</v>
      </c>
      <c r="B26" s="107">
        <v>21226</v>
      </c>
      <c r="C26" s="107">
        <v>1927</v>
      </c>
      <c r="D26" s="107">
        <v>1478</v>
      </c>
      <c r="E26" s="107">
        <v>7249</v>
      </c>
      <c r="F26" s="107">
        <v>31880</v>
      </c>
    </row>
    <row r="27" spans="1:8">
      <c r="A27" s="73">
        <v>43739</v>
      </c>
      <c r="B27" s="107">
        <v>25304</v>
      </c>
      <c r="C27" s="107">
        <v>1984</v>
      </c>
      <c r="D27" s="107">
        <v>1458</v>
      </c>
      <c r="E27" s="107">
        <v>7010</v>
      </c>
      <c r="F27" s="107">
        <v>35756</v>
      </c>
    </row>
    <row r="28" spans="1:8">
      <c r="A28" s="73">
        <v>43770</v>
      </c>
      <c r="B28" s="107">
        <v>23424</v>
      </c>
      <c r="C28" s="107">
        <v>1983</v>
      </c>
      <c r="D28" s="107">
        <v>1480</v>
      </c>
      <c r="E28" s="107">
        <v>7047</v>
      </c>
      <c r="F28" s="107">
        <v>33934</v>
      </c>
    </row>
    <row r="29" spans="1:8">
      <c r="A29" s="73">
        <v>43800</v>
      </c>
      <c r="B29" s="107">
        <v>23614</v>
      </c>
      <c r="C29" s="107">
        <v>1883</v>
      </c>
      <c r="D29" s="107">
        <v>1513</v>
      </c>
      <c r="E29" s="107">
        <v>7100</v>
      </c>
      <c r="F29" s="107">
        <v>34110</v>
      </c>
      <c r="H29" s="200"/>
    </row>
    <row r="31" spans="1:8">
      <c r="A31" s="76" t="s">
        <v>234</v>
      </c>
    </row>
    <row r="32" spans="1:8">
      <c r="E32" s="200"/>
      <c r="F32" s="200"/>
    </row>
    <row r="33" spans="5:6">
      <c r="E33" s="201"/>
      <c r="F33" s="201"/>
    </row>
    <row r="34" spans="5:6">
      <c r="E34" s="200"/>
    </row>
  </sheetData>
  <mergeCells count="1">
    <mergeCell ref="A3:F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2923-C0C9-416E-8D5C-1FC739DFE16C}">
  <dimension ref="A1:Q30"/>
  <sheetViews>
    <sheetView zoomScale="104" zoomScaleNormal="104" workbookViewId="0">
      <pane xSplit="1" ySplit="5" topLeftCell="C6" activePane="bottomRight" state="frozen"/>
      <selection pane="topRight" activeCell="I32" sqref="I32"/>
      <selection pane="bottomLeft" activeCell="I32" sqref="I32"/>
      <selection pane="bottomRight"/>
    </sheetView>
  </sheetViews>
  <sheetFormatPr defaultColWidth="8.6640625" defaultRowHeight="14.4"/>
  <cols>
    <col min="1" max="16" width="14.33203125" style="22" customWidth="1"/>
    <col min="17" max="16384" width="8.6640625" style="22"/>
  </cols>
  <sheetData>
    <row r="1" spans="1:17" s="53" customFormat="1">
      <c r="A1" s="74"/>
    </row>
    <row r="2" spans="1:17" s="88" customFormat="1">
      <c r="A2" s="87"/>
      <c r="B2" s="92"/>
      <c r="C2" s="92"/>
      <c r="D2" s="92"/>
      <c r="E2" s="92"/>
      <c r="F2" s="92"/>
      <c r="G2" s="92"/>
      <c r="H2" s="92"/>
      <c r="I2" s="92"/>
      <c r="J2" s="92"/>
      <c r="K2" s="92"/>
      <c r="L2" s="92"/>
      <c r="M2" s="92"/>
      <c r="N2" s="92"/>
      <c r="O2" s="92"/>
      <c r="P2" s="92"/>
      <c r="Q2" s="92"/>
    </row>
    <row r="3" spans="1:17">
      <c r="A3" s="283"/>
      <c r="B3" s="285" t="s">
        <v>236</v>
      </c>
      <c r="C3" s="286"/>
      <c r="D3" s="286"/>
      <c r="E3" s="286"/>
      <c r="F3" s="286"/>
      <c r="G3" s="286"/>
      <c r="H3" s="286"/>
      <c r="I3" s="286"/>
      <c r="J3" s="286"/>
      <c r="K3" s="286"/>
      <c r="L3" s="286"/>
      <c r="M3" s="286"/>
      <c r="N3" s="286"/>
      <c r="O3" s="286"/>
      <c r="P3" s="286"/>
    </row>
    <row r="4" spans="1:17">
      <c r="A4" s="283"/>
      <c r="B4" s="287" t="s">
        <v>62</v>
      </c>
      <c r="C4" s="288"/>
      <c r="D4" s="288"/>
      <c r="E4" s="288"/>
      <c r="F4" s="289"/>
      <c r="G4" s="290" t="s">
        <v>63</v>
      </c>
      <c r="H4" s="288"/>
      <c r="I4" s="288"/>
      <c r="J4" s="288"/>
      <c r="K4" s="289"/>
      <c r="L4" s="288" t="s">
        <v>64</v>
      </c>
      <c r="M4" s="288"/>
      <c r="N4" s="288"/>
      <c r="O4" s="288"/>
      <c r="P4" s="291"/>
    </row>
    <row r="5" spans="1:17" ht="55.2">
      <c r="A5" s="284"/>
      <c r="B5" s="66" t="s">
        <v>3</v>
      </c>
      <c r="C5" s="66" t="s">
        <v>237</v>
      </c>
      <c r="D5" s="66" t="s">
        <v>5</v>
      </c>
      <c r="E5" s="66" t="s">
        <v>232</v>
      </c>
      <c r="F5" s="67" t="s">
        <v>238</v>
      </c>
      <c r="G5" s="69" t="s">
        <v>3</v>
      </c>
      <c r="H5" s="69" t="s">
        <v>237</v>
      </c>
      <c r="I5" s="69" t="s">
        <v>5</v>
      </c>
      <c r="J5" s="69" t="s">
        <v>232</v>
      </c>
      <c r="K5" s="69" t="s">
        <v>238</v>
      </c>
      <c r="L5" s="232" t="s">
        <v>3</v>
      </c>
      <c r="M5" s="232" t="s">
        <v>237</v>
      </c>
      <c r="N5" s="232" t="s">
        <v>5</v>
      </c>
      <c r="O5" s="232" t="s">
        <v>232</v>
      </c>
      <c r="P5" s="232" t="s">
        <v>238</v>
      </c>
      <c r="Q5" s="74"/>
    </row>
    <row r="6" spans="1:17">
      <c r="A6" s="73">
        <v>43070</v>
      </c>
      <c r="B6" s="40">
        <v>0.83105068148736272</v>
      </c>
      <c r="C6" s="40">
        <v>0.84970007413897686</v>
      </c>
      <c r="D6" s="40">
        <v>0.87658507814803888</v>
      </c>
      <c r="E6" s="40">
        <v>0.88892861399118106</v>
      </c>
      <c r="F6" s="68">
        <v>0.84289125196206316</v>
      </c>
      <c r="G6" s="70">
        <v>0.90750612542215747</v>
      </c>
      <c r="H6" s="40">
        <v>0.90555480652554943</v>
      </c>
      <c r="I6" s="40">
        <v>0.91738741425589021</v>
      </c>
      <c r="J6" s="40">
        <v>0.91185158927094412</v>
      </c>
      <c r="K6" s="68">
        <v>0.90832568274580505</v>
      </c>
      <c r="L6" s="71">
        <v>0.93254329990884233</v>
      </c>
      <c r="M6" s="40">
        <v>0.92496809296701821</v>
      </c>
      <c r="N6" s="40">
        <v>0.92964824120603018</v>
      </c>
      <c r="O6" s="40">
        <v>0.92241579558652731</v>
      </c>
      <c r="P6" s="40">
        <v>0.93012090841712847</v>
      </c>
    </row>
    <row r="7" spans="1:17">
      <c r="A7" s="73">
        <v>43101</v>
      </c>
      <c r="B7" s="40">
        <v>0.82870865338750277</v>
      </c>
      <c r="C7" s="40">
        <v>0.85003362474781441</v>
      </c>
      <c r="D7" s="40">
        <v>0.87185820136568359</v>
      </c>
      <c r="E7" s="40">
        <v>0.89159055865259162</v>
      </c>
      <c r="F7" s="68">
        <v>0.84128554313537995</v>
      </c>
      <c r="G7" s="70">
        <v>0.90607260726072603</v>
      </c>
      <c r="H7" s="40">
        <v>0.90614517643901782</v>
      </c>
      <c r="I7" s="40">
        <v>0.91871957515857794</v>
      </c>
      <c r="J7" s="40">
        <v>0.9126918044486737</v>
      </c>
      <c r="K7" s="68">
        <v>0.90764345256472456</v>
      </c>
      <c r="L7" s="71">
        <v>0.93136304644247669</v>
      </c>
      <c r="M7" s="40">
        <v>0.92403961986347205</v>
      </c>
      <c r="N7" s="40">
        <v>0.93003180372557925</v>
      </c>
      <c r="O7" s="40">
        <v>0.92330896855783728</v>
      </c>
      <c r="P7" s="40">
        <v>0.9293019168451695</v>
      </c>
    </row>
    <row r="8" spans="1:17">
      <c r="A8" s="73">
        <v>43132</v>
      </c>
      <c r="B8" s="40">
        <v>0.82328641870489505</v>
      </c>
      <c r="C8" s="40">
        <v>0.84926717762538662</v>
      </c>
      <c r="D8" s="40">
        <v>0.86783760437661961</v>
      </c>
      <c r="E8" s="40">
        <v>0.8922769013421239</v>
      </c>
      <c r="F8" s="68">
        <v>0.83728702490170381</v>
      </c>
      <c r="G8" s="70">
        <v>0.90539028563906798</v>
      </c>
      <c r="H8" s="40">
        <v>0.90848574502420654</v>
      </c>
      <c r="I8" s="40">
        <v>0.91725455614344509</v>
      </c>
      <c r="J8" s="40">
        <v>0.91463996185026231</v>
      </c>
      <c r="K8" s="68">
        <v>0.90763980625275209</v>
      </c>
      <c r="L8" s="71">
        <v>0.93123820464429308</v>
      </c>
      <c r="M8" s="40">
        <v>0.92538415084211234</v>
      </c>
      <c r="N8" s="40">
        <v>0.92834610184767918</v>
      </c>
      <c r="O8" s="40">
        <v>0.9214252553389044</v>
      </c>
      <c r="P8" s="40">
        <v>0.92914137700167931</v>
      </c>
    </row>
    <row r="9" spans="1:17">
      <c r="A9" s="73">
        <v>43160</v>
      </c>
      <c r="B9" s="40">
        <v>0.81690622861054085</v>
      </c>
      <c r="C9" s="40">
        <v>0.85111529158828281</v>
      </c>
      <c r="D9" s="40">
        <v>0.86668573880703759</v>
      </c>
      <c r="E9" s="40">
        <v>0.8888493053081582</v>
      </c>
      <c r="F9" s="68">
        <v>0.83286783477710635</v>
      </c>
      <c r="G9" s="70">
        <v>0.90404755631669087</v>
      </c>
      <c r="H9" s="40">
        <v>0.90978860912885418</v>
      </c>
      <c r="I9" s="40">
        <v>0.91495258935083879</v>
      </c>
      <c r="J9" s="40">
        <v>0.91653786707882534</v>
      </c>
      <c r="K9" s="68">
        <v>0.90696548080309969</v>
      </c>
      <c r="L9" s="71">
        <v>0.93007085623468644</v>
      </c>
      <c r="M9" s="40">
        <v>0.9266648692369911</v>
      </c>
      <c r="N9" s="40">
        <v>0.9264837458991948</v>
      </c>
      <c r="O9" s="40">
        <v>0.92001417769376181</v>
      </c>
      <c r="P9" s="40">
        <v>0.92830439110717855</v>
      </c>
    </row>
    <row r="10" spans="1:17">
      <c r="A10" s="73">
        <v>43191</v>
      </c>
      <c r="B10" s="40">
        <v>0.81092951491501619</v>
      </c>
      <c r="C10" s="40">
        <v>0.8563465413028879</v>
      </c>
      <c r="D10" s="40">
        <v>0.86378594934897701</v>
      </c>
      <c r="E10" s="40">
        <v>0.8881884144165576</v>
      </c>
      <c r="F10" s="68">
        <v>0.82944948816273911</v>
      </c>
      <c r="G10" s="70">
        <v>0.89981377417668584</v>
      </c>
      <c r="H10" s="40">
        <v>0.91046081399260004</v>
      </c>
      <c r="I10" s="40">
        <v>0.91164196287235566</v>
      </c>
      <c r="J10" s="40">
        <v>0.91679434295816142</v>
      </c>
      <c r="K10" s="68">
        <v>0.90401573512538913</v>
      </c>
      <c r="L10" s="71">
        <v>0.92923539221027951</v>
      </c>
      <c r="M10" s="40">
        <v>0.92689470154258891</v>
      </c>
      <c r="N10" s="40">
        <v>0.9281808777892715</v>
      </c>
      <c r="O10" s="40">
        <v>0.92085217805284458</v>
      </c>
      <c r="P10" s="40">
        <v>0.9279946164199192</v>
      </c>
    </row>
    <row r="11" spans="1:17">
      <c r="A11" s="73">
        <v>43221</v>
      </c>
      <c r="B11" s="40">
        <v>0.80514249810700644</v>
      </c>
      <c r="C11" s="40">
        <v>0.85537709035626941</v>
      </c>
      <c r="D11" s="40">
        <v>0.85877596542590273</v>
      </c>
      <c r="E11" s="40">
        <v>0.88515671200473089</v>
      </c>
      <c r="F11" s="68">
        <v>0.82476192528116521</v>
      </c>
      <c r="G11" s="70">
        <v>0.89382411628246516</v>
      </c>
      <c r="H11" s="40">
        <v>0.90978450006692546</v>
      </c>
      <c r="I11" s="40">
        <v>0.90853397919931611</v>
      </c>
      <c r="J11" s="40">
        <v>0.91501952893833582</v>
      </c>
      <c r="K11" s="68">
        <v>0.89948182025572221</v>
      </c>
      <c r="L11" s="71">
        <v>0.92856907569668623</v>
      </c>
      <c r="M11" s="40">
        <v>0.92848501142626683</v>
      </c>
      <c r="N11" s="40">
        <v>0.9255882352941176</v>
      </c>
      <c r="O11" s="40">
        <v>0.92193264310365342</v>
      </c>
      <c r="P11" s="40">
        <v>0.92771787614128221</v>
      </c>
    </row>
    <row r="12" spans="1:17">
      <c r="A12" s="73">
        <v>43252</v>
      </c>
      <c r="B12" s="40">
        <v>0.79916560622412658</v>
      </c>
      <c r="C12" s="40">
        <v>0.85739892451702848</v>
      </c>
      <c r="D12" s="40">
        <v>0.85861684327942001</v>
      </c>
      <c r="E12" s="40">
        <v>0.88216409036860877</v>
      </c>
      <c r="F12" s="68">
        <v>0.82075146129456678</v>
      </c>
      <c r="G12" s="70">
        <v>0.88895598387544272</v>
      </c>
      <c r="H12" s="40">
        <v>0.91205911991938193</v>
      </c>
      <c r="I12" s="40">
        <v>0.90551181102362199</v>
      </c>
      <c r="J12" s="40">
        <v>0.91507860886136261</v>
      </c>
      <c r="K12" s="68">
        <v>0.89637203814767474</v>
      </c>
      <c r="L12" s="71">
        <v>0.92772691345013836</v>
      </c>
      <c r="M12" s="40">
        <v>0.92863875050491451</v>
      </c>
      <c r="N12" s="40">
        <v>0.92414296134208607</v>
      </c>
      <c r="O12" s="40">
        <v>0.92438473427654277</v>
      </c>
      <c r="P12" s="40">
        <v>0.92729614300810148</v>
      </c>
    </row>
    <row r="13" spans="1:17">
      <c r="A13" s="73">
        <v>43282</v>
      </c>
      <c r="B13" s="40">
        <v>0.79338684710275598</v>
      </c>
      <c r="C13" s="40">
        <v>0.8575404187649085</v>
      </c>
      <c r="D13" s="40">
        <v>0.85426653883029724</v>
      </c>
      <c r="E13" s="40">
        <v>0.87929609070509041</v>
      </c>
      <c r="F13" s="68">
        <v>0.8162697945959817</v>
      </c>
      <c r="G13" s="70">
        <v>0.88530425538768809</v>
      </c>
      <c r="H13" s="40">
        <v>0.9103038309114927</v>
      </c>
      <c r="I13" s="40">
        <v>0.90100111234705227</v>
      </c>
      <c r="J13" s="40">
        <v>0.91253541076487255</v>
      </c>
      <c r="K13" s="68">
        <v>0.89307783399720098</v>
      </c>
      <c r="L13" s="71">
        <v>0.92520481770408325</v>
      </c>
      <c r="M13" s="40">
        <v>0.92772137430242718</v>
      </c>
      <c r="N13" s="40">
        <v>0.92235801581595978</v>
      </c>
      <c r="O13" s="40">
        <v>0.92399245816639186</v>
      </c>
      <c r="P13" s="40">
        <v>0.92528497183037084</v>
      </c>
    </row>
    <row r="14" spans="1:17">
      <c r="A14" s="73">
        <v>43313</v>
      </c>
      <c r="B14" s="40">
        <v>0.78879440514980537</v>
      </c>
      <c r="C14" s="40">
        <v>0.85747217282486987</v>
      </c>
      <c r="D14" s="40">
        <v>0.85195227765726678</v>
      </c>
      <c r="E14" s="40">
        <v>0.87651102156909222</v>
      </c>
      <c r="F14" s="68">
        <v>0.81273958599539997</v>
      </c>
      <c r="G14" s="70">
        <v>0.88058695093758033</v>
      </c>
      <c r="H14" s="40">
        <v>0.91092715231788079</v>
      </c>
      <c r="I14" s="40">
        <v>0.90031931139802857</v>
      </c>
      <c r="J14" s="40">
        <v>0.91116631180506269</v>
      </c>
      <c r="K14" s="68">
        <v>0.88981675533344085</v>
      </c>
      <c r="L14" s="71">
        <v>0.92148049587849679</v>
      </c>
      <c r="M14" s="40">
        <v>0.92549413735343389</v>
      </c>
      <c r="N14" s="40">
        <v>0.91946978335233753</v>
      </c>
      <c r="O14" s="40">
        <v>0.92132039753904404</v>
      </c>
      <c r="P14" s="40">
        <v>0.92196346486128167</v>
      </c>
    </row>
    <row r="15" spans="1:17">
      <c r="A15" s="73">
        <v>43344</v>
      </c>
      <c r="B15" s="40">
        <v>0.78583521891169161</v>
      </c>
      <c r="C15" s="40">
        <v>0.85353700911296138</v>
      </c>
      <c r="D15" s="40">
        <v>0.84950148208030185</v>
      </c>
      <c r="E15" s="40">
        <v>0.87414079165679071</v>
      </c>
      <c r="F15" s="68">
        <v>0.80969547883620319</v>
      </c>
      <c r="G15" s="70">
        <v>0.8770804605073278</v>
      </c>
      <c r="H15" s="40">
        <v>0.91089372462900109</v>
      </c>
      <c r="I15" s="40">
        <v>0.89620044052863435</v>
      </c>
      <c r="J15" s="40">
        <v>0.9085619285120532</v>
      </c>
      <c r="K15" s="68">
        <v>0.88687982122520892</v>
      </c>
      <c r="L15" s="71">
        <v>0.9183283523590221</v>
      </c>
      <c r="M15" s="40">
        <v>0.9264567352980756</v>
      </c>
      <c r="N15" s="40">
        <v>0.91696492483894054</v>
      </c>
      <c r="O15" s="40">
        <v>0.92162934730824198</v>
      </c>
      <c r="P15" s="40">
        <v>0.91984782893873807</v>
      </c>
    </row>
    <row r="16" spans="1:17">
      <c r="A16" s="73">
        <v>43374</v>
      </c>
      <c r="B16" s="40">
        <v>0.78195254279567206</v>
      </c>
      <c r="C16" s="40">
        <v>0.84829641145226065</v>
      </c>
      <c r="D16" s="40">
        <v>0.84785800080074736</v>
      </c>
      <c r="E16" s="40">
        <v>0.87048087048087053</v>
      </c>
      <c r="F16" s="68">
        <v>0.80574147667851914</v>
      </c>
      <c r="G16" s="70">
        <v>0.87434471803018265</v>
      </c>
      <c r="H16" s="40">
        <v>0.90967105263157899</v>
      </c>
      <c r="I16" s="40">
        <v>0.89393733893937344</v>
      </c>
      <c r="J16" s="40">
        <v>0.90562010908228596</v>
      </c>
      <c r="K16" s="68">
        <v>0.88440456804708534</v>
      </c>
      <c r="L16" s="71">
        <v>0.91582930756843806</v>
      </c>
      <c r="M16" s="40">
        <v>0.92504957038995361</v>
      </c>
      <c r="N16" s="40">
        <v>0.91231005158232259</v>
      </c>
      <c r="O16" s="40">
        <v>0.91842043036178767</v>
      </c>
      <c r="P16" s="40">
        <v>0.91729574309990203</v>
      </c>
    </row>
    <row r="17" spans="1:16">
      <c r="A17" s="73">
        <v>43405</v>
      </c>
      <c r="B17" s="40">
        <v>0.77711048509426373</v>
      </c>
      <c r="C17" s="40">
        <v>0.84462563903449173</v>
      </c>
      <c r="D17" s="40">
        <v>0.84653856277967887</v>
      </c>
      <c r="E17" s="40">
        <v>0.86655072463768112</v>
      </c>
      <c r="F17" s="68">
        <v>0.80143744417440432</v>
      </c>
      <c r="G17" s="70">
        <v>0.87124653040625788</v>
      </c>
      <c r="H17" s="40">
        <v>0.90604815032295949</v>
      </c>
      <c r="I17" s="40">
        <v>0.89167785234899333</v>
      </c>
      <c r="J17" s="40">
        <v>0.90236406619385345</v>
      </c>
      <c r="K17" s="68">
        <v>0.88127212214063078</v>
      </c>
      <c r="L17" s="71">
        <v>0.91308117133316213</v>
      </c>
      <c r="M17" s="40">
        <v>0.92549668874172186</v>
      </c>
      <c r="N17" s="40">
        <v>0.91211995002082469</v>
      </c>
      <c r="O17" s="40">
        <v>0.91814525668322688</v>
      </c>
      <c r="P17" s="40">
        <v>0.91548175613950245</v>
      </c>
    </row>
    <row r="18" spans="1:16">
      <c r="A18" s="73">
        <v>43435</v>
      </c>
      <c r="B18" s="40">
        <v>0.77129347256877057</v>
      </c>
      <c r="C18" s="40">
        <v>0.83803492611782771</v>
      </c>
      <c r="D18" s="40">
        <v>0.84518229166666681</v>
      </c>
      <c r="E18" s="40">
        <v>0.86484918793503485</v>
      </c>
      <c r="F18" s="68">
        <v>0.79625021939107365</v>
      </c>
      <c r="G18" s="70">
        <v>0.86775745607848664</v>
      </c>
      <c r="H18" s="40">
        <v>0.90368879075204567</v>
      </c>
      <c r="I18" s="40">
        <v>0.89149363697253847</v>
      </c>
      <c r="J18" s="40">
        <v>0.89946034725480994</v>
      </c>
      <c r="K18" s="68">
        <v>0.87826963884278431</v>
      </c>
      <c r="L18" s="71">
        <v>0.91037148241607313</v>
      </c>
      <c r="M18" s="40">
        <v>0.92520885824161236</v>
      </c>
      <c r="N18" s="40">
        <v>0.90760795065113087</v>
      </c>
      <c r="O18" s="40">
        <v>0.91547464239271781</v>
      </c>
      <c r="P18" s="40">
        <v>0.91301230604601391</v>
      </c>
    </row>
    <row r="19" spans="1:16">
      <c r="A19" s="73">
        <v>43466</v>
      </c>
      <c r="B19" s="40">
        <v>0.76791382870527325</v>
      </c>
      <c r="C19" s="40">
        <v>0.8351781170483461</v>
      </c>
      <c r="D19" s="40">
        <v>0.84485006518904837</v>
      </c>
      <c r="E19" s="40">
        <v>0.86220564234087205</v>
      </c>
      <c r="F19" s="68">
        <v>0.79327290371869252</v>
      </c>
      <c r="G19" s="70">
        <v>0.86268231945926721</v>
      </c>
      <c r="H19" s="40">
        <v>0.90046595909914573</v>
      </c>
      <c r="I19" s="40">
        <v>0.89193102540476488</v>
      </c>
      <c r="J19" s="40">
        <v>0.89694302918017599</v>
      </c>
      <c r="K19" s="68">
        <v>0.87412028483049264</v>
      </c>
      <c r="L19" s="71">
        <v>0.9076414389495604</v>
      </c>
      <c r="M19" s="40">
        <v>0.92496706192358369</v>
      </c>
      <c r="N19" s="40">
        <v>0.90583931716569566</v>
      </c>
      <c r="O19" s="40">
        <v>0.91228070175438591</v>
      </c>
      <c r="P19" s="40">
        <v>0.91071732833532126</v>
      </c>
    </row>
    <row r="20" spans="1:16">
      <c r="A20" s="73">
        <v>43497</v>
      </c>
      <c r="B20" s="40">
        <v>0.7662631676215117</v>
      </c>
      <c r="C20" s="40">
        <v>0.83173501577287068</v>
      </c>
      <c r="D20" s="40">
        <v>0.84659017661467062</v>
      </c>
      <c r="E20" s="40">
        <v>0.86015954950727358</v>
      </c>
      <c r="F20" s="68">
        <v>0.79161987575080106</v>
      </c>
      <c r="G20" s="70">
        <v>0.85705036303935611</v>
      </c>
      <c r="H20" s="40">
        <v>0.89649875184023553</v>
      </c>
      <c r="I20" s="40">
        <v>0.88939670932358306</v>
      </c>
      <c r="J20" s="40">
        <v>0.89496869928124279</v>
      </c>
      <c r="K20" s="68">
        <v>0.86935810531536739</v>
      </c>
      <c r="L20" s="71">
        <v>0.90457413249211371</v>
      </c>
      <c r="M20" s="40">
        <v>0.92288119005676261</v>
      </c>
      <c r="N20" s="40">
        <v>0.90501142012629321</v>
      </c>
      <c r="O20" s="40">
        <v>0.91128459900638747</v>
      </c>
      <c r="P20" s="40">
        <v>0.9081734020967196</v>
      </c>
    </row>
    <row r="21" spans="1:16">
      <c r="A21" s="73">
        <v>43525</v>
      </c>
      <c r="B21" s="40">
        <v>0.76611073640321292</v>
      </c>
      <c r="C21" s="40">
        <v>0.82819713038053644</v>
      </c>
      <c r="D21" s="40">
        <v>0.84629248197734297</v>
      </c>
      <c r="E21" s="40">
        <v>0.8591994382022472</v>
      </c>
      <c r="F21" s="68">
        <v>0.79084424767878003</v>
      </c>
      <c r="G21" s="70">
        <v>0.85197429401223501</v>
      </c>
      <c r="H21" s="40">
        <v>0.89397314325717558</v>
      </c>
      <c r="I21" s="40">
        <v>0.8896146309601568</v>
      </c>
      <c r="J21" s="40">
        <v>0.89481671725426104</v>
      </c>
      <c r="K21" s="68">
        <v>0.86557838329919512</v>
      </c>
      <c r="L21" s="71">
        <v>0.90086064995532145</v>
      </c>
      <c r="M21" s="40">
        <v>0.91996619205513297</v>
      </c>
      <c r="N21" s="40">
        <v>0.90497252379037663</v>
      </c>
      <c r="O21" s="40">
        <v>0.90989088349172831</v>
      </c>
      <c r="P21" s="40">
        <v>0.90508018580406502</v>
      </c>
    </row>
    <row r="22" spans="1:16">
      <c r="A22" s="73">
        <v>43556</v>
      </c>
      <c r="B22" s="40">
        <v>0.76444196865449177</v>
      </c>
      <c r="C22" s="40">
        <v>0.81979166666666681</v>
      </c>
      <c r="D22" s="40">
        <v>0.84548545523233853</v>
      </c>
      <c r="E22" s="40">
        <v>0.85930635838150293</v>
      </c>
      <c r="F22" s="68">
        <v>0.7882756815527725</v>
      </c>
      <c r="G22" s="70">
        <v>0.85055984228926984</v>
      </c>
      <c r="H22" s="40">
        <v>0.89178939384362566</v>
      </c>
      <c r="I22" s="40">
        <v>0.89033841384655132</v>
      </c>
      <c r="J22" s="40">
        <v>0.89328340744207813</v>
      </c>
      <c r="K22" s="68">
        <v>0.86421814134668895</v>
      </c>
      <c r="L22" s="71">
        <v>0.89648074780240183</v>
      </c>
      <c r="M22" s="40">
        <v>0.918131689912423</v>
      </c>
      <c r="N22" s="40">
        <v>0.90552114903149294</v>
      </c>
      <c r="O22" s="40">
        <v>0.90867950800649799</v>
      </c>
      <c r="P22" s="40">
        <v>0.90175398491240466</v>
      </c>
    </row>
    <row r="23" spans="1:16">
      <c r="A23" s="73">
        <v>43586</v>
      </c>
      <c r="B23" s="40">
        <v>0.76326754052492318</v>
      </c>
      <c r="C23" s="40">
        <v>0.81479884172262951</v>
      </c>
      <c r="D23" s="40">
        <v>0.84897698209718664</v>
      </c>
      <c r="E23" s="40">
        <v>0.85829627896091742</v>
      </c>
      <c r="F23" s="68">
        <v>0.78684207850832155</v>
      </c>
      <c r="G23" s="70">
        <v>0.84925920268825417</v>
      </c>
      <c r="H23" s="40">
        <v>0.88916547389383283</v>
      </c>
      <c r="I23" s="40">
        <v>0.89165277599692272</v>
      </c>
      <c r="J23" s="40">
        <v>0.89234896197807323</v>
      </c>
      <c r="K23" s="68">
        <v>0.86295857504698081</v>
      </c>
      <c r="L23" s="71">
        <v>0.89084072978303752</v>
      </c>
      <c r="M23" s="40">
        <v>0.91544070615325568</v>
      </c>
      <c r="N23" s="40">
        <v>0.90382356779329243</v>
      </c>
      <c r="O23" s="40">
        <v>0.90735157699443414</v>
      </c>
      <c r="P23" s="40">
        <v>0.89731142258074503</v>
      </c>
    </row>
    <row r="24" spans="1:16">
      <c r="A24" s="73">
        <v>43617</v>
      </c>
      <c r="B24" s="40">
        <v>0.76263458077896729</v>
      </c>
      <c r="C24" s="40">
        <v>0.809806101025071</v>
      </c>
      <c r="D24" s="40">
        <v>0.84385297845373886</v>
      </c>
      <c r="E24" s="40">
        <v>0.85903814262023215</v>
      </c>
      <c r="F24" s="68">
        <v>0.78524974515800205</v>
      </c>
      <c r="G24" s="70">
        <v>0.84716216831277591</v>
      </c>
      <c r="H24" s="40">
        <v>0.8849093823203058</v>
      </c>
      <c r="I24" s="40">
        <v>0.89202953908836258</v>
      </c>
      <c r="J24" s="40">
        <v>0.89147376991973948</v>
      </c>
      <c r="K24" s="68">
        <v>0.86081187998295905</v>
      </c>
      <c r="L24" s="71">
        <v>0.88640857690168695</v>
      </c>
      <c r="M24" s="40">
        <v>0.91312925603003881</v>
      </c>
      <c r="N24" s="40">
        <v>0.90254735467015024</v>
      </c>
      <c r="O24" s="40">
        <v>0.90870884893766057</v>
      </c>
      <c r="P24" s="40">
        <v>0.89400616555976253</v>
      </c>
    </row>
    <row r="25" spans="1:16">
      <c r="A25" s="73">
        <v>43647</v>
      </c>
      <c r="B25" s="40">
        <v>0.76124787775891345</v>
      </c>
      <c r="C25" s="40">
        <v>0.80382600219324962</v>
      </c>
      <c r="D25" s="40">
        <v>0.84445559458103359</v>
      </c>
      <c r="E25" s="40">
        <v>0.86012994683992927</v>
      </c>
      <c r="F25" s="68">
        <v>0.78350317246683332</v>
      </c>
      <c r="G25" s="70">
        <v>0.84526850331448034</v>
      </c>
      <c r="H25" s="40">
        <v>0.88265400505642222</v>
      </c>
      <c r="I25" s="40">
        <v>0.8949724958423948</v>
      </c>
      <c r="J25" s="40">
        <v>0.89186658864833224</v>
      </c>
      <c r="K25" s="68">
        <v>0.85943203424469505</v>
      </c>
      <c r="L25" s="71">
        <v>0.8839807096744372</v>
      </c>
      <c r="M25" s="40">
        <v>0.91157150075795856</v>
      </c>
      <c r="N25" s="40">
        <v>0.90232558139534869</v>
      </c>
      <c r="O25" s="40">
        <v>0.9084416344690317</v>
      </c>
      <c r="P25" s="40">
        <v>0.89210027212006271</v>
      </c>
    </row>
    <row r="26" spans="1:16">
      <c r="A26" s="73">
        <v>43678</v>
      </c>
      <c r="B26" s="40">
        <v>0.7583373904576437</v>
      </c>
      <c r="C26" s="40">
        <v>0.80025623817948877</v>
      </c>
      <c r="D26" s="40">
        <v>0.84246919788785513</v>
      </c>
      <c r="E26" s="40">
        <v>0.85921521997621875</v>
      </c>
      <c r="F26" s="68">
        <v>0.78072357665790038</v>
      </c>
      <c r="G26" s="70">
        <v>0.84354312212087001</v>
      </c>
      <c r="H26" s="40">
        <v>0.87973590028384552</v>
      </c>
      <c r="I26" s="40">
        <v>0.8896070975918885</v>
      </c>
      <c r="J26" s="40">
        <v>0.89156198151220667</v>
      </c>
      <c r="K26" s="68">
        <v>0.85735839823838844</v>
      </c>
      <c r="L26" s="71">
        <v>0.88126370004751908</v>
      </c>
      <c r="M26" s="40">
        <v>0.91024043851999503</v>
      </c>
      <c r="N26" s="40">
        <v>0.9048783627236453</v>
      </c>
      <c r="O26" s="40">
        <v>0.90929307116104874</v>
      </c>
      <c r="P26" s="40">
        <v>0.89036309987295603</v>
      </c>
    </row>
    <row r="27" spans="1:16">
      <c r="A27" s="73">
        <v>43709</v>
      </c>
      <c r="B27" s="40">
        <v>0.75653753026634385</v>
      </c>
      <c r="C27" s="40">
        <v>0.79733835683033549</v>
      </c>
      <c r="D27" s="40">
        <v>0.84287500000000004</v>
      </c>
      <c r="E27" s="40">
        <v>0.8616044820598403</v>
      </c>
      <c r="F27" s="68">
        <v>0.77921657821582002</v>
      </c>
      <c r="G27" s="70">
        <v>0.84038697742126256</v>
      </c>
      <c r="H27" s="40">
        <v>0.87776420281001832</v>
      </c>
      <c r="I27" s="40">
        <v>0.89142713693987696</v>
      </c>
      <c r="J27" s="40">
        <v>0.89290353052308424</v>
      </c>
      <c r="K27" s="68">
        <v>0.85520439885370569</v>
      </c>
      <c r="L27" s="71">
        <v>0.87838817876892394</v>
      </c>
      <c r="M27" s="40">
        <v>0.90730509515039892</v>
      </c>
      <c r="N27" s="40">
        <v>0.90406277686368819</v>
      </c>
      <c r="O27" s="40">
        <v>0.90994436717663429</v>
      </c>
      <c r="P27" s="40">
        <v>0.8879450532801374</v>
      </c>
    </row>
    <row r="28" spans="1:16">
      <c r="A28" s="73">
        <v>43739</v>
      </c>
      <c r="B28" s="40">
        <v>0.75448192952137649</v>
      </c>
      <c r="C28" s="40">
        <v>0.79411054791214097</v>
      </c>
      <c r="D28" s="40">
        <v>0.84161222728953533</v>
      </c>
      <c r="E28" s="40">
        <v>0.86141920095408464</v>
      </c>
      <c r="F28" s="68">
        <v>0.7771721126336395</v>
      </c>
      <c r="G28" s="70">
        <v>0.83651106395877539</v>
      </c>
      <c r="H28" s="40">
        <v>0.87550151975683888</v>
      </c>
      <c r="I28" s="40">
        <v>0.89067201604814439</v>
      </c>
      <c r="J28" s="40">
        <v>0.89347079037800692</v>
      </c>
      <c r="K28" s="68">
        <v>0.85223329455207653</v>
      </c>
      <c r="L28" s="71">
        <v>0.87563104434036854</v>
      </c>
      <c r="M28" s="40">
        <v>0.9056243454691062</v>
      </c>
      <c r="N28" s="40">
        <v>0.90692917412426488</v>
      </c>
      <c r="O28" s="40">
        <v>0.91110071353374666</v>
      </c>
      <c r="P28" s="40">
        <v>0.88615200065061817</v>
      </c>
    </row>
    <row r="29" spans="1:16">
      <c r="A29" s="73">
        <v>43770</v>
      </c>
      <c r="B29" s="40">
        <v>0.75414443957505328</v>
      </c>
      <c r="C29" s="40">
        <v>0.79153841511255962</v>
      </c>
      <c r="D29" s="40">
        <v>0.83568773234200744</v>
      </c>
      <c r="E29" s="40">
        <v>0.86162539071892286</v>
      </c>
      <c r="F29" s="68">
        <v>0.77605164934933923</v>
      </c>
      <c r="G29" s="70">
        <v>0.83390046788600591</v>
      </c>
      <c r="H29" s="40">
        <v>0.87452841669709136</v>
      </c>
      <c r="I29" s="40">
        <v>0.89036628198695433</v>
      </c>
      <c r="J29" s="40">
        <v>0.89587073608617596</v>
      </c>
      <c r="K29" s="68">
        <v>0.85049041982371254</v>
      </c>
      <c r="L29" s="71">
        <v>0.87373013209676931</v>
      </c>
      <c r="M29" s="40">
        <v>0.9043564112057263</v>
      </c>
      <c r="N29" s="40">
        <v>0.90139416983523446</v>
      </c>
      <c r="O29" s="40">
        <v>0.90969424034131308</v>
      </c>
      <c r="P29" s="40">
        <v>0.88410879582432822</v>
      </c>
    </row>
    <row r="30" spans="1:16">
      <c r="A30" s="73">
        <v>43800</v>
      </c>
      <c r="B30" s="40">
        <v>0.75351056168987052</v>
      </c>
      <c r="C30" s="40">
        <v>0.78773927792585419</v>
      </c>
      <c r="D30" s="40">
        <v>0.82992106561420831</v>
      </c>
      <c r="E30" s="40">
        <v>0.86231361231361237</v>
      </c>
      <c r="F30" s="68">
        <v>0.77449090251837571</v>
      </c>
      <c r="G30" s="70">
        <v>0.82971145175834082</v>
      </c>
      <c r="H30" s="40">
        <v>0.87128892107168721</v>
      </c>
      <c r="I30" s="40">
        <v>0.88868343195266275</v>
      </c>
      <c r="J30" s="40">
        <v>0.89588059701492539</v>
      </c>
      <c r="K30" s="68">
        <v>0.84699645578770866</v>
      </c>
      <c r="L30" s="71">
        <v>0.87003320043054433</v>
      </c>
      <c r="M30" s="40">
        <v>0.90297597267959506</v>
      </c>
      <c r="N30" s="40">
        <v>0.90421792618629171</v>
      </c>
      <c r="O30" s="40">
        <v>0.91070163004961024</v>
      </c>
      <c r="P30" s="40">
        <v>0.8817426335873999</v>
      </c>
    </row>
  </sheetData>
  <mergeCells count="5">
    <mergeCell ref="A3:A5"/>
    <mergeCell ref="B3:P3"/>
    <mergeCell ref="B4:F4"/>
    <mergeCell ref="G4:K4"/>
    <mergeCell ref="L4:P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78BC-FB1A-4195-AB4F-3D7664132F2F}">
  <dimension ref="A1:G17"/>
  <sheetViews>
    <sheetView showGridLines="0" workbookViewId="0">
      <selection activeCell="C22" sqref="C22"/>
    </sheetView>
  </sheetViews>
  <sheetFormatPr defaultColWidth="12.33203125" defaultRowHeight="14.4"/>
  <cols>
    <col min="1" max="1" width="15.33203125" style="100" customWidth="1"/>
    <col min="2" max="3" width="12.33203125" style="100"/>
    <col min="4" max="4" width="14.33203125" style="100" customWidth="1"/>
    <col min="5" max="5" width="16.109375" style="100" customWidth="1"/>
    <col min="6" max="16384" width="12.33203125" style="100"/>
  </cols>
  <sheetData>
    <row r="1" spans="1:7">
      <c r="A1" s="83"/>
    </row>
    <row r="2" spans="1:7" s="53" customFormat="1">
      <c r="A2" s="87"/>
    </row>
    <row r="3" spans="1:7">
      <c r="A3" s="243" t="s">
        <v>1</v>
      </c>
      <c r="B3" s="244"/>
      <c r="C3" s="244"/>
      <c r="D3" s="244"/>
      <c r="E3" s="244"/>
      <c r="F3" s="245"/>
    </row>
    <row r="4" spans="1:7" ht="42">
      <c r="A4" s="26" t="s">
        <v>2</v>
      </c>
      <c r="B4" s="27" t="s">
        <v>3</v>
      </c>
      <c r="C4" s="27" t="s">
        <v>4</v>
      </c>
      <c r="D4" s="27" t="s">
        <v>5</v>
      </c>
      <c r="E4" s="27" t="s">
        <v>6</v>
      </c>
      <c r="F4" s="28" t="s">
        <v>7</v>
      </c>
    </row>
    <row r="5" spans="1:7">
      <c r="A5" s="24">
        <v>43435</v>
      </c>
      <c r="B5" s="3">
        <v>4641</v>
      </c>
      <c r="C5" s="3">
        <v>614</v>
      </c>
      <c r="D5" s="3">
        <v>566</v>
      </c>
      <c r="E5" s="3">
        <v>1205</v>
      </c>
      <c r="F5" s="3">
        <v>7026</v>
      </c>
    </row>
    <row r="6" spans="1:7">
      <c r="A6" s="24">
        <v>43466</v>
      </c>
      <c r="B6" s="3">
        <v>4850</v>
      </c>
      <c r="C6" s="3">
        <v>641</v>
      </c>
      <c r="D6" s="3">
        <v>630</v>
      </c>
      <c r="E6" s="3">
        <v>1043</v>
      </c>
      <c r="F6" s="3">
        <v>7164</v>
      </c>
    </row>
    <row r="7" spans="1:7">
      <c r="A7" s="24">
        <v>43497</v>
      </c>
      <c r="B7" s="3">
        <v>6142</v>
      </c>
      <c r="C7" s="3">
        <v>798</v>
      </c>
      <c r="D7" s="3">
        <v>690</v>
      </c>
      <c r="E7" s="3">
        <v>1546</v>
      </c>
      <c r="F7" s="3">
        <v>9176</v>
      </c>
    </row>
    <row r="8" spans="1:7">
      <c r="A8" s="24">
        <v>43525</v>
      </c>
      <c r="B8" s="3">
        <v>6194</v>
      </c>
      <c r="C8" s="3">
        <v>774</v>
      </c>
      <c r="D8" s="3">
        <v>713</v>
      </c>
      <c r="E8" s="3">
        <v>1653</v>
      </c>
      <c r="F8" s="3">
        <v>9334</v>
      </c>
    </row>
    <row r="9" spans="1:7">
      <c r="A9" s="24">
        <v>43556</v>
      </c>
      <c r="B9" s="3">
        <v>4840</v>
      </c>
      <c r="C9" s="3">
        <v>620</v>
      </c>
      <c r="D9" s="3">
        <v>577</v>
      </c>
      <c r="E9" s="3">
        <v>1170</v>
      </c>
      <c r="F9" s="3">
        <v>7207</v>
      </c>
    </row>
    <row r="10" spans="1:7">
      <c r="A10" s="24">
        <v>43586</v>
      </c>
      <c r="B10" s="3">
        <v>6002</v>
      </c>
      <c r="C10" s="3">
        <v>727</v>
      </c>
      <c r="D10" s="3">
        <v>747</v>
      </c>
      <c r="E10" s="3">
        <v>1545</v>
      </c>
      <c r="F10" s="3">
        <v>9021</v>
      </c>
    </row>
    <row r="11" spans="1:7">
      <c r="A11" s="24">
        <v>43617</v>
      </c>
      <c r="B11" s="3">
        <v>4994</v>
      </c>
      <c r="C11" s="3">
        <v>633</v>
      </c>
      <c r="D11" s="3">
        <v>627</v>
      </c>
      <c r="E11" s="3">
        <v>1402</v>
      </c>
      <c r="F11" s="3">
        <v>7656</v>
      </c>
    </row>
    <row r="12" spans="1:7">
      <c r="A12" s="24">
        <v>43647</v>
      </c>
      <c r="B12" s="3">
        <v>5922</v>
      </c>
      <c r="C12" s="3">
        <v>712</v>
      </c>
      <c r="D12" s="3">
        <v>679</v>
      </c>
      <c r="E12" s="3">
        <v>1307</v>
      </c>
      <c r="F12" s="3">
        <v>8620</v>
      </c>
    </row>
    <row r="13" spans="1:7">
      <c r="A13" s="24">
        <v>43678</v>
      </c>
      <c r="B13" s="3">
        <v>5854</v>
      </c>
      <c r="C13" s="3">
        <v>713</v>
      </c>
      <c r="D13" s="3">
        <v>719</v>
      </c>
      <c r="E13" s="3">
        <v>1560</v>
      </c>
      <c r="F13" s="3">
        <v>8846</v>
      </c>
    </row>
    <row r="14" spans="1:7">
      <c r="A14" s="24">
        <v>43709</v>
      </c>
      <c r="B14" s="3">
        <v>5683</v>
      </c>
      <c r="C14" s="3">
        <v>685</v>
      </c>
      <c r="D14" s="3">
        <v>738</v>
      </c>
      <c r="E14" s="3">
        <v>1441</v>
      </c>
      <c r="F14" s="3">
        <v>8547</v>
      </c>
    </row>
    <row r="15" spans="1:7">
      <c r="A15" s="24">
        <v>43739</v>
      </c>
      <c r="B15" s="3">
        <v>5914</v>
      </c>
      <c r="C15" s="3">
        <v>721</v>
      </c>
      <c r="D15" s="3">
        <v>710</v>
      </c>
      <c r="E15" s="3">
        <v>1321</v>
      </c>
      <c r="F15" s="3">
        <v>8666</v>
      </c>
    </row>
    <row r="16" spans="1:7">
      <c r="A16" s="24">
        <v>43770</v>
      </c>
      <c r="B16" s="3">
        <v>5998</v>
      </c>
      <c r="C16" s="3">
        <v>724</v>
      </c>
      <c r="D16" s="3">
        <v>717</v>
      </c>
      <c r="E16" s="3">
        <v>1466</v>
      </c>
      <c r="F16" s="3">
        <v>8905</v>
      </c>
      <c r="G16" s="5"/>
    </row>
    <row r="17" spans="1:6">
      <c r="A17" s="24">
        <v>43800</v>
      </c>
      <c r="B17" s="3">
        <v>4950</v>
      </c>
      <c r="C17" s="3">
        <v>576</v>
      </c>
      <c r="D17" s="3">
        <v>569</v>
      </c>
      <c r="E17" s="3">
        <v>1207</v>
      </c>
      <c r="F17" s="3">
        <v>7302</v>
      </c>
    </row>
  </sheetData>
  <mergeCells count="1">
    <mergeCell ref="A3:F3"/>
  </mergeCells>
  <pageMargins left="0.7" right="0.7" top="0.75" bottom="0.75" header="0.3" footer="0.3"/>
  <pageSetup paperSize="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25752-C9FF-4C68-BC52-E57D2ECBF4FE}">
  <dimension ref="A1:Q43"/>
  <sheetViews>
    <sheetView zoomScale="104" zoomScaleNormal="104" workbookViewId="0">
      <pane xSplit="1" ySplit="4" topLeftCell="B5" activePane="bottomRight" state="frozen"/>
      <selection pane="topRight" activeCell="I32" sqref="I32"/>
      <selection pane="bottomLeft" activeCell="I32" sqref="I32"/>
      <selection pane="bottomRight"/>
    </sheetView>
  </sheetViews>
  <sheetFormatPr defaultColWidth="8.6640625" defaultRowHeight="14.4"/>
  <cols>
    <col min="1" max="1" width="10.33203125" style="22" customWidth="1"/>
    <col min="2" max="5" width="15.33203125" style="22" customWidth="1"/>
    <col min="6" max="16384" width="8.6640625" style="22"/>
  </cols>
  <sheetData>
    <row r="1" spans="1:17" s="53" customFormat="1">
      <c r="A1" s="74"/>
    </row>
    <row r="2" spans="1:17" s="88" customFormat="1">
      <c r="A2" s="87"/>
      <c r="B2" s="92"/>
      <c r="C2" s="92"/>
      <c r="D2" s="92"/>
      <c r="E2" s="92"/>
      <c r="F2" s="92"/>
      <c r="G2" s="92"/>
      <c r="H2" s="92"/>
      <c r="I2" s="92"/>
      <c r="J2" s="92"/>
      <c r="K2" s="92"/>
      <c r="L2" s="92"/>
      <c r="M2" s="92"/>
      <c r="N2" s="92"/>
      <c r="O2" s="92"/>
      <c r="P2" s="92"/>
      <c r="Q2" s="92"/>
    </row>
    <row r="3" spans="1:17">
      <c r="A3" s="282" t="s">
        <v>239</v>
      </c>
      <c r="B3" s="282"/>
      <c r="C3" s="282"/>
      <c r="D3" s="282"/>
      <c r="E3" s="282"/>
    </row>
    <row r="4" spans="1:17" ht="41.4">
      <c r="A4" s="58" t="s">
        <v>240</v>
      </c>
      <c r="B4" s="55" t="s">
        <v>3</v>
      </c>
      <c r="C4" s="55" t="s">
        <v>6</v>
      </c>
      <c r="D4" s="55" t="s">
        <v>232</v>
      </c>
      <c r="E4" s="55" t="s">
        <v>5</v>
      </c>
    </row>
    <row r="5" spans="1:17">
      <c r="A5" s="59">
        <v>41547</v>
      </c>
      <c r="B5" s="60">
        <v>24.16</v>
      </c>
      <c r="C5" s="60">
        <v>25.09</v>
      </c>
      <c r="D5" s="60">
        <v>16.02</v>
      </c>
      <c r="E5" s="60">
        <v>20.05</v>
      </c>
    </row>
    <row r="6" spans="1:17">
      <c r="A6" s="59">
        <v>41639</v>
      </c>
      <c r="B6" s="60">
        <v>24.5</v>
      </c>
      <c r="C6" s="60">
        <v>24.41</v>
      </c>
      <c r="D6" s="60">
        <v>15.83</v>
      </c>
      <c r="E6" s="60">
        <v>16.18</v>
      </c>
    </row>
    <row r="7" spans="1:17">
      <c r="A7" s="59">
        <v>41729</v>
      </c>
      <c r="B7" s="60">
        <v>23.81</v>
      </c>
      <c r="C7" s="60">
        <v>25.35</v>
      </c>
      <c r="D7" s="60">
        <v>15.23</v>
      </c>
      <c r="E7" s="60">
        <v>17.18</v>
      </c>
    </row>
    <row r="8" spans="1:17">
      <c r="A8" s="59">
        <v>41820</v>
      </c>
      <c r="B8" s="60">
        <v>24.69</v>
      </c>
      <c r="C8" s="60">
        <v>25.1</v>
      </c>
      <c r="D8" s="60">
        <v>17.03</v>
      </c>
      <c r="E8" s="60">
        <v>21.92</v>
      </c>
    </row>
    <row r="9" spans="1:17">
      <c r="A9" s="59">
        <v>41912</v>
      </c>
      <c r="B9" s="60">
        <v>24.28</v>
      </c>
      <c r="C9" s="60">
        <v>24.09</v>
      </c>
      <c r="D9" s="60">
        <v>18.66</v>
      </c>
      <c r="E9" s="60">
        <v>20.14</v>
      </c>
    </row>
    <row r="10" spans="1:17">
      <c r="A10" s="59">
        <v>42004</v>
      </c>
      <c r="B10" s="60">
        <v>24.23</v>
      </c>
      <c r="C10" s="60">
        <v>23.49</v>
      </c>
      <c r="D10" s="60">
        <v>16.53</v>
      </c>
      <c r="E10" s="60">
        <v>20.03</v>
      </c>
    </row>
    <row r="11" spans="1:17">
      <c r="A11" s="59">
        <v>42094</v>
      </c>
      <c r="B11" s="60">
        <v>22.1</v>
      </c>
      <c r="C11" s="60">
        <v>23.51</v>
      </c>
      <c r="D11" s="60">
        <v>17.850000000000001</v>
      </c>
      <c r="E11" s="60">
        <v>19.05</v>
      </c>
    </row>
    <row r="12" spans="1:17">
      <c r="A12" s="59">
        <v>42185</v>
      </c>
      <c r="B12" s="60">
        <v>21.16</v>
      </c>
      <c r="C12" s="60">
        <v>21.92</v>
      </c>
      <c r="D12" s="60">
        <v>16.100000000000001</v>
      </c>
      <c r="E12" s="60">
        <v>18.64</v>
      </c>
    </row>
    <row r="13" spans="1:17">
      <c r="A13" s="59">
        <v>42277</v>
      </c>
      <c r="B13" s="60">
        <v>20.02</v>
      </c>
      <c r="C13" s="60">
        <v>22.33</v>
      </c>
      <c r="D13" s="60">
        <v>19.38</v>
      </c>
      <c r="E13" s="60">
        <v>15.58</v>
      </c>
    </row>
    <row r="14" spans="1:17">
      <c r="A14" s="59">
        <v>42369</v>
      </c>
      <c r="B14" s="60">
        <v>20.56</v>
      </c>
      <c r="C14" s="60">
        <v>21.99</v>
      </c>
      <c r="D14" s="60">
        <v>17.53</v>
      </c>
      <c r="E14" s="60">
        <v>16.62</v>
      </c>
    </row>
    <row r="15" spans="1:17">
      <c r="A15" s="59">
        <v>42460</v>
      </c>
      <c r="B15" s="60">
        <v>21.07</v>
      </c>
      <c r="C15" s="60">
        <v>22.41</v>
      </c>
      <c r="D15" s="60">
        <v>18.23</v>
      </c>
      <c r="E15" s="60">
        <v>15.83</v>
      </c>
    </row>
    <row r="16" spans="1:17">
      <c r="A16" s="59">
        <v>42551</v>
      </c>
      <c r="B16" s="60">
        <v>22.83</v>
      </c>
      <c r="C16" s="60">
        <v>23.89</v>
      </c>
      <c r="D16" s="60">
        <v>21.1</v>
      </c>
      <c r="E16" s="60">
        <v>18.27</v>
      </c>
      <c r="F16" s="226"/>
    </row>
    <row r="17" spans="1:13">
      <c r="A17" s="59">
        <v>42643</v>
      </c>
      <c r="B17" s="60">
        <v>22.66</v>
      </c>
      <c r="C17" s="60">
        <v>22.6</v>
      </c>
      <c r="D17" s="60">
        <v>19.64</v>
      </c>
      <c r="E17" s="60">
        <v>15.9</v>
      </c>
    </row>
    <row r="18" spans="1:13">
      <c r="A18" s="59">
        <v>42735</v>
      </c>
      <c r="B18" s="60">
        <v>24.3</v>
      </c>
      <c r="C18" s="60">
        <v>24.72</v>
      </c>
      <c r="D18" s="60">
        <v>19.37</v>
      </c>
      <c r="E18" s="60">
        <v>15.46</v>
      </c>
    </row>
    <row r="19" spans="1:13">
      <c r="A19" s="59">
        <v>42825</v>
      </c>
      <c r="B19" s="60">
        <v>24.4</v>
      </c>
      <c r="C19" s="60">
        <v>25.5</v>
      </c>
      <c r="D19" s="60">
        <v>16.66</v>
      </c>
      <c r="E19" s="60">
        <v>17.579999999999998</v>
      </c>
    </row>
    <row r="20" spans="1:13">
      <c r="A20" s="59">
        <v>42916</v>
      </c>
      <c r="B20" s="60">
        <v>26.99</v>
      </c>
      <c r="C20" s="60">
        <v>25.46</v>
      </c>
      <c r="D20" s="60">
        <v>17.21</v>
      </c>
      <c r="E20" s="60">
        <v>18.559999999999999</v>
      </c>
    </row>
    <row r="21" spans="1:13">
      <c r="A21" s="59">
        <v>43008</v>
      </c>
      <c r="B21" s="60">
        <v>28.12</v>
      </c>
      <c r="C21" s="60">
        <v>24.48</v>
      </c>
      <c r="D21" s="60">
        <v>18.440000000000001</v>
      </c>
      <c r="E21" s="60">
        <v>16.41</v>
      </c>
    </row>
    <row r="22" spans="1:13">
      <c r="A22" s="59">
        <v>43100</v>
      </c>
      <c r="B22" s="60">
        <v>29.38</v>
      </c>
      <c r="C22" s="60">
        <v>25.14</v>
      </c>
      <c r="D22" s="60">
        <v>17.579999999999998</v>
      </c>
      <c r="E22" s="60">
        <v>19.05</v>
      </c>
    </row>
    <row r="23" spans="1:13">
      <c r="A23" s="59">
        <v>43190</v>
      </c>
      <c r="B23" s="60">
        <v>29.69</v>
      </c>
      <c r="C23" s="60">
        <v>28.12</v>
      </c>
      <c r="D23" s="60">
        <v>17.48</v>
      </c>
      <c r="E23" s="60">
        <v>18.36</v>
      </c>
    </row>
    <row r="24" spans="1:13">
      <c r="A24" s="59">
        <v>43281</v>
      </c>
      <c r="B24" s="60">
        <v>29.87</v>
      </c>
      <c r="C24" s="60">
        <v>27.97</v>
      </c>
      <c r="D24" s="60">
        <v>16.97</v>
      </c>
      <c r="E24" s="60">
        <v>19.760000000000002</v>
      </c>
    </row>
    <row r="25" spans="1:13">
      <c r="A25" s="59">
        <v>43373</v>
      </c>
      <c r="B25" s="60">
        <v>29.66</v>
      </c>
      <c r="C25" s="60">
        <v>27.94</v>
      </c>
      <c r="D25" s="60">
        <v>15.51</v>
      </c>
      <c r="E25" s="60">
        <v>19.61</v>
      </c>
    </row>
    <row r="26" spans="1:13">
      <c r="A26" s="59">
        <v>43465</v>
      </c>
      <c r="B26" s="60">
        <v>30.06</v>
      </c>
      <c r="C26" s="60">
        <v>28.69</v>
      </c>
      <c r="D26" s="60">
        <v>20.149999999999999</v>
      </c>
      <c r="E26" s="60">
        <v>18.440000000000001</v>
      </c>
    </row>
    <row r="27" spans="1:13">
      <c r="A27" s="59">
        <v>43555</v>
      </c>
      <c r="B27" s="60">
        <v>29.08</v>
      </c>
      <c r="C27" s="60">
        <v>28.61</v>
      </c>
      <c r="D27" s="60">
        <v>18.739999999999998</v>
      </c>
      <c r="E27" s="60">
        <v>19.64</v>
      </c>
    </row>
    <row r="28" spans="1:13">
      <c r="A28" s="59">
        <v>43646</v>
      </c>
      <c r="B28" s="60">
        <v>28.78</v>
      </c>
      <c r="C28" s="60">
        <v>28.89</v>
      </c>
      <c r="D28" s="60">
        <v>19.260000000000002</v>
      </c>
      <c r="E28" s="60">
        <v>21.08</v>
      </c>
    </row>
    <row r="29" spans="1:13" ht="14.7" customHeight="1"/>
    <row r="30" spans="1:13" ht="14.7" customHeight="1">
      <c r="A30" s="292" t="s">
        <v>241</v>
      </c>
      <c r="B30" s="292"/>
      <c r="C30" s="292"/>
      <c r="D30" s="292"/>
      <c r="E30" s="292"/>
    </row>
    <row r="31" spans="1:13" ht="14.7" customHeight="1">
      <c r="A31" s="292"/>
      <c r="B31" s="292"/>
      <c r="C31" s="292"/>
      <c r="D31" s="292"/>
      <c r="E31" s="292"/>
      <c r="I31" s="292"/>
      <c r="J31" s="292"/>
      <c r="K31" s="292"/>
      <c r="L31" s="292"/>
      <c r="M31" s="292"/>
    </row>
    <row r="32" spans="1:13" ht="14.7" customHeight="1">
      <c r="I32" s="292"/>
      <c r="J32" s="292"/>
      <c r="K32" s="292"/>
      <c r="L32" s="292"/>
      <c r="M32" s="292"/>
    </row>
    <row r="33" ht="14.7" customHeight="1"/>
    <row r="34" ht="14.7" customHeight="1"/>
    <row r="35" ht="14.7" customHeight="1"/>
    <row r="36" ht="14.7" customHeight="1"/>
    <row r="37" ht="14.7" customHeight="1"/>
    <row r="38" ht="14.7" customHeight="1"/>
    <row r="39" ht="14.7" customHeight="1"/>
    <row r="40" ht="14.7" customHeight="1"/>
    <row r="41" ht="14.7" customHeight="1"/>
    <row r="42" ht="14.7" customHeight="1"/>
    <row r="43" ht="14.7" customHeight="1"/>
  </sheetData>
  <mergeCells count="3">
    <mergeCell ref="A3:E3"/>
    <mergeCell ref="A30:E31"/>
    <mergeCell ref="I31:M32"/>
  </mergeCells>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F129-41FA-47C3-824C-C8AB97DCE44D}">
  <dimension ref="A1:AK8"/>
  <sheetViews>
    <sheetView zoomScale="96" zoomScaleNormal="96" workbookViewId="0">
      <pane xSplit="1" ySplit="3" topLeftCell="B7" activePane="bottomRight" state="frozen"/>
      <selection pane="topRight" activeCell="I32" sqref="I32"/>
      <selection pane="bottomLeft" activeCell="I32" sqref="I32"/>
      <selection pane="bottomRight" activeCell="AA26" sqref="AA26"/>
    </sheetView>
  </sheetViews>
  <sheetFormatPr defaultColWidth="8.6640625" defaultRowHeight="14.4"/>
  <cols>
    <col min="1" max="1" width="13.33203125" style="22" bestFit="1" customWidth="1"/>
    <col min="2" max="2" width="7.6640625" style="22" bestFit="1" customWidth="1"/>
    <col min="3" max="3" width="8.33203125" style="22" bestFit="1" customWidth="1"/>
    <col min="4" max="4" width="8.88671875" style="22" bestFit="1" customWidth="1"/>
    <col min="5" max="5" width="8.6640625" style="22" bestFit="1" customWidth="1"/>
    <col min="6" max="6" width="8.88671875" style="22" bestFit="1" customWidth="1"/>
    <col min="7" max="7" width="9" style="22" bestFit="1" customWidth="1"/>
    <col min="8" max="8" width="8.88671875" style="22" bestFit="1" customWidth="1"/>
    <col min="9" max="10" width="8.6640625" style="22" bestFit="1" customWidth="1"/>
    <col min="11" max="11" width="8.88671875" style="22" bestFit="1" customWidth="1"/>
    <col min="12" max="12" width="8.5546875" style="22" bestFit="1" customWidth="1"/>
    <col min="13" max="13" width="8.6640625" style="22" bestFit="1" customWidth="1"/>
    <col min="14" max="15" width="9" style="22" bestFit="1" customWidth="1"/>
    <col min="16" max="16" width="8.88671875" style="22" bestFit="1" customWidth="1"/>
    <col min="17" max="17" width="9" style="22" bestFit="1" customWidth="1"/>
    <col min="18" max="18" width="8.5546875" style="22" bestFit="1" customWidth="1"/>
    <col min="19" max="19" width="8.88671875" style="22" bestFit="1" customWidth="1"/>
    <col min="20" max="20" width="8.5546875" style="22" bestFit="1" customWidth="1"/>
    <col min="21" max="23" width="8.6640625" style="22" bestFit="1" customWidth="1"/>
    <col min="24" max="24" width="8.5546875" style="22" bestFit="1" customWidth="1"/>
    <col min="25" max="25" width="9.109375" style="22" bestFit="1" customWidth="1"/>
    <col min="26" max="28" width="9" style="22" bestFit="1" customWidth="1"/>
    <col min="29" max="29" width="9.33203125" style="22" bestFit="1" customWidth="1"/>
    <col min="30" max="30" width="9.109375" style="22" bestFit="1" customWidth="1"/>
    <col min="31" max="32" width="8.88671875" style="22" bestFit="1" customWidth="1"/>
    <col min="33" max="35" width="9" style="22" bestFit="1" customWidth="1"/>
    <col min="36" max="36" width="8.88671875" style="22" bestFit="1" customWidth="1"/>
    <col min="37" max="37" width="9.109375" style="22" bestFit="1" customWidth="1"/>
    <col min="38" max="16384" width="8.6640625" style="22"/>
  </cols>
  <sheetData>
    <row r="1" spans="1:37">
      <c r="A1" s="293" t="s">
        <v>242</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row>
    <row r="2" spans="1:37">
      <c r="A2" s="294" t="s">
        <v>243</v>
      </c>
      <c r="B2" s="295" t="s">
        <v>244</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7"/>
    </row>
    <row r="3" spans="1:37">
      <c r="A3" s="294"/>
      <c r="B3" s="50">
        <v>1</v>
      </c>
      <c r="C3" s="50">
        <v>2</v>
      </c>
      <c r="D3" s="50">
        <v>3</v>
      </c>
      <c r="E3" s="50">
        <v>4</v>
      </c>
      <c r="F3" s="50">
        <v>5</v>
      </c>
      <c r="G3" s="50">
        <v>6</v>
      </c>
      <c r="H3" s="50">
        <v>7</v>
      </c>
      <c r="I3" s="50">
        <v>8</v>
      </c>
      <c r="J3" s="50">
        <v>9</v>
      </c>
      <c r="K3" s="50">
        <v>10</v>
      </c>
      <c r="L3" s="50">
        <v>11</v>
      </c>
      <c r="M3" s="50">
        <v>12</v>
      </c>
      <c r="N3" s="50">
        <v>13</v>
      </c>
      <c r="O3" s="50">
        <v>14</v>
      </c>
      <c r="P3" s="50">
        <v>15</v>
      </c>
      <c r="Q3" s="50">
        <v>16</v>
      </c>
      <c r="R3" s="50">
        <v>17</v>
      </c>
      <c r="S3" s="50">
        <v>18</v>
      </c>
      <c r="T3" s="50">
        <v>19</v>
      </c>
      <c r="U3" s="50">
        <v>20</v>
      </c>
      <c r="V3" s="50">
        <v>21</v>
      </c>
      <c r="W3" s="50">
        <v>22</v>
      </c>
      <c r="X3" s="50">
        <v>23</v>
      </c>
      <c r="Y3" s="50">
        <v>24</v>
      </c>
      <c r="Z3" s="50">
        <v>25</v>
      </c>
      <c r="AA3" s="50">
        <v>26</v>
      </c>
      <c r="AB3" s="50">
        <v>27</v>
      </c>
      <c r="AC3" s="50">
        <v>28</v>
      </c>
      <c r="AD3" s="50">
        <v>29</v>
      </c>
      <c r="AE3" s="50">
        <v>30</v>
      </c>
      <c r="AF3" s="50">
        <v>31</v>
      </c>
      <c r="AG3" s="50">
        <v>32</v>
      </c>
      <c r="AH3" s="50">
        <v>33</v>
      </c>
      <c r="AI3" s="50">
        <v>34</v>
      </c>
      <c r="AJ3" s="50">
        <v>35</v>
      </c>
      <c r="AK3" s="50">
        <v>36</v>
      </c>
    </row>
    <row r="4" spans="1:37">
      <c r="A4" s="51" t="s">
        <v>245</v>
      </c>
      <c r="B4" s="52">
        <v>5547</v>
      </c>
      <c r="C4" s="52">
        <v>12345</v>
      </c>
      <c r="D4" s="52">
        <v>19558</v>
      </c>
      <c r="E4" s="52">
        <v>26894</v>
      </c>
      <c r="F4" s="52">
        <v>34496</v>
      </c>
      <c r="G4" s="52">
        <v>41328</v>
      </c>
      <c r="H4" s="52">
        <v>47097</v>
      </c>
      <c r="I4" s="52">
        <v>54968</v>
      </c>
      <c r="J4" s="52">
        <v>63160</v>
      </c>
      <c r="K4" s="52">
        <v>70266</v>
      </c>
      <c r="L4" s="52">
        <v>78296</v>
      </c>
      <c r="M4" s="52">
        <v>85644</v>
      </c>
      <c r="N4" s="52">
        <v>87587</v>
      </c>
      <c r="O4" s="52">
        <v>88337</v>
      </c>
      <c r="P4" s="52">
        <v>88785</v>
      </c>
      <c r="Q4" s="52">
        <v>89064</v>
      </c>
      <c r="R4" s="52">
        <v>89271</v>
      </c>
      <c r="S4" s="52">
        <v>89433</v>
      </c>
      <c r="T4" s="52">
        <v>89539</v>
      </c>
      <c r="U4" s="52">
        <v>89663</v>
      </c>
      <c r="V4" s="52">
        <v>89767</v>
      </c>
      <c r="W4" s="52">
        <v>89838</v>
      </c>
      <c r="X4" s="52">
        <v>89928</v>
      </c>
      <c r="Y4" s="52">
        <v>90029</v>
      </c>
      <c r="Z4" s="52">
        <v>90087</v>
      </c>
      <c r="AA4" s="52">
        <v>90144</v>
      </c>
      <c r="AB4" s="52">
        <v>90202</v>
      </c>
      <c r="AC4" s="52">
        <v>90251</v>
      </c>
      <c r="AD4" s="52">
        <v>90315</v>
      </c>
      <c r="AE4" s="52">
        <v>90356</v>
      </c>
      <c r="AF4" s="52">
        <v>90393</v>
      </c>
      <c r="AG4" s="52">
        <v>90447</v>
      </c>
      <c r="AH4" s="52">
        <v>90486</v>
      </c>
      <c r="AI4" s="52">
        <v>90513</v>
      </c>
      <c r="AJ4" s="52">
        <v>90561</v>
      </c>
      <c r="AK4" s="52">
        <v>90590</v>
      </c>
    </row>
    <row r="5" spans="1:37">
      <c r="A5" s="51" t="s">
        <v>246</v>
      </c>
      <c r="B5" s="52">
        <v>4904</v>
      </c>
      <c r="C5" s="52">
        <v>12254</v>
      </c>
      <c r="D5" s="52">
        <v>19696</v>
      </c>
      <c r="E5" s="52">
        <v>26347</v>
      </c>
      <c r="F5" s="52">
        <v>34476</v>
      </c>
      <c r="G5" s="52">
        <v>41052</v>
      </c>
      <c r="H5" s="52">
        <v>47035</v>
      </c>
      <c r="I5" s="52">
        <v>54559</v>
      </c>
      <c r="J5" s="52">
        <v>63415</v>
      </c>
      <c r="K5" s="52">
        <v>69276</v>
      </c>
      <c r="L5" s="52">
        <v>77843</v>
      </c>
      <c r="M5" s="52">
        <v>85196</v>
      </c>
      <c r="N5" s="52">
        <v>87256</v>
      </c>
      <c r="O5" s="52">
        <v>88042</v>
      </c>
      <c r="P5" s="52">
        <v>88448</v>
      </c>
      <c r="Q5" s="52">
        <v>88688</v>
      </c>
      <c r="R5" s="52">
        <v>88919</v>
      </c>
      <c r="S5" s="52">
        <v>89059</v>
      </c>
      <c r="T5" s="52">
        <v>89222</v>
      </c>
      <c r="U5" s="52">
        <v>89370</v>
      </c>
      <c r="V5" s="52">
        <v>89481</v>
      </c>
      <c r="W5" s="52">
        <v>89580</v>
      </c>
      <c r="X5" s="52">
        <v>89678</v>
      </c>
      <c r="Y5" s="52">
        <v>89760</v>
      </c>
      <c r="Z5" s="52">
        <v>89841</v>
      </c>
      <c r="AA5" s="52">
        <v>89904</v>
      </c>
      <c r="AB5" s="52">
        <v>89963</v>
      </c>
      <c r="AC5" s="52">
        <v>90004</v>
      </c>
      <c r="AD5" s="52">
        <v>90054</v>
      </c>
      <c r="AE5" s="52">
        <v>90109</v>
      </c>
      <c r="AF5" s="52">
        <v>90135</v>
      </c>
      <c r="AG5" s="52">
        <v>90189</v>
      </c>
      <c r="AH5" s="52">
        <v>90232</v>
      </c>
      <c r="AI5" s="52">
        <v>90269</v>
      </c>
      <c r="AJ5" s="52">
        <v>90295</v>
      </c>
      <c r="AK5" s="52">
        <v>90325</v>
      </c>
    </row>
    <row r="6" spans="1:37">
      <c r="A6" s="51" t="s">
        <v>247</v>
      </c>
      <c r="B6" s="52">
        <v>5021</v>
      </c>
      <c r="C6" s="52">
        <v>12490</v>
      </c>
      <c r="D6" s="52">
        <v>19338</v>
      </c>
      <c r="E6" s="52">
        <v>26285</v>
      </c>
      <c r="F6" s="52">
        <v>34475</v>
      </c>
      <c r="G6" s="52">
        <v>41104</v>
      </c>
      <c r="H6" s="52">
        <v>47727</v>
      </c>
      <c r="I6" s="52">
        <v>55682</v>
      </c>
      <c r="J6" s="52">
        <v>63967</v>
      </c>
      <c r="K6" s="52">
        <v>71089</v>
      </c>
      <c r="L6" s="52">
        <v>79727</v>
      </c>
      <c r="M6" s="52">
        <v>87173</v>
      </c>
      <c r="N6" s="52">
        <v>89474</v>
      </c>
      <c r="O6" s="52">
        <v>90370</v>
      </c>
      <c r="P6" s="52">
        <v>90845</v>
      </c>
      <c r="Q6" s="52">
        <v>91187</v>
      </c>
      <c r="R6" s="52">
        <v>91474</v>
      </c>
      <c r="S6" s="52">
        <v>91624</v>
      </c>
      <c r="T6" s="52">
        <v>91749</v>
      </c>
      <c r="U6" s="52">
        <v>91892</v>
      </c>
      <c r="V6" s="52">
        <v>92037</v>
      </c>
      <c r="W6" s="52">
        <v>92111</v>
      </c>
      <c r="X6" s="52">
        <v>92222</v>
      </c>
      <c r="Y6" s="52">
        <v>92308</v>
      </c>
      <c r="Z6" s="52">
        <v>92396</v>
      </c>
      <c r="AA6" s="52">
        <v>92469</v>
      </c>
      <c r="AB6" s="52">
        <v>92518</v>
      </c>
      <c r="AC6" s="52">
        <v>92568</v>
      </c>
      <c r="AD6" s="52">
        <v>92627</v>
      </c>
      <c r="AE6" s="52">
        <v>92673</v>
      </c>
      <c r="AF6" s="52"/>
      <c r="AG6" s="52"/>
      <c r="AH6" s="52"/>
      <c r="AI6" s="52"/>
      <c r="AJ6" s="52"/>
      <c r="AK6" s="52"/>
    </row>
    <row r="7" spans="1:37">
      <c r="A7" s="51" t="s">
        <v>248</v>
      </c>
      <c r="B7" s="52">
        <v>5623</v>
      </c>
      <c r="C7" s="52">
        <v>13621</v>
      </c>
      <c r="D7" s="52">
        <v>20850</v>
      </c>
      <c r="E7" s="52">
        <v>28772</v>
      </c>
      <c r="F7" s="52">
        <v>37471</v>
      </c>
      <c r="G7" s="52">
        <v>44067</v>
      </c>
      <c r="H7" s="52">
        <v>50965</v>
      </c>
      <c r="I7" s="52">
        <v>59732</v>
      </c>
      <c r="J7" s="52">
        <v>68657</v>
      </c>
      <c r="K7" s="52">
        <v>75622</v>
      </c>
      <c r="L7" s="52">
        <v>84287</v>
      </c>
      <c r="M7" s="52">
        <v>91636</v>
      </c>
      <c r="N7" s="52">
        <v>94068</v>
      </c>
      <c r="O7" s="52">
        <v>94926</v>
      </c>
      <c r="P7" s="52">
        <v>95385</v>
      </c>
      <c r="Q7" s="52">
        <v>95712</v>
      </c>
      <c r="R7" s="52">
        <v>95977</v>
      </c>
      <c r="S7" s="52">
        <v>96170</v>
      </c>
      <c r="T7" s="52"/>
      <c r="U7" s="52"/>
      <c r="V7" s="52"/>
      <c r="W7" s="52"/>
      <c r="X7" s="52"/>
      <c r="Y7" s="52"/>
      <c r="Z7" s="52"/>
      <c r="AA7" s="52"/>
      <c r="AB7" s="52"/>
      <c r="AC7" s="52"/>
      <c r="AD7" s="52"/>
      <c r="AE7" s="52"/>
      <c r="AF7" s="52"/>
      <c r="AG7" s="52"/>
      <c r="AH7" s="52"/>
      <c r="AI7" s="52"/>
      <c r="AJ7" s="52"/>
      <c r="AK7" s="52"/>
    </row>
    <row r="8" spans="1:37">
      <c r="A8" s="51" t="s">
        <v>249</v>
      </c>
      <c r="B8" s="52">
        <v>5847</v>
      </c>
      <c r="C8" s="52">
        <v>13568</v>
      </c>
      <c r="D8" s="52">
        <v>21437</v>
      </c>
      <c r="E8" s="52">
        <v>29541</v>
      </c>
      <c r="F8" s="52">
        <v>37941</v>
      </c>
      <c r="G8" s="52">
        <v>44870</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59C1-7087-4458-83E6-6CB9D4861E6A}">
  <dimension ref="A1:AK8"/>
  <sheetViews>
    <sheetView zoomScale="112" zoomScaleNormal="112" workbookViewId="0">
      <pane xSplit="1" ySplit="3" topLeftCell="E7" activePane="bottomRight" state="frozen"/>
      <selection pane="topRight" activeCell="I32" sqref="I32"/>
      <selection pane="bottomLeft" activeCell="I32" sqref="I32"/>
      <selection pane="bottomRight" activeCell="J23" sqref="J23"/>
    </sheetView>
  </sheetViews>
  <sheetFormatPr defaultColWidth="8.6640625" defaultRowHeight="14.4"/>
  <cols>
    <col min="1" max="1" width="16.6640625" style="22" bestFit="1" customWidth="1"/>
    <col min="2" max="2" width="14.6640625" style="22" bestFit="1" customWidth="1"/>
    <col min="3" max="3" width="15.88671875" style="22" bestFit="1" customWidth="1"/>
    <col min="4" max="4" width="16.88671875" style="22" bestFit="1" customWidth="1"/>
    <col min="5" max="5" width="16.6640625" style="22" bestFit="1" customWidth="1"/>
    <col min="6" max="6" width="17" style="22" bestFit="1" customWidth="1"/>
    <col min="7" max="7" width="17.109375" style="22" bestFit="1" customWidth="1"/>
    <col min="8" max="8" width="17.88671875" style="22" bestFit="1" customWidth="1"/>
    <col min="9" max="9" width="18" style="22" bestFit="1" customWidth="1"/>
    <col min="10" max="10" width="18.33203125" style="22" bestFit="1" customWidth="1"/>
    <col min="11" max="11" width="18" style="22" bestFit="1" customWidth="1"/>
    <col min="12" max="12" width="18.109375" style="22" bestFit="1" customWidth="1"/>
    <col min="13" max="13" width="17.88671875" style="22" bestFit="1" customWidth="1"/>
    <col min="14" max="14" width="18" style="22" bestFit="1" customWidth="1"/>
    <col min="15" max="15" width="18.109375" style="22" bestFit="1" customWidth="1"/>
    <col min="16" max="16" width="18.33203125" style="22" bestFit="1" customWidth="1"/>
    <col min="17" max="17" width="18" style="22" bestFit="1" customWidth="1"/>
    <col min="18" max="18" width="19.5546875" style="22" bestFit="1" customWidth="1"/>
    <col min="19" max="19" width="19.88671875" style="22" bestFit="1" customWidth="1"/>
    <col min="20" max="20" width="19.5546875" style="22" bestFit="1" customWidth="1"/>
    <col min="21" max="21" width="18.5546875" style="22" bestFit="1" customWidth="1"/>
    <col min="22" max="23" width="19" style="22" bestFit="1" customWidth="1"/>
    <col min="24" max="24" width="19.109375" style="22" bestFit="1" customWidth="1"/>
    <col min="25" max="25" width="18.5546875" style="22" bestFit="1" customWidth="1"/>
    <col min="26" max="26" width="18.88671875" style="22" bestFit="1" customWidth="1"/>
    <col min="27" max="27" width="19.5546875" style="22" bestFit="1" customWidth="1"/>
    <col min="28" max="28" width="19.88671875" style="22" bestFit="1" customWidth="1"/>
    <col min="29" max="29" width="19.5546875" style="22" bestFit="1" customWidth="1"/>
    <col min="30" max="30" width="18.88671875" style="22" bestFit="1" customWidth="1"/>
    <col min="31" max="31" width="18.33203125" style="22" bestFit="1" customWidth="1"/>
    <col min="32" max="33" width="18.88671875" style="22" bestFit="1" customWidth="1"/>
    <col min="34" max="34" width="18.6640625" style="22" bestFit="1" customWidth="1"/>
    <col min="35" max="35" width="18.88671875" style="22" bestFit="1" customWidth="1"/>
    <col min="36" max="37" width="19.33203125" style="22" bestFit="1" customWidth="1"/>
    <col min="38" max="16384" width="8.6640625" style="22"/>
  </cols>
  <sheetData>
    <row r="1" spans="1:37">
      <c r="A1" s="298" t="s">
        <v>250</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row>
    <row r="2" spans="1:37">
      <c r="A2" s="299" t="s">
        <v>243</v>
      </c>
      <c r="B2" s="300" t="s">
        <v>244</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2"/>
    </row>
    <row r="3" spans="1:37">
      <c r="A3" s="299"/>
      <c r="B3" s="108">
        <v>1</v>
      </c>
      <c r="C3" s="108">
        <v>2</v>
      </c>
      <c r="D3" s="108">
        <v>3</v>
      </c>
      <c r="E3" s="108">
        <v>4</v>
      </c>
      <c r="F3" s="108">
        <v>5</v>
      </c>
      <c r="G3" s="108">
        <v>6</v>
      </c>
      <c r="H3" s="108">
        <v>7</v>
      </c>
      <c r="I3" s="108">
        <v>8</v>
      </c>
      <c r="J3" s="108">
        <v>9</v>
      </c>
      <c r="K3" s="108">
        <v>10</v>
      </c>
      <c r="L3" s="108">
        <v>11</v>
      </c>
      <c r="M3" s="108">
        <v>12</v>
      </c>
      <c r="N3" s="108">
        <v>13</v>
      </c>
      <c r="O3" s="108">
        <v>14</v>
      </c>
      <c r="P3" s="108">
        <v>15</v>
      </c>
      <c r="Q3" s="108">
        <v>16</v>
      </c>
      <c r="R3" s="108">
        <v>17</v>
      </c>
      <c r="S3" s="108">
        <v>18</v>
      </c>
      <c r="T3" s="108">
        <v>19</v>
      </c>
      <c r="U3" s="108">
        <v>20</v>
      </c>
      <c r="V3" s="108">
        <v>21</v>
      </c>
      <c r="W3" s="108">
        <v>22</v>
      </c>
      <c r="X3" s="108">
        <v>23</v>
      </c>
      <c r="Y3" s="108">
        <v>24</v>
      </c>
      <c r="Z3" s="108">
        <v>25</v>
      </c>
      <c r="AA3" s="108">
        <v>26</v>
      </c>
      <c r="AB3" s="108">
        <v>27</v>
      </c>
      <c r="AC3" s="108">
        <v>28</v>
      </c>
      <c r="AD3" s="108">
        <v>29</v>
      </c>
      <c r="AE3" s="108">
        <v>30</v>
      </c>
      <c r="AF3" s="108">
        <v>31</v>
      </c>
      <c r="AG3" s="108">
        <v>32</v>
      </c>
      <c r="AH3" s="108">
        <v>33</v>
      </c>
      <c r="AI3" s="108">
        <v>34</v>
      </c>
      <c r="AJ3" s="108">
        <v>35</v>
      </c>
      <c r="AK3" s="108">
        <v>36</v>
      </c>
    </row>
    <row r="4" spans="1:37">
      <c r="A4" s="47" t="s">
        <v>245</v>
      </c>
      <c r="B4" s="48">
        <v>2143087.5899999952</v>
      </c>
      <c r="C4" s="48">
        <v>12304913.16000009</v>
      </c>
      <c r="D4" s="48">
        <v>33169762.4799993</v>
      </c>
      <c r="E4" s="48">
        <v>60149227.899999209</v>
      </c>
      <c r="F4" s="48">
        <v>95966243.140002295</v>
      </c>
      <c r="G4" s="48">
        <v>141014486.0200071</v>
      </c>
      <c r="H4" s="48">
        <v>182377713.71001071</v>
      </c>
      <c r="I4" s="48">
        <v>231073711.25000909</v>
      </c>
      <c r="J4" s="48">
        <v>289391891.71001142</v>
      </c>
      <c r="K4" s="48">
        <v>351106436.70001382</v>
      </c>
      <c r="L4" s="48">
        <v>418170160.32996869</v>
      </c>
      <c r="M4" s="48">
        <v>494018076.57997388</v>
      </c>
      <c r="N4" s="48">
        <v>562188970.81998813</v>
      </c>
      <c r="O4" s="48">
        <v>629521916.58995843</v>
      </c>
      <c r="P4" s="48">
        <v>688514543.8099457</v>
      </c>
      <c r="Q4" s="48">
        <v>734673032.31999981</v>
      </c>
      <c r="R4" s="48">
        <v>777973719.8299551</v>
      </c>
      <c r="S4" s="48">
        <v>816947972.01996803</v>
      </c>
      <c r="T4" s="48">
        <v>846797808.29995215</v>
      </c>
      <c r="U4" s="48">
        <v>875249487.39993501</v>
      </c>
      <c r="V4" s="48">
        <v>911053005.07990503</v>
      </c>
      <c r="W4" s="48">
        <v>935631413.73991263</v>
      </c>
      <c r="X4" s="48">
        <v>966919257.73994076</v>
      </c>
      <c r="Y4" s="48">
        <v>995430860.83994007</v>
      </c>
      <c r="Z4" s="48">
        <v>1021489813.11998</v>
      </c>
      <c r="AA4" s="48">
        <v>1050106056.370008</v>
      </c>
      <c r="AB4" s="48">
        <v>1073696055.779965</v>
      </c>
      <c r="AC4" s="48">
        <v>1096073833.1499629</v>
      </c>
      <c r="AD4" s="48">
        <v>1117502881.15993</v>
      </c>
      <c r="AE4" s="48">
        <v>1141243480.9499459</v>
      </c>
      <c r="AF4" s="48">
        <v>1164311208.3599601</v>
      </c>
      <c r="AG4" s="48">
        <v>1183670967.959954</v>
      </c>
      <c r="AH4" s="48">
        <v>1205591348.4099491</v>
      </c>
      <c r="AI4" s="48">
        <v>1224779314.049948</v>
      </c>
      <c r="AJ4" s="48">
        <v>1247061774.6599779</v>
      </c>
      <c r="AK4" s="48">
        <v>1269869789.1499419</v>
      </c>
    </row>
    <row r="5" spans="1:37">
      <c r="A5" s="47" t="s">
        <v>246</v>
      </c>
      <c r="B5" s="48">
        <v>1795703.719999993</v>
      </c>
      <c r="C5" s="48">
        <v>13411279.190000029</v>
      </c>
      <c r="D5" s="48">
        <v>39022039.37999969</v>
      </c>
      <c r="E5" s="48">
        <v>69838042.9000009</v>
      </c>
      <c r="F5" s="48">
        <v>113562075.4800034</v>
      </c>
      <c r="G5" s="48">
        <v>164164446.0900014</v>
      </c>
      <c r="H5" s="48">
        <v>212763540.33000529</v>
      </c>
      <c r="I5" s="48">
        <v>265549847.13000369</v>
      </c>
      <c r="J5" s="48">
        <v>335798403.13000351</v>
      </c>
      <c r="K5" s="48">
        <v>394729653.13000548</v>
      </c>
      <c r="L5" s="48">
        <v>478836572.22000343</v>
      </c>
      <c r="M5" s="48">
        <v>559181447.4199692</v>
      </c>
      <c r="N5" s="48">
        <v>636502491.45995879</v>
      </c>
      <c r="O5" s="48">
        <v>712270412.28998256</v>
      </c>
      <c r="P5" s="48">
        <v>771500308.14995432</v>
      </c>
      <c r="Q5" s="48">
        <v>825042628.02999091</v>
      </c>
      <c r="R5" s="48">
        <v>868177101.10994542</v>
      </c>
      <c r="S5" s="48">
        <v>910859342.56994045</v>
      </c>
      <c r="T5" s="48">
        <v>948969470.90995657</v>
      </c>
      <c r="U5" s="48">
        <v>985934474.25996172</v>
      </c>
      <c r="V5" s="48">
        <v>1022071598.819931</v>
      </c>
      <c r="W5" s="48">
        <v>1053310698.159978</v>
      </c>
      <c r="X5" s="48">
        <v>1087543223.2199719</v>
      </c>
      <c r="Y5" s="48">
        <v>1119177139.7499559</v>
      </c>
      <c r="Z5" s="48">
        <v>1152454809.3599689</v>
      </c>
      <c r="AA5" s="48">
        <v>1188096782.9700279</v>
      </c>
      <c r="AB5" s="48">
        <v>1217183571.1199541</v>
      </c>
      <c r="AC5" s="48">
        <v>1246973153.679966</v>
      </c>
      <c r="AD5" s="48">
        <v>1275135303.769963</v>
      </c>
      <c r="AE5" s="48">
        <v>1301822354.7700019</v>
      </c>
      <c r="AF5" s="48">
        <v>1327377875.589946</v>
      </c>
      <c r="AG5" s="48">
        <v>1351814394.3599401</v>
      </c>
      <c r="AH5" s="48">
        <v>1377952917.409934</v>
      </c>
      <c r="AI5" s="48">
        <v>1404339153.2799511</v>
      </c>
      <c r="AJ5" s="48">
        <v>1435539056.1999569</v>
      </c>
      <c r="AK5" s="48">
        <v>1462125836.039921</v>
      </c>
    </row>
    <row r="6" spans="1:37">
      <c r="A6" s="47" t="s">
        <v>247</v>
      </c>
      <c r="B6" s="48">
        <v>2391465.0399999912</v>
      </c>
      <c r="C6" s="48">
        <v>16775021.390000099</v>
      </c>
      <c r="D6" s="48">
        <v>42565474.650000311</v>
      </c>
      <c r="E6" s="48">
        <v>77902686.519999802</v>
      </c>
      <c r="F6" s="48">
        <v>125220122.30999839</v>
      </c>
      <c r="G6" s="48">
        <v>174312823.35999939</v>
      </c>
      <c r="H6" s="48">
        <v>231072554.44999781</v>
      </c>
      <c r="I6" s="48">
        <v>287497372.72999871</v>
      </c>
      <c r="J6" s="48">
        <v>360865641.8899951</v>
      </c>
      <c r="K6" s="48">
        <v>424682774.20999342</v>
      </c>
      <c r="L6" s="48">
        <v>501706969.74000341</v>
      </c>
      <c r="M6" s="48">
        <v>584299179.82000697</v>
      </c>
      <c r="N6" s="48">
        <v>685422700.72998893</v>
      </c>
      <c r="O6" s="48">
        <v>782183098.910007</v>
      </c>
      <c r="P6" s="48">
        <v>860087739.41002536</v>
      </c>
      <c r="Q6" s="48">
        <v>925631265.66001654</v>
      </c>
      <c r="R6" s="48">
        <v>986157727.9500351</v>
      </c>
      <c r="S6" s="48">
        <v>1039389050.12002</v>
      </c>
      <c r="T6" s="48">
        <v>1084956244.650022</v>
      </c>
      <c r="U6" s="48">
        <v>1129625226.0800321</v>
      </c>
      <c r="V6" s="48">
        <v>1176614640.5100319</v>
      </c>
      <c r="W6" s="48">
        <v>1222348826.140033</v>
      </c>
      <c r="X6" s="48">
        <v>1269498187.8700211</v>
      </c>
      <c r="Y6" s="48">
        <v>1310428332.6400371</v>
      </c>
      <c r="Z6" s="48">
        <v>1355380890.680042</v>
      </c>
      <c r="AA6" s="48">
        <v>1394708083.3600149</v>
      </c>
      <c r="AB6" s="48">
        <v>1435475164.760011</v>
      </c>
      <c r="AC6" s="48">
        <v>1476981017.4300139</v>
      </c>
      <c r="AD6" s="48">
        <v>1514850056.9600079</v>
      </c>
      <c r="AE6" s="48">
        <v>1553933125.2000091</v>
      </c>
      <c r="AF6" s="48"/>
      <c r="AG6" s="48"/>
      <c r="AH6" s="48"/>
      <c r="AI6" s="48"/>
      <c r="AJ6" s="48"/>
      <c r="AK6" s="48"/>
    </row>
    <row r="7" spans="1:37">
      <c r="A7" s="47" t="s">
        <v>248</v>
      </c>
      <c r="B7" s="48">
        <v>1965241.9299999969</v>
      </c>
      <c r="C7" s="48">
        <v>17503272.079999831</v>
      </c>
      <c r="D7" s="48">
        <v>45861066.829999357</v>
      </c>
      <c r="E7" s="48">
        <v>84919211.449998438</v>
      </c>
      <c r="F7" s="48">
        <v>132972783.5100009</v>
      </c>
      <c r="G7" s="48">
        <v>187579316.1200048</v>
      </c>
      <c r="H7" s="48">
        <v>243663832.68999979</v>
      </c>
      <c r="I7" s="48">
        <v>303422746.77002931</v>
      </c>
      <c r="J7" s="48">
        <v>370782093.87001598</v>
      </c>
      <c r="K7" s="48">
        <v>441559030.44001949</v>
      </c>
      <c r="L7" s="48">
        <v>533605057.72002208</v>
      </c>
      <c r="M7" s="48">
        <v>617553898.77001572</v>
      </c>
      <c r="N7" s="48">
        <v>736894931.9300226</v>
      </c>
      <c r="O7" s="48">
        <v>830730632.93003225</v>
      </c>
      <c r="P7" s="48">
        <v>912016263.06004071</v>
      </c>
      <c r="Q7" s="48">
        <v>993718420.23003793</v>
      </c>
      <c r="R7" s="48">
        <v>1065682501.570047</v>
      </c>
      <c r="S7" s="48">
        <v>1136435097.230046</v>
      </c>
      <c r="T7" s="48"/>
      <c r="U7" s="48"/>
      <c r="V7" s="48"/>
      <c r="W7" s="48"/>
      <c r="X7" s="48"/>
      <c r="Y7" s="48"/>
      <c r="Z7" s="48"/>
      <c r="AA7" s="48"/>
      <c r="AB7" s="48"/>
      <c r="AC7" s="48"/>
      <c r="AD7" s="48"/>
      <c r="AE7" s="48"/>
      <c r="AF7" s="48"/>
      <c r="AG7" s="48"/>
      <c r="AH7" s="48"/>
      <c r="AI7" s="48"/>
      <c r="AJ7" s="48"/>
      <c r="AK7" s="48"/>
    </row>
    <row r="8" spans="1:37">
      <c r="A8" s="47" t="s">
        <v>249</v>
      </c>
      <c r="B8" s="48">
        <v>2301879.9100000029</v>
      </c>
      <c r="C8" s="48">
        <v>15676934.93000002</v>
      </c>
      <c r="D8" s="48">
        <v>43584377.250000313</v>
      </c>
      <c r="E8" s="48">
        <v>89177154.84000048</v>
      </c>
      <c r="F8" s="48">
        <v>144407391.12000039</v>
      </c>
      <c r="G8" s="48">
        <v>211831034.64000481</v>
      </c>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sheetData>
  <mergeCells count="3">
    <mergeCell ref="A1:AK1"/>
    <mergeCell ref="A2:A3"/>
    <mergeCell ref="B2:AK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topLeftCell="A22" zoomScaleNormal="100" zoomScalePageLayoutView="85" workbookViewId="0"/>
  </sheetViews>
  <sheetFormatPr defaultColWidth="8.5546875" defaultRowHeight="14.4"/>
  <cols>
    <col min="1" max="1" width="38.33203125" style="22" customWidth="1"/>
    <col min="2" max="2" width="78.5546875" style="22" customWidth="1"/>
    <col min="3" max="16384" width="8.5546875" style="22"/>
  </cols>
  <sheetData>
    <row r="1" spans="1:2" s="205" customFormat="1" ht="30">
      <c r="A1" s="203" t="s">
        <v>251</v>
      </c>
      <c r="B1" s="204"/>
    </row>
    <row r="2" spans="1:2" s="205" customFormat="1" ht="30">
      <c r="A2" s="203"/>
      <c r="B2" s="204"/>
    </row>
    <row r="3" spans="1:2" s="205" customFormat="1" ht="23.4" thickBot="1">
      <c r="A3" s="303" t="s">
        <v>252</v>
      </c>
      <c r="B3" s="303"/>
    </row>
    <row r="4" spans="1:2" ht="15" thickBot="1">
      <c r="A4" s="206" t="s">
        <v>253</v>
      </c>
      <c r="B4" s="207" t="s">
        <v>254</v>
      </c>
    </row>
    <row r="5" spans="1:2" ht="15" thickBot="1">
      <c r="A5" s="208" t="s">
        <v>255</v>
      </c>
      <c r="B5" s="207" t="s">
        <v>252</v>
      </c>
    </row>
    <row r="6" spans="1:2" ht="15" thickBot="1">
      <c r="A6" s="208" t="s">
        <v>256</v>
      </c>
      <c r="B6" s="209">
        <v>43830</v>
      </c>
    </row>
    <row r="7" spans="1:2" ht="15" thickBot="1">
      <c r="A7" s="206" t="s">
        <v>257</v>
      </c>
      <c r="B7" s="207" t="s">
        <v>258</v>
      </c>
    </row>
    <row r="8" spans="1:2" ht="15" thickBot="1">
      <c r="A8" s="210"/>
      <c r="B8" s="210"/>
    </row>
    <row r="9" spans="1:2" ht="15" thickBot="1">
      <c r="A9" s="304" t="s">
        <v>259</v>
      </c>
      <c r="B9" s="304"/>
    </row>
    <row r="10" spans="1:2" s="213" customFormat="1" ht="15" thickBot="1">
      <c r="A10" s="211" t="s">
        <v>260</v>
      </c>
      <c r="B10" s="212" t="s">
        <v>261</v>
      </c>
    </row>
    <row r="11" spans="1:2" s="213" customFormat="1" ht="15" thickBot="1">
      <c r="A11" s="212" t="s">
        <v>262</v>
      </c>
      <c r="B11" s="212" t="s">
        <v>263</v>
      </c>
    </row>
    <row r="12" spans="1:2" s="213" customFormat="1" ht="15" thickBot="1">
      <c r="A12" s="212" t="s">
        <v>262</v>
      </c>
      <c r="B12" s="212" t="s">
        <v>264</v>
      </c>
    </row>
    <row r="13" spans="1:2" s="213" customFormat="1" ht="15" thickBot="1">
      <c r="A13" s="212" t="s">
        <v>265</v>
      </c>
      <c r="B13" s="212" t="s">
        <v>266</v>
      </c>
    </row>
    <row r="14" spans="1:2" s="213" customFormat="1" ht="28.2" thickBot="1">
      <c r="A14" s="212" t="s">
        <v>262</v>
      </c>
      <c r="B14" s="212" t="s">
        <v>267</v>
      </c>
    </row>
    <row r="15" spans="1:2" s="213" customFormat="1" ht="15" thickBot="1">
      <c r="A15" s="212" t="s">
        <v>262</v>
      </c>
      <c r="B15" s="212" t="s">
        <v>268</v>
      </c>
    </row>
    <row r="16" spans="1:2" s="213" customFormat="1" ht="15" thickBot="1">
      <c r="A16" s="211" t="s">
        <v>269</v>
      </c>
      <c r="B16" s="212" t="s">
        <v>261</v>
      </c>
    </row>
    <row r="17" spans="1:2" s="213" customFormat="1" ht="15" thickBot="1">
      <c r="A17" s="212" t="s">
        <v>262</v>
      </c>
      <c r="B17" s="212" t="s">
        <v>270</v>
      </c>
    </row>
    <row r="18" spans="1:2" s="213" customFormat="1" ht="15" thickBot="1">
      <c r="A18" s="212" t="s">
        <v>265</v>
      </c>
      <c r="B18" s="212" t="s">
        <v>271</v>
      </c>
    </row>
    <row r="19" spans="1:2" s="213" customFormat="1" ht="15" thickBot="1">
      <c r="A19" s="212" t="s">
        <v>262</v>
      </c>
      <c r="B19" s="212" t="s">
        <v>272</v>
      </c>
    </row>
    <row r="20" spans="1:2" s="213" customFormat="1" ht="42" thickBot="1">
      <c r="A20" s="212" t="s">
        <v>262</v>
      </c>
      <c r="B20" s="212" t="s">
        <v>273</v>
      </c>
    </row>
    <row r="21" spans="1:2" s="213" customFormat="1" ht="15" thickBot="1">
      <c r="A21" s="212" t="s">
        <v>262</v>
      </c>
      <c r="B21" s="212" t="s">
        <v>274</v>
      </c>
    </row>
    <row r="22" spans="1:2" s="213" customFormat="1" ht="15" thickBot="1">
      <c r="A22" s="211" t="s">
        <v>275</v>
      </c>
      <c r="B22" s="212" t="s">
        <v>276</v>
      </c>
    </row>
    <row r="23" spans="1:2" s="213" customFormat="1" ht="15" thickBot="1">
      <c r="A23" s="212" t="s">
        <v>262</v>
      </c>
      <c r="B23" s="212" t="s">
        <v>277</v>
      </c>
    </row>
    <row r="24" spans="1:2" s="213" customFormat="1" ht="15" thickBot="1">
      <c r="A24" s="212" t="s">
        <v>262</v>
      </c>
      <c r="B24" s="212" t="s">
        <v>278</v>
      </c>
    </row>
    <row r="25" spans="1:2" s="213" customFormat="1" ht="15" thickBot="1">
      <c r="A25" s="212" t="s">
        <v>262</v>
      </c>
      <c r="B25" s="212" t="s">
        <v>279</v>
      </c>
    </row>
    <row r="26" spans="1:2" s="213" customFormat="1" ht="15" thickBot="1">
      <c r="A26" s="212" t="s">
        <v>262</v>
      </c>
      <c r="B26" s="212" t="s">
        <v>280</v>
      </c>
    </row>
    <row r="27" spans="1:2" s="215" customFormat="1" ht="28.2" thickBot="1">
      <c r="A27" s="214" t="s">
        <v>262</v>
      </c>
      <c r="B27" s="214" t="s">
        <v>281</v>
      </c>
    </row>
    <row r="28" spans="1:2" s="213" customFormat="1" ht="15" thickBot="1">
      <c r="A28" s="211" t="s">
        <v>282</v>
      </c>
      <c r="B28" s="212" t="s">
        <v>276</v>
      </c>
    </row>
    <row r="29" spans="1:2" s="215" customFormat="1" ht="28.2" thickBot="1">
      <c r="A29" s="214" t="s">
        <v>262</v>
      </c>
      <c r="B29" s="214" t="s">
        <v>283</v>
      </c>
    </row>
    <row r="30" spans="1:2" s="215" customFormat="1" ht="28.2" thickBot="1">
      <c r="A30" s="214" t="s">
        <v>262</v>
      </c>
      <c r="B30" s="214" t="s">
        <v>284</v>
      </c>
    </row>
    <row r="31" spans="1:2" s="213" customFormat="1" ht="28.2" thickBot="1">
      <c r="A31" s="212" t="s">
        <v>262</v>
      </c>
      <c r="B31" s="212" t="s">
        <v>285</v>
      </c>
    </row>
    <row r="32" spans="1:2" s="215" customFormat="1" ht="28.2" thickBot="1">
      <c r="A32" s="214" t="s">
        <v>262</v>
      </c>
      <c r="B32" s="214" t="s">
        <v>286</v>
      </c>
    </row>
    <row r="33" spans="1:2" s="213" customFormat="1" ht="15" thickBot="1">
      <c r="A33" s="212" t="s">
        <v>262</v>
      </c>
      <c r="B33" s="212" t="s">
        <v>287</v>
      </c>
    </row>
    <row r="34" spans="1:2" s="213" customFormat="1" ht="15" thickBot="1">
      <c r="A34" s="211" t="s">
        <v>288</v>
      </c>
      <c r="B34" s="212" t="s">
        <v>261</v>
      </c>
    </row>
    <row r="35" spans="1:2" s="213" customFormat="1" ht="15" thickBot="1">
      <c r="A35" s="212" t="s">
        <v>265</v>
      </c>
      <c r="B35" s="212" t="s">
        <v>289</v>
      </c>
    </row>
    <row r="36" spans="1:2" s="213" customFormat="1" ht="15" thickBot="1">
      <c r="A36" s="212" t="s">
        <v>262</v>
      </c>
      <c r="B36" s="212" t="s">
        <v>290</v>
      </c>
    </row>
    <row r="37" spans="1:2" s="213" customFormat="1" ht="15" thickBot="1">
      <c r="A37" s="212" t="s">
        <v>262</v>
      </c>
      <c r="B37" s="212" t="s">
        <v>291</v>
      </c>
    </row>
    <row r="38" spans="1:2" s="213" customFormat="1" ht="28.2" thickBot="1">
      <c r="A38" s="212" t="s">
        <v>262</v>
      </c>
      <c r="B38" s="212" t="s">
        <v>292</v>
      </c>
    </row>
    <row r="39" spans="1:2" s="213" customFormat="1" ht="15" thickBot="1">
      <c r="A39" s="212" t="s">
        <v>262</v>
      </c>
      <c r="B39" s="212" t="s">
        <v>293</v>
      </c>
    </row>
    <row r="40" spans="1:2" ht="15" thickBot="1">
      <c r="A40" s="216"/>
      <c r="B40" s="216"/>
    </row>
    <row r="41" spans="1:2" ht="14.55" customHeight="1" thickBot="1">
      <c r="A41" s="304" t="s">
        <v>294</v>
      </c>
      <c r="B41" s="304"/>
    </row>
    <row r="42" spans="1:2" s="215" customFormat="1" ht="42" thickBot="1">
      <c r="A42" s="217" t="s">
        <v>295</v>
      </c>
      <c r="B42" s="214" t="s">
        <v>296</v>
      </c>
    </row>
    <row r="43" spans="1:2" s="213" customFormat="1" ht="83.4" thickBot="1">
      <c r="A43" s="217"/>
      <c r="B43" s="214" t="s">
        <v>297</v>
      </c>
    </row>
    <row r="44" spans="1:2" s="215" customFormat="1" ht="42" thickBot="1">
      <c r="A44" s="217" t="s">
        <v>298</v>
      </c>
      <c r="B44" s="214" t="s">
        <v>299</v>
      </c>
    </row>
    <row r="45" spans="1:2" s="215" customFormat="1" ht="55.8" thickBot="1">
      <c r="A45" s="214" t="s">
        <v>300</v>
      </c>
      <c r="B45" s="214" t="s">
        <v>301</v>
      </c>
    </row>
    <row r="46" spans="1:2" s="213" customFormat="1" ht="15" thickBot="1">
      <c r="A46" s="212" t="s">
        <v>300</v>
      </c>
      <c r="B46" s="212" t="s">
        <v>302</v>
      </c>
    </row>
    <row r="47" spans="1:2" s="213" customFormat="1" ht="15" thickBot="1">
      <c r="A47" s="212" t="s">
        <v>300</v>
      </c>
      <c r="B47" s="212" t="s">
        <v>303</v>
      </c>
    </row>
    <row r="48" spans="1:2" s="213" customFormat="1" ht="15" thickBot="1">
      <c r="A48" s="212" t="s">
        <v>300</v>
      </c>
      <c r="B48" s="212" t="s">
        <v>304</v>
      </c>
    </row>
    <row r="49" spans="1:2" s="213" customFormat="1" ht="28.2" thickBot="1">
      <c r="A49" s="212" t="s">
        <v>300</v>
      </c>
      <c r="B49" s="212" t="s">
        <v>305</v>
      </c>
    </row>
    <row r="50" spans="1:2" s="213" customFormat="1" ht="15" thickBot="1">
      <c r="A50" s="212" t="s">
        <v>300</v>
      </c>
      <c r="B50" s="212" t="s">
        <v>306</v>
      </c>
    </row>
    <row r="51" spans="1:2" s="215" customFormat="1" ht="28.2" thickBot="1">
      <c r="A51" s="214" t="s">
        <v>300</v>
      </c>
      <c r="B51" s="214" t="s">
        <v>307</v>
      </c>
    </row>
    <row r="52" spans="1:2" s="215" customFormat="1" ht="42" thickBot="1">
      <c r="A52" s="214" t="s">
        <v>300</v>
      </c>
      <c r="B52" s="214" t="s">
        <v>308</v>
      </c>
    </row>
    <row r="53" spans="1:2" s="213" customFormat="1" ht="28.2" thickBot="1">
      <c r="A53" s="212" t="s">
        <v>300</v>
      </c>
      <c r="B53" s="212" t="s">
        <v>309</v>
      </c>
    </row>
    <row r="54" spans="1:2" s="215" customFormat="1" ht="28.2" thickBot="1">
      <c r="A54" s="214" t="s">
        <v>300</v>
      </c>
      <c r="B54" s="214" t="s">
        <v>310</v>
      </c>
    </row>
    <row r="55" spans="1:2" s="215" customFormat="1" ht="28.2" thickBot="1">
      <c r="A55" s="214" t="s">
        <v>300</v>
      </c>
      <c r="B55" s="214" t="s">
        <v>311</v>
      </c>
    </row>
    <row r="56" spans="1:2" s="213" customFormat="1" ht="28.2" thickBot="1">
      <c r="A56" s="212" t="s">
        <v>300</v>
      </c>
      <c r="B56" s="212" t="s">
        <v>312</v>
      </c>
    </row>
    <row r="57" spans="1:2" s="213" customFormat="1" ht="28.2" thickBot="1">
      <c r="A57" s="212" t="s">
        <v>300</v>
      </c>
      <c r="B57" s="212" t="s">
        <v>313</v>
      </c>
    </row>
    <row r="58" spans="1:2" ht="15" thickBot="1">
      <c r="A58" s="218"/>
      <c r="B58" s="218"/>
    </row>
    <row r="59" spans="1:2" s="215" customFormat="1" ht="14.55" customHeight="1" thickBot="1">
      <c r="A59" s="304" t="s">
        <v>314</v>
      </c>
      <c r="B59" s="304"/>
    </row>
    <row r="60" spans="1:2" s="215" customFormat="1" ht="15" thickBot="1">
      <c r="A60" s="219" t="s">
        <v>315</v>
      </c>
      <c r="B60" s="220" t="s">
        <v>316</v>
      </c>
    </row>
    <row r="61" spans="1:2" s="215" customFormat="1" ht="42" thickBot="1">
      <c r="A61" s="221" t="s">
        <v>317</v>
      </c>
      <c r="B61" s="221" t="s">
        <v>318</v>
      </c>
    </row>
    <row r="62" spans="1:2" s="213" customFormat="1" ht="28.2" thickBot="1">
      <c r="A62" s="221" t="s">
        <v>319</v>
      </c>
      <c r="B62" s="221" t="s">
        <v>320</v>
      </c>
    </row>
    <row r="63" spans="1:2" s="215" customFormat="1" ht="42" thickBot="1">
      <c r="A63" s="221" t="s">
        <v>321</v>
      </c>
      <c r="B63" s="221" t="s">
        <v>322</v>
      </c>
    </row>
    <row r="64" spans="1:2" s="215" customFormat="1" ht="15" thickBot="1">
      <c r="A64" s="222"/>
      <c r="B64" s="223"/>
    </row>
    <row r="65" spans="1:2" s="215" customFormat="1" ht="15" thickBot="1">
      <c r="A65" s="219" t="s">
        <v>323</v>
      </c>
      <c r="B65" s="220" t="s">
        <v>316</v>
      </c>
    </row>
    <row r="66" spans="1:2" s="213" customFormat="1" ht="28.2" thickBot="1">
      <c r="A66" s="221" t="s">
        <v>324</v>
      </c>
      <c r="B66" s="221" t="s">
        <v>325</v>
      </c>
    </row>
    <row r="67" spans="1:2" s="215" customFormat="1" ht="55.8" thickBot="1">
      <c r="A67" s="221" t="s">
        <v>326</v>
      </c>
      <c r="B67" s="221" t="s">
        <v>327</v>
      </c>
    </row>
    <row r="68" spans="1:2" s="215" customFormat="1" ht="15" thickBot="1">
      <c r="A68" s="222"/>
      <c r="B68" s="223"/>
    </row>
    <row r="69" spans="1:2" s="215" customFormat="1" ht="15" thickBot="1">
      <c r="A69" s="219" t="s">
        <v>328</v>
      </c>
      <c r="B69" s="220" t="s">
        <v>316</v>
      </c>
    </row>
    <row r="70" spans="1:2" s="215" customFormat="1" ht="28.2" thickBot="1">
      <c r="A70" s="221" t="s">
        <v>329</v>
      </c>
      <c r="B70" s="221" t="s">
        <v>330</v>
      </c>
    </row>
    <row r="71" spans="1:2" s="213" customFormat="1" ht="42" thickBot="1">
      <c r="A71" s="221" t="s">
        <v>331</v>
      </c>
      <c r="B71" s="221" t="s">
        <v>332</v>
      </c>
    </row>
    <row r="72" spans="1:2" s="215" customFormat="1" ht="42" thickBot="1">
      <c r="A72" s="221" t="s">
        <v>333</v>
      </c>
      <c r="B72" s="221" t="s">
        <v>327</v>
      </c>
    </row>
    <row r="73" spans="1:2" s="215" customFormat="1" ht="15" thickBot="1">
      <c r="A73" s="222"/>
      <c r="B73" s="223"/>
    </row>
    <row r="74" spans="1:2" s="213" customFormat="1" ht="15" thickBot="1">
      <c r="A74" s="219" t="s">
        <v>334</v>
      </c>
      <c r="B74" s="220" t="s">
        <v>316</v>
      </c>
    </row>
    <row r="75" spans="1:2" s="215" customFormat="1" ht="42" thickBot="1">
      <c r="A75" s="221" t="s">
        <v>335</v>
      </c>
      <c r="B75" s="221" t="s">
        <v>336</v>
      </c>
    </row>
    <row r="76" spans="1:2" s="215" customFormat="1" ht="15" thickBot="1">
      <c r="A76" s="222"/>
      <c r="B76" s="223"/>
    </row>
    <row r="77" spans="1:2" s="215" customFormat="1" ht="15" thickBot="1">
      <c r="A77" s="219" t="s">
        <v>337</v>
      </c>
      <c r="B77" s="220" t="s">
        <v>316</v>
      </c>
    </row>
    <row r="78" spans="1:2" s="213" customFormat="1" ht="28.2" thickBot="1">
      <c r="A78" s="221" t="s">
        <v>338</v>
      </c>
      <c r="B78" s="221" t="s">
        <v>327</v>
      </c>
    </row>
    <row r="79" spans="1:2" s="213" customFormat="1" ht="42" thickBot="1">
      <c r="A79" s="221" t="s">
        <v>339</v>
      </c>
      <c r="B79" s="221" t="s">
        <v>327</v>
      </c>
    </row>
    <row r="80" spans="1:2" s="215" customFormat="1" ht="15" thickBot="1">
      <c r="A80" s="222"/>
      <c r="B80" s="223"/>
    </row>
    <row r="81" spans="1:2" s="215" customFormat="1" ht="15" thickBot="1">
      <c r="A81" s="219" t="s">
        <v>340</v>
      </c>
      <c r="B81" s="220" t="s">
        <v>316</v>
      </c>
    </row>
    <row r="82" spans="1:2" s="213" customFormat="1" ht="28.2" thickBot="1">
      <c r="A82" s="220" t="s">
        <v>341</v>
      </c>
      <c r="B82" s="220" t="s">
        <v>342</v>
      </c>
    </row>
    <row r="83" spans="1:2" s="215" customFormat="1" ht="42" thickBot="1">
      <c r="A83" s="221" t="s">
        <v>343</v>
      </c>
      <c r="B83" s="221" t="s">
        <v>265</v>
      </c>
    </row>
    <row r="84" spans="1:2" s="215" customFormat="1" ht="15" thickBot="1">
      <c r="A84" s="222"/>
      <c r="B84" s="223"/>
    </row>
    <row r="85" spans="1:2" s="215" customFormat="1" ht="15" thickBot="1">
      <c r="A85" s="219" t="s">
        <v>344</v>
      </c>
      <c r="B85" s="220" t="s">
        <v>316</v>
      </c>
    </row>
    <row r="86" spans="1:2" s="215" customFormat="1" ht="28.2" thickBot="1">
      <c r="A86" s="221" t="s">
        <v>345</v>
      </c>
      <c r="B86" s="221" t="s">
        <v>342</v>
      </c>
    </row>
    <row r="87" spans="1:2" s="215" customFormat="1" ht="55.8" thickBot="1">
      <c r="A87" s="221" t="s">
        <v>346</v>
      </c>
      <c r="B87" s="221" t="s">
        <v>265</v>
      </c>
    </row>
    <row r="88" spans="1:2" s="215" customFormat="1">
      <c r="A88" s="224"/>
      <c r="B88" s="224"/>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zoomScaleNormal="100" zoomScalePageLayoutView="85" workbookViewId="0"/>
  </sheetViews>
  <sheetFormatPr defaultColWidth="8.5546875" defaultRowHeight="14.4"/>
  <cols>
    <col min="1" max="1" width="38.33203125" style="22" customWidth="1"/>
    <col min="2" max="2" width="78.5546875" style="22" customWidth="1"/>
    <col min="3" max="16384" width="8.5546875" style="22"/>
  </cols>
  <sheetData>
    <row r="1" spans="1:2" s="205" customFormat="1" ht="30">
      <c r="A1" s="203" t="s">
        <v>251</v>
      </c>
      <c r="B1" s="204"/>
    </row>
    <row r="2" spans="1:2" s="205" customFormat="1" ht="30">
      <c r="A2" s="203"/>
      <c r="B2" s="204"/>
    </row>
    <row r="3" spans="1:2" s="205" customFormat="1" ht="23.4" thickBot="1">
      <c r="A3" s="305" t="s">
        <v>347</v>
      </c>
      <c r="B3" s="305"/>
    </row>
    <row r="4" spans="1:2" ht="15" thickBot="1">
      <c r="A4" s="206" t="s">
        <v>253</v>
      </c>
      <c r="B4" s="207" t="s">
        <v>254</v>
      </c>
    </row>
    <row r="5" spans="1:2" ht="28.8" thickBot="1">
      <c r="A5" s="208" t="s">
        <v>255</v>
      </c>
      <c r="B5" s="207" t="s">
        <v>348</v>
      </c>
    </row>
    <row r="6" spans="1:2" ht="15" thickBot="1">
      <c r="A6" s="208" t="s">
        <v>256</v>
      </c>
      <c r="B6" s="209">
        <v>43830</v>
      </c>
    </row>
    <row r="7" spans="1:2" ht="15" thickBot="1">
      <c r="A7" s="206" t="s">
        <v>257</v>
      </c>
      <c r="B7" s="207" t="s">
        <v>258</v>
      </c>
    </row>
    <row r="8" spans="1:2" ht="15" thickBot="1">
      <c r="A8" s="210"/>
      <c r="B8" s="210"/>
    </row>
    <row r="9" spans="1:2" ht="15" thickBot="1">
      <c r="A9" s="304" t="s">
        <v>259</v>
      </c>
      <c r="B9" s="304"/>
    </row>
    <row r="10" spans="1:2" s="213" customFormat="1" ht="15" thickBot="1">
      <c r="A10" s="211" t="s">
        <v>260</v>
      </c>
      <c r="B10" s="212" t="s">
        <v>261</v>
      </c>
    </row>
    <row r="11" spans="1:2" s="213" customFormat="1" ht="15" thickBot="1">
      <c r="A11" s="212" t="s">
        <v>262</v>
      </c>
      <c r="B11" s="212" t="s">
        <v>263</v>
      </c>
    </row>
    <row r="12" spans="1:2" s="213" customFormat="1" ht="15" thickBot="1">
      <c r="A12" s="212" t="s">
        <v>262</v>
      </c>
      <c r="B12" s="212" t="s">
        <v>264</v>
      </c>
    </row>
    <row r="13" spans="1:2" s="213" customFormat="1" ht="15" thickBot="1">
      <c r="A13" s="212" t="s">
        <v>265</v>
      </c>
      <c r="B13" s="212" t="s">
        <v>266</v>
      </c>
    </row>
    <row r="14" spans="1:2" s="213" customFormat="1" ht="28.2" thickBot="1">
      <c r="A14" s="212" t="s">
        <v>262</v>
      </c>
      <c r="B14" s="212" t="s">
        <v>267</v>
      </c>
    </row>
    <row r="15" spans="1:2" s="213" customFormat="1" ht="15" thickBot="1">
      <c r="A15" s="212" t="s">
        <v>262</v>
      </c>
      <c r="B15" s="212" t="s">
        <v>268</v>
      </c>
    </row>
    <row r="16" spans="1:2" s="213" customFormat="1" ht="15" thickBot="1">
      <c r="A16" s="211" t="s">
        <v>269</v>
      </c>
      <c r="B16" s="212" t="s">
        <v>261</v>
      </c>
    </row>
    <row r="17" spans="1:2" s="213" customFormat="1" ht="15" thickBot="1">
      <c r="A17" s="212" t="s">
        <v>262</v>
      </c>
      <c r="B17" s="212" t="s">
        <v>270</v>
      </c>
    </row>
    <row r="18" spans="1:2" s="213" customFormat="1" ht="15" thickBot="1">
      <c r="A18" s="212" t="s">
        <v>265</v>
      </c>
      <c r="B18" s="212" t="s">
        <v>271</v>
      </c>
    </row>
    <row r="19" spans="1:2" s="213" customFormat="1" ht="15" thickBot="1">
      <c r="A19" s="212" t="s">
        <v>262</v>
      </c>
      <c r="B19" s="212" t="s">
        <v>272</v>
      </c>
    </row>
    <row r="20" spans="1:2" s="213" customFormat="1" ht="42" thickBot="1">
      <c r="A20" s="212" t="s">
        <v>262</v>
      </c>
      <c r="B20" s="212" t="s">
        <v>273</v>
      </c>
    </row>
    <row r="21" spans="1:2" s="213" customFormat="1" ht="15" thickBot="1">
      <c r="A21" s="212" t="s">
        <v>262</v>
      </c>
      <c r="B21" s="212" t="s">
        <v>274</v>
      </c>
    </row>
    <row r="22" spans="1:2" s="213" customFormat="1" ht="15" thickBot="1">
      <c r="A22" s="211" t="s">
        <v>275</v>
      </c>
      <c r="B22" s="212" t="s">
        <v>276</v>
      </c>
    </row>
    <row r="23" spans="1:2" s="213" customFormat="1" ht="15" thickBot="1">
      <c r="A23" s="212" t="s">
        <v>262</v>
      </c>
      <c r="B23" s="212" t="s">
        <v>277</v>
      </c>
    </row>
    <row r="24" spans="1:2" s="213" customFormat="1" ht="15" thickBot="1">
      <c r="A24" s="212" t="s">
        <v>262</v>
      </c>
      <c r="B24" s="212" t="s">
        <v>278</v>
      </c>
    </row>
    <row r="25" spans="1:2" s="213" customFormat="1" ht="15" thickBot="1">
      <c r="A25" s="212" t="s">
        <v>262</v>
      </c>
      <c r="B25" s="212" t="s">
        <v>279</v>
      </c>
    </row>
    <row r="26" spans="1:2" s="213" customFormat="1" ht="15" thickBot="1">
      <c r="A26" s="212" t="s">
        <v>262</v>
      </c>
      <c r="B26" s="212" t="s">
        <v>280</v>
      </c>
    </row>
    <row r="27" spans="1:2" s="215" customFormat="1" ht="28.2" thickBot="1">
      <c r="A27" s="214" t="s">
        <v>262</v>
      </c>
      <c r="B27" s="214" t="s">
        <v>281</v>
      </c>
    </row>
    <row r="28" spans="1:2" s="213" customFormat="1" ht="15" thickBot="1">
      <c r="A28" s="211" t="s">
        <v>282</v>
      </c>
      <c r="B28" s="212" t="s">
        <v>276</v>
      </c>
    </row>
    <row r="29" spans="1:2" s="215" customFormat="1" ht="28.2" thickBot="1">
      <c r="A29" s="214" t="s">
        <v>262</v>
      </c>
      <c r="B29" s="214" t="s">
        <v>283</v>
      </c>
    </row>
    <row r="30" spans="1:2" s="215" customFormat="1" ht="28.2" thickBot="1">
      <c r="A30" s="214" t="s">
        <v>262</v>
      </c>
      <c r="B30" s="214" t="s">
        <v>284</v>
      </c>
    </row>
    <row r="31" spans="1:2" s="213" customFormat="1" ht="28.2" thickBot="1">
      <c r="A31" s="212" t="s">
        <v>262</v>
      </c>
      <c r="B31" s="212" t="s">
        <v>285</v>
      </c>
    </row>
    <row r="32" spans="1:2" s="215" customFormat="1" ht="28.2" thickBot="1">
      <c r="A32" s="214" t="s">
        <v>262</v>
      </c>
      <c r="B32" s="214" t="s">
        <v>286</v>
      </c>
    </row>
    <row r="33" spans="1:2" s="213" customFormat="1" ht="15" thickBot="1">
      <c r="A33" s="212" t="s">
        <v>262</v>
      </c>
      <c r="B33" s="212" t="s">
        <v>287</v>
      </c>
    </row>
    <row r="34" spans="1:2" s="213" customFormat="1" ht="15" thickBot="1">
      <c r="A34" s="211" t="s">
        <v>288</v>
      </c>
      <c r="B34" s="212" t="s">
        <v>261</v>
      </c>
    </row>
    <row r="35" spans="1:2" s="213" customFormat="1" ht="15" thickBot="1">
      <c r="A35" s="212" t="s">
        <v>265</v>
      </c>
      <c r="B35" s="212" t="s">
        <v>289</v>
      </c>
    </row>
    <row r="36" spans="1:2" s="213" customFormat="1" ht="15" thickBot="1">
      <c r="A36" s="212" t="s">
        <v>262</v>
      </c>
      <c r="B36" s="212" t="s">
        <v>290</v>
      </c>
    </row>
    <row r="37" spans="1:2" s="213" customFormat="1" ht="15" thickBot="1">
      <c r="A37" s="212" t="s">
        <v>262</v>
      </c>
      <c r="B37" s="212" t="s">
        <v>291</v>
      </c>
    </row>
    <row r="38" spans="1:2" s="213" customFormat="1" ht="28.2" thickBot="1">
      <c r="A38" s="212" t="s">
        <v>262</v>
      </c>
      <c r="B38" s="212" t="s">
        <v>292</v>
      </c>
    </row>
    <row r="39" spans="1:2" s="213" customFormat="1" ht="15" thickBot="1">
      <c r="A39" s="212" t="s">
        <v>262</v>
      </c>
      <c r="B39" s="212" t="s">
        <v>293</v>
      </c>
    </row>
    <row r="40" spans="1:2" ht="15" thickBot="1">
      <c r="A40" s="216"/>
      <c r="B40" s="216"/>
    </row>
    <row r="41" spans="1:2" ht="14.55" customHeight="1" thickBot="1">
      <c r="A41" s="304" t="s">
        <v>294</v>
      </c>
      <c r="B41" s="304"/>
    </row>
    <row r="42" spans="1:2" s="215" customFormat="1" ht="42" thickBot="1">
      <c r="A42" s="217" t="s">
        <v>295</v>
      </c>
      <c r="B42" s="214" t="s">
        <v>296</v>
      </c>
    </row>
    <row r="43" spans="1:2" s="213" customFormat="1" ht="83.4" thickBot="1">
      <c r="A43" s="217"/>
      <c r="B43" s="214" t="s">
        <v>297</v>
      </c>
    </row>
    <row r="44" spans="1:2" s="215" customFormat="1" ht="42" thickBot="1">
      <c r="A44" s="217" t="s">
        <v>298</v>
      </c>
      <c r="B44" s="214" t="s">
        <v>299</v>
      </c>
    </row>
    <row r="45" spans="1:2" s="215" customFormat="1" ht="55.8" thickBot="1">
      <c r="A45" s="214" t="s">
        <v>300</v>
      </c>
      <c r="B45" s="214" t="s">
        <v>301</v>
      </c>
    </row>
    <row r="46" spans="1:2" s="213" customFormat="1" ht="15" thickBot="1">
      <c r="A46" s="212" t="s">
        <v>300</v>
      </c>
      <c r="B46" s="212" t="s">
        <v>302</v>
      </c>
    </row>
    <row r="47" spans="1:2" s="213" customFormat="1" ht="15" thickBot="1">
      <c r="A47" s="212" t="s">
        <v>300</v>
      </c>
      <c r="B47" s="212" t="s">
        <v>303</v>
      </c>
    </row>
    <row r="48" spans="1:2" s="213" customFormat="1" ht="15" thickBot="1">
      <c r="A48" s="212" t="s">
        <v>300</v>
      </c>
      <c r="B48" s="212" t="s">
        <v>304</v>
      </c>
    </row>
    <row r="49" spans="1:2" s="213" customFormat="1" ht="28.2" thickBot="1">
      <c r="A49" s="212" t="s">
        <v>300</v>
      </c>
      <c r="B49" s="212" t="s">
        <v>305</v>
      </c>
    </row>
    <row r="50" spans="1:2" s="213" customFormat="1" ht="15" thickBot="1">
      <c r="A50" s="212" t="s">
        <v>300</v>
      </c>
      <c r="B50" s="212" t="s">
        <v>306</v>
      </c>
    </row>
    <row r="51" spans="1:2" s="215" customFormat="1" ht="28.2" thickBot="1">
      <c r="A51" s="214" t="s">
        <v>300</v>
      </c>
      <c r="B51" s="214" t="s">
        <v>307</v>
      </c>
    </row>
    <row r="52" spans="1:2" s="215" customFormat="1" ht="42" thickBot="1">
      <c r="A52" s="214" t="s">
        <v>300</v>
      </c>
      <c r="B52" s="214" t="s">
        <v>308</v>
      </c>
    </row>
    <row r="53" spans="1:2" s="213" customFormat="1" ht="28.2" thickBot="1">
      <c r="A53" s="212" t="s">
        <v>300</v>
      </c>
      <c r="B53" s="212" t="s">
        <v>309</v>
      </c>
    </row>
    <row r="54" spans="1:2" s="215" customFormat="1" ht="28.2" thickBot="1">
      <c r="A54" s="214" t="s">
        <v>300</v>
      </c>
      <c r="B54" s="214" t="s">
        <v>310</v>
      </c>
    </row>
    <row r="55" spans="1:2" s="215" customFormat="1" ht="28.2" thickBot="1">
      <c r="A55" s="214" t="s">
        <v>300</v>
      </c>
      <c r="B55" s="214" t="s">
        <v>311</v>
      </c>
    </row>
    <row r="56" spans="1:2" s="213" customFormat="1" ht="28.2" thickBot="1">
      <c r="A56" s="212" t="s">
        <v>300</v>
      </c>
      <c r="B56" s="212" t="s">
        <v>312</v>
      </c>
    </row>
    <row r="57" spans="1:2" s="213" customFormat="1" ht="28.2" thickBot="1">
      <c r="A57" s="212" t="s">
        <v>300</v>
      </c>
      <c r="B57" s="212" t="s">
        <v>313</v>
      </c>
    </row>
    <row r="58" spans="1:2" ht="15" thickBot="1">
      <c r="A58" s="218"/>
      <c r="B58" s="218"/>
    </row>
    <row r="59" spans="1:2" s="215" customFormat="1" ht="14.55" customHeight="1" thickBot="1">
      <c r="A59" s="304" t="s">
        <v>314</v>
      </c>
      <c r="B59" s="304"/>
    </row>
    <row r="60" spans="1:2" s="215" customFormat="1" ht="15" thickBot="1">
      <c r="A60" s="219" t="s">
        <v>315</v>
      </c>
      <c r="B60" s="220" t="s">
        <v>316</v>
      </c>
    </row>
    <row r="61" spans="1:2" s="215" customFormat="1" ht="42" thickBot="1">
      <c r="A61" s="221" t="s">
        <v>317</v>
      </c>
      <c r="B61" s="221" t="s">
        <v>349</v>
      </c>
    </row>
    <row r="62" spans="1:2" s="213" customFormat="1" ht="28.2" thickBot="1">
      <c r="A62" s="221" t="s">
        <v>319</v>
      </c>
      <c r="B62" s="221" t="s">
        <v>320</v>
      </c>
    </row>
    <row r="63" spans="1:2" s="215" customFormat="1" ht="42" thickBot="1">
      <c r="A63" s="221" t="s">
        <v>321</v>
      </c>
      <c r="B63" s="221" t="s">
        <v>327</v>
      </c>
    </row>
    <row r="64" spans="1:2" s="215" customFormat="1" ht="15" thickBot="1">
      <c r="A64" s="223"/>
      <c r="B64" s="223"/>
    </row>
    <row r="65" spans="1:2" s="215" customFormat="1" ht="15" thickBot="1">
      <c r="A65" s="219" t="s">
        <v>323</v>
      </c>
      <c r="B65" s="220" t="s">
        <v>316</v>
      </c>
    </row>
    <row r="66" spans="1:2" s="213" customFormat="1" ht="28.2" thickBot="1">
      <c r="A66" s="221" t="s">
        <v>324</v>
      </c>
      <c r="B66" s="221" t="s">
        <v>325</v>
      </c>
    </row>
    <row r="67" spans="1:2" s="215" customFormat="1" ht="55.8" thickBot="1">
      <c r="A67" s="221" t="s">
        <v>326</v>
      </c>
      <c r="B67" s="221" t="s">
        <v>327</v>
      </c>
    </row>
    <row r="68" spans="1:2" s="215" customFormat="1" ht="15" thickBot="1">
      <c r="A68" s="223"/>
      <c r="B68" s="223"/>
    </row>
    <row r="69" spans="1:2" s="215" customFormat="1" ht="15" thickBot="1">
      <c r="A69" s="219" t="s">
        <v>328</v>
      </c>
      <c r="B69" s="220" t="s">
        <v>316</v>
      </c>
    </row>
    <row r="70" spans="1:2" s="215" customFormat="1" ht="28.2" thickBot="1">
      <c r="A70" s="221" t="s">
        <v>329</v>
      </c>
      <c r="B70" s="221" t="s">
        <v>350</v>
      </c>
    </row>
    <row r="71" spans="1:2" s="213" customFormat="1" ht="42" thickBot="1">
      <c r="A71" s="221" t="s">
        <v>331</v>
      </c>
      <c r="B71" s="221" t="s">
        <v>332</v>
      </c>
    </row>
    <row r="72" spans="1:2" s="215" customFormat="1" ht="42" thickBot="1">
      <c r="A72" s="221" t="s">
        <v>333</v>
      </c>
      <c r="B72" s="221" t="s">
        <v>327</v>
      </c>
    </row>
    <row r="73" spans="1:2" s="215" customFormat="1" ht="15" thickBot="1">
      <c r="A73" s="223"/>
      <c r="B73" s="223"/>
    </row>
    <row r="74" spans="1:2" s="213" customFormat="1" ht="15" thickBot="1">
      <c r="A74" s="219" t="s">
        <v>334</v>
      </c>
      <c r="B74" s="220" t="s">
        <v>316</v>
      </c>
    </row>
    <row r="75" spans="1:2" s="215" customFormat="1" ht="42" thickBot="1">
      <c r="A75" s="221" t="s">
        <v>335</v>
      </c>
      <c r="B75" s="221" t="s">
        <v>336</v>
      </c>
    </row>
    <row r="76" spans="1:2" s="215" customFormat="1" ht="15" thickBot="1">
      <c r="A76" s="223"/>
      <c r="B76" s="223"/>
    </row>
    <row r="77" spans="1:2" s="215" customFormat="1" ht="15" thickBot="1">
      <c r="A77" s="219" t="s">
        <v>337</v>
      </c>
      <c r="B77" s="220" t="s">
        <v>316</v>
      </c>
    </row>
    <row r="78" spans="1:2" s="213" customFormat="1" ht="28.2" thickBot="1">
      <c r="A78" s="221" t="s">
        <v>338</v>
      </c>
      <c r="B78" s="221" t="s">
        <v>327</v>
      </c>
    </row>
    <row r="79" spans="1:2" s="213" customFormat="1" ht="42" thickBot="1">
      <c r="A79" s="221" t="s">
        <v>339</v>
      </c>
      <c r="B79" s="221" t="s">
        <v>327</v>
      </c>
    </row>
    <row r="80" spans="1:2" s="215" customFormat="1" ht="15" thickBot="1">
      <c r="A80" s="223"/>
      <c r="B80" s="223"/>
    </row>
    <row r="81" spans="1:2" s="215" customFormat="1" ht="15" thickBot="1">
      <c r="A81" s="219" t="s">
        <v>340</v>
      </c>
      <c r="B81" s="220" t="s">
        <v>316</v>
      </c>
    </row>
    <row r="82" spans="1:2" s="213" customFormat="1" ht="28.2" thickBot="1">
      <c r="A82" s="220" t="s">
        <v>341</v>
      </c>
      <c r="B82" s="220" t="s">
        <v>342</v>
      </c>
    </row>
    <row r="83" spans="1:2" s="215" customFormat="1" ht="42" thickBot="1">
      <c r="A83" s="221" t="s">
        <v>343</v>
      </c>
      <c r="B83" s="221" t="s">
        <v>265</v>
      </c>
    </row>
    <row r="84" spans="1:2" s="215" customFormat="1" ht="15" thickBot="1">
      <c r="A84" s="223"/>
      <c r="B84" s="223"/>
    </row>
    <row r="85" spans="1:2" s="215" customFormat="1" ht="15" thickBot="1">
      <c r="A85" s="219" t="s">
        <v>344</v>
      </c>
      <c r="B85" s="220" t="s">
        <v>316</v>
      </c>
    </row>
    <row r="86" spans="1:2" s="215" customFormat="1" ht="28.2" thickBot="1">
      <c r="A86" s="221" t="s">
        <v>345</v>
      </c>
      <c r="B86" s="221" t="s">
        <v>342</v>
      </c>
    </row>
    <row r="87" spans="1:2" s="215" customFormat="1" ht="55.8" thickBot="1">
      <c r="A87" s="221" t="s">
        <v>346</v>
      </c>
      <c r="B87" s="221" t="s">
        <v>265</v>
      </c>
    </row>
    <row r="88" spans="1:2" s="215" customFormat="1">
      <c r="A88" s="224"/>
      <c r="B88" s="224"/>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heetViews>
  <sheetFormatPr defaultColWidth="8.5546875" defaultRowHeight="14.4"/>
  <cols>
    <col min="1" max="1" width="38.33203125" style="22" customWidth="1"/>
    <col min="2" max="2" width="78.5546875" style="22" customWidth="1"/>
    <col min="3" max="16384" width="8.5546875" style="22"/>
  </cols>
  <sheetData>
    <row r="1" spans="1:2" s="205" customFormat="1" ht="30">
      <c r="A1" s="203" t="s">
        <v>251</v>
      </c>
      <c r="B1" s="204"/>
    </row>
    <row r="2" spans="1:2" s="205" customFormat="1" ht="30">
      <c r="A2" s="203"/>
      <c r="B2" s="204"/>
    </row>
    <row r="3" spans="1:2" s="205" customFormat="1" ht="23.4" thickBot="1">
      <c r="A3" s="305" t="s">
        <v>351</v>
      </c>
      <c r="B3" s="305"/>
    </row>
    <row r="4" spans="1:2" ht="15" thickBot="1">
      <c r="A4" s="206" t="s">
        <v>253</v>
      </c>
      <c r="B4" s="207" t="s">
        <v>254</v>
      </c>
    </row>
    <row r="5" spans="1:2" ht="15" thickBot="1">
      <c r="A5" s="208" t="s">
        <v>255</v>
      </c>
      <c r="B5" s="207" t="s">
        <v>352</v>
      </c>
    </row>
    <row r="6" spans="1:2" ht="15" thickBot="1">
      <c r="A6" s="208" t="s">
        <v>256</v>
      </c>
      <c r="B6" s="209">
        <v>43830</v>
      </c>
    </row>
    <row r="7" spans="1:2" ht="15" thickBot="1">
      <c r="A7" s="206" t="s">
        <v>257</v>
      </c>
      <c r="B7" s="207" t="s">
        <v>258</v>
      </c>
    </row>
    <row r="8" spans="1:2" ht="15" thickBot="1">
      <c r="A8" s="210"/>
      <c r="B8" s="210"/>
    </row>
    <row r="9" spans="1:2" ht="15" thickBot="1">
      <c r="A9" s="304" t="s">
        <v>259</v>
      </c>
      <c r="B9" s="304"/>
    </row>
    <row r="10" spans="1:2" s="213" customFormat="1" ht="15" thickBot="1">
      <c r="A10" s="211" t="s">
        <v>260</v>
      </c>
      <c r="B10" s="212" t="s">
        <v>276</v>
      </c>
    </row>
    <row r="11" spans="1:2" s="213" customFormat="1" ht="15" thickBot="1">
      <c r="A11" s="212" t="s">
        <v>262</v>
      </c>
      <c r="B11" s="212" t="s">
        <v>263</v>
      </c>
    </row>
    <row r="12" spans="1:2" s="213" customFormat="1" ht="15" thickBot="1">
      <c r="A12" s="212" t="s">
        <v>262</v>
      </c>
      <c r="B12" s="212" t="s">
        <v>264</v>
      </c>
    </row>
    <row r="13" spans="1:2" s="213" customFormat="1" ht="15" thickBot="1">
      <c r="A13" s="212" t="s">
        <v>262</v>
      </c>
      <c r="B13" s="212" t="s">
        <v>266</v>
      </c>
    </row>
    <row r="14" spans="1:2" s="213" customFormat="1" ht="15" thickBot="1">
      <c r="A14" s="212" t="s">
        <v>262</v>
      </c>
      <c r="B14" s="212" t="s">
        <v>353</v>
      </c>
    </row>
    <row r="15" spans="1:2" s="213" customFormat="1" ht="15" thickBot="1">
      <c r="A15" s="212" t="s">
        <v>262</v>
      </c>
      <c r="B15" s="212" t="s">
        <v>268</v>
      </c>
    </row>
    <row r="16" spans="1:2" s="213" customFormat="1" ht="15" thickBot="1">
      <c r="A16" s="211" t="s">
        <v>269</v>
      </c>
      <c r="B16" s="212" t="s">
        <v>276</v>
      </c>
    </row>
    <row r="17" spans="1:2" s="213" customFormat="1" ht="15" thickBot="1">
      <c r="A17" s="212" t="s">
        <v>262</v>
      </c>
      <c r="B17" s="212" t="s">
        <v>270</v>
      </c>
    </row>
    <row r="18" spans="1:2" s="213" customFormat="1" ht="15" thickBot="1">
      <c r="A18" s="212" t="s">
        <v>262</v>
      </c>
      <c r="B18" s="212" t="s">
        <v>271</v>
      </c>
    </row>
    <row r="19" spans="1:2" s="213" customFormat="1" ht="15" thickBot="1">
      <c r="A19" s="212" t="s">
        <v>262</v>
      </c>
      <c r="B19" s="212" t="s">
        <v>272</v>
      </c>
    </row>
    <row r="20" spans="1:2" s="213" customFormat="1" ht="42" thickBot="1">
      <c r="A20" s="212" t="s">
        <v>262</v>
      </c>
      <c r="B20" s="212" t="s">
        <v>273</v>
      </c>
    </row>
    <row r="21" spans="1:2" s="213" customFormat="1" ht="15" thickBot="1">
      <c r="A21" s="212" t="s">
        <v>262</v>
      </c>
      <c r="B21" s="212" t="s">
        <v>274</v>
      </c>
    </row>
    <row r="22" spans="1:2" s="213" customFormat="1" ht="15" thickBot="1">
      <c r="A22" s="211" t="s">
        <v>275</v>
      </c>
      <c r="B22" s="212" t="s">
        <v>261</v>
      </c>
    </row>
    <row r="23" spans="1:2" s="213" customFormat="1" ht="15" thickBot="1">
      <c r="A23" s="212" t="s">
        <v>262</v>
      </c>
      <c r="B23" s="212" t="s">
        <v>277</v>
      </c>
    </row>
    <row r="24" spans="1:2" s="213" customFormat="1" ht="15" thickBot="1">
      <c r="A24" s="212" t="s">
        <v>262</v>
      </c>
      <c r="B24" s="212" t="s">
        <v>278</v>
      </c>
    </row>
    <row r="25" spans="1:2" s="213" customFormat="1" ht="15" thickBot="1">
      <c r="A25" s="212" t="s">
        <v>262</v>
      </c>
      <c r="B25" s="212" t="s">
        <v>279</v>
      </c>
    </row>
    <row r="26" spans="1:2" s="213" customFormat="1" ht="15" thickBot="1">
      <c r="A26" s="212" t="s">
        <v>262</v>
      </c>
      <c r="B26" s="212" t="s">
        <v>280</v>
      </c>
    </row>
    <row r="27" spans="1:2" s="215" customFormat="1" ht="28.2" thickBot="1">
      <c r="A27" s="214" t="s">
        <v>265</v>
      </c>
      <c r="B27" s="214" t="s">
        <v>281</v>
      </c>
    </row>
    <row r="28" spans="1:2" s="213" customFormat="1" ht="15" thickBot="1">
      <c r="A28" s="211" t="s">
        <v>282</v>
      </c>
      <c r="B28" s="212" t="s">
        <v>276</v>
      </c>
    </row>
    <row r="29" spans="1:2" s="215" customFormat="1" ht="28.2" thickBot="1">
      <c r="A29" s="214" t="s">
        <v>262</v>
      </c>
      <c r="B29" s="214" t="s">
        <v>283</v>
      </c>
    </row>
    <row r="30" spans="1:2" s="215" customFormat="1" ht="28.2" thickBot="1">
      <c r="A30" s="214" t="s">
        <v>262</v>
      </c>
      <c r="B30" s="214" t="s">
        <v>284</v>
      </c>
    </row>
    <row r="31" spans="1:2" s="213" customFormat="1" ht="15" thickBot="1">
      <c r="A31" s="212" t="s">
        <v>262</v>
      </c>
      <c r="B31" s="225" t="s">
        <v>285</v>
      </c>
    </row>
    <row r="32" spans="1:2" s="215" customFormat="1" ht="28.2" thickBot="1">
      <c r="A32" s="214" t="s">
        <v>262</v>
      </c>
      <c r="B32" s="214" t="s">
        <v>286</v>
      </c>
    </row>
    <row r="33" spans="1:2" s="213" customFormat="1" ht="15" thickBot="1">
      <c r="A33" s="212" t="s">
        <v>262</v>
      </c>
      <c r="B33" s="212" t="s">
        <v>287</v>
      </c>
    </row>
    <row r="34" spans="1:2" s="213" customFormat="1" ht="15" thickBot="1">
      <c r="A34" s="211" t="s">
        <v>288</v>
      </c>
      <c r="B34" s="212" t="s">
        <v>354</v>
      </c>
    </row>
    <row r="35" spans="1:2" s="213" customFormat="1" ht="15" thickBot="1">
      <c r="A35" s="212" t="s">
        <v>265</v>
      </c>
      <c r="B35" s="212" t="s">
        <v>289</v>
      </c>
    </row>
    <row r="36" spans="1:2" s="213" customFormat="1" ht="15" thickBot="1">
      <c r="A36" s="212" t="s">
        <v>262</v>
      </c>
      <c r="B36" s="212" t="s">
        <v>290</v>
      </c>
    </row>
    <row r="37" spans="1:2" s="213" customFormat="1" ht="15" thickBot="1">
      <c r="A37" s="212" t="s">
        <v>262</v>
      </c>
      <c r="B37" s="212" t="s">
        <v>291</v>
      </c>
    </row>
    <row r="38" spans="1:2" s="213" customFormat="1" ht="28.2" thickBot="1">
      <c r="A38" s="212" t="s">
        <v>265</v>
      </c>
      <c r="B38" s="212" t="s">
        <v>292</v>
      </c>
    </row>
    <row r="39" spans="1:2" s="213" customFormat="1" ht="15" thickBot="1">
      <c r="A39" s="212" t="s">
        <v>265</v>
      </c>
      <c r="B39" s="212" t="s">
        <v>293</v>
      </c>
    </row>
    <row r="40" spans="1:2" ht="15" thickBot="1">
      <c r="A40" s="216"/>
      <c r="B40" s="216"/>
    </row>
    <row r="41" spans="1:2" ht="15" thickBot="1">
      <c r="A41" s="306" t="s">
        <v>294</v>
      </c>
      <c r="B41" s="306"/>
    </row>
    <row r="42" spans="1:2" s="215" customFormat="1" ht="42" thickBot="1">
      <c r="A42" s="217" t="s">
        <v>295</v>
      </c>
      <c r="B42" s="214" t="s">
        <v>296</v>
      </c>
    </row>
    <row r="43" spans="1:2" s="213" customFormat="1" ht="83.4" thickBot="1">
      <c r="A43" s="217"/>
      <c r="B43" s="214" t="s">
        <v>297</v>
      </c>
    </row>
    <row r="44" spans="1:2" s="215" customFormat="1" ht="42" thickBot="1">
      <c r="A44" s="217" t="s">
        <v>298</v>
      </c>
      <c r="B44" s="214" t="s">
        <v>299</v>
      </c>
    </row>
    <row r="45" spans="1:2" s="215" customFormat="1" ht="55.8" thickBot="1">
      <c r="A45" s="214" t="s">
        <v>300</v>
      </c>
      <c r="B45" s="214" t="s">
        <v>301</v>
      </c>
    </row>
    <row r="46" spans="1:2" s="213" customFormat="1" ht="15" thickBot="1">
      <c r="A46" s="212" t="s">
        <v>300</v>
      </c>
      <c r="B46" s="212" t="s">
        <v>302</v>
      </c>
    </row>
    <row r="47" spans="1:2" s="213" customFormat="1" ht="15" thickBot="1">
      <c r="A47" s="212" t="s">
        <v>300</v>
      </c>
      <c r="B47" s="212" t="s">
        <v>303</v>
      </c>
    </row>
    <row r="48" spans="1:2" s="213" customFormat="1" ht="15" thickBot="1">
      <c r="A48" s="212" t="s">
        <v>300</v>
      </c>
      <c r="B48" s="212" t="s">
        <v>304</v>
      </c>
    </row>
    <row r="49" spans="1:2" s="213" customFormat="1" ht="28.2" thickBot="1">
      <c r="A49" s="212" t="s">
        <v>300</v>
      </c>
      <c r="B49" s="212" t="s">
        <v>305</v>
      </c>
    </row>
    <row r="50" spans="1:2" s="213" customFormat="1" ht="15" thickBot="1">
      <c r="A50" s="212" t="s">
        <v>300</v>
      </c>
      <c r="B50" s="212" t="s">
        <v>306</v>
      </c>
    </row>
    <row r="51" spans="1:2" s="215" customFormat="1" ht="28.2" thickBot="1">
      <c r="A51" s="214" t="s">
        <v>300</v>
      </c>
      <c r="B51" s="214" t="s">
        <v>307</v>
      </c>
    </row>
    <row r="52" spans="1:2" s="215" customFormat="1" ht="42" thickBot="1">
      <c r="A52" s="214" t="s">
        <v>300</v>
      </c>
      <c r="B52" s="214" t="s">
        <v>308</v>
      </c>
    </row>
    <row r="53" spans="1:2" s="213" customFormat="1" ht="28.2" thickBot="1">
      <c r="A53" s="212" t="s">
        <v>300</v>
      </c>
      <c r="B53" s="212" t="s">
        <v>309</v>
      </c>
    </row>
    <row r="54" spans="1:2" s="215" customFormat="1" ht="28.2" thickBot="1">
      <c r="A54" s="214" t="s">
        <v>300</v>
      </c>
      <c r="B54" s="214" t="s">
        <v>310</v>
      </c>
    </row>
    <row r="55" spans="1:2" s="215" customFormat="1" ht="28.2" thickBot="1">
      <c r="A55" s="214" t="s">
        <v>300</v>
      </c>
      <c r="B55" s="214" t="s">
        <v>311</v>
      </c>
    </row>
    <row r="56" spans="1:2" s="213" customFormat="1" ht="28.2" thickBot="1">
      <c r="A56" s="212" t="s">
        <v>300</v>
      </c>
      <c r="B56" s="212" t="s">
        <v>312</v>
      </c>
    </row>
    <row r="57" spans="1:2" s="213" customFormat="1" ht="28.2" thickBot="1">
      <c r="A57" s="212" t="s">
        <v>300</v>
      </c>
      <c r="B57" s="212" t="s">
        <v>313</v>
      </c>
    </row>
    <row r="58" spans="1:2" ht="15" thickBot="1">
      <c r="A58" s="218"/>
      <c r="B58" s="218"/>
    </row>
    <row r="59" spans="1:2" s="215" customFormat="1" ht="15" thickBot="1">
      <c r="A59" s="306" t="s">
        <v>314</v>
      </c>
      <c r="B59" s="306"/>
    </row>
    <row r="60" spans="1:2" s="215" customFormat="1" ht="15" thickBot="1">
      <c r="A60" s="219" t="s">
        <v>315</v>
      </c>
      <c r="B60" s="220" t="s">
        <v>316</v>
      </c>
    </row>
    <row r="61" spans="1:2" s="215" customFormat="1" ht="42" thickBot="1">
      <c r="A61" s="221" t="s">
        <v>317</v>
      </c>
      <c r="B61" s="221" t="s">
        <v>355</v>
      </c>
    </row>
    <row r="62" spans="1:2" s="213" customFormat="1" ht="28.2" thickBot="1">
      <c r="A62" s="221" t="s">
        <v>319</v>
      </c>
      <c r="B62" s="221" t="s">
        <v>356</v>
      </c>
    </row>
    <row r="63" spans="1:2" s="215" customFormat="1" ht="42" thickBot="1">
      <c r="A63" s="221" t="s">
        <v>321</v>
      </c>
      <c r="B63" s="221" t="s">
        <v>357</v>
      </c>
    </row>
    <row r="64" spans="1:2" s="215" customFormat="1" ht="15" thickBot="1">
      <c r="A64" s="222"/>
      <c r="B64" s="223"/>
    </row>
    <row r="65" spans="1:2" s="215" customFormat="1" ht="15" thickBot="1">
      <c r="A65" s="219" t="s">
        <v>323</v>
      </c>
      <c r="B65" s="220" t="s">
        <v>316</v>
      </c>
    </row>
    <row r="66" spans="1:2" s="213" customFormat="1" ht="28.2" thickBot="1">
      <c r="A66" s="221" t="s">
        <v>324</v>
      </c>
      <c r="B66" s="221" t="s">
        <v>358</v>
      </c>
    </row>
    <row r="67" spans="1:2" s="215" customFormat="1" ht="55.8" thickBot="1">
      <c r="A67" s="221" t="s">
        <v>326</v>
      </c>
      <c r="B67" s="221" t="s">
        <v>359</v>
      </c>
    </row>
    <row r="68" spans="1:2" s="215" customFormat="1" ht="15" thickBot="1">
      <c r="A68" s="222"/>
      <c r="B68" s="223"/>
    </row>
    <row r="69" spans="1:2" s="215" customFormat="1" ht="15" thickBot="1">
      <c r="A69" s="219" t="s">
        <v>328</v>
      </c>
      <c r="B69" s="220" t="s">
        <v>316</v>
      </c>
    </row>
    <row r="70" spans="1:2" s="215" customFormat="1" ht="28.2" thickBot="1">
      <c r="A70" s="221" t="s">
        <v>329</v>
      </c>
      <c r="B70" s="221" t="s">
        <v>360</v>
      </c>
    </row>
    <row r="71" spans="1:2" s="213" customFormat="1" ht="42" thickBot="1">
      <c r="A71" s="221" t="s">
        <v>331</v>
      </c>
      <c r="B71" s="221" t="s">
        <v>332</v>
      </c>
    </row>
    <row r="72" spans="1:2" s="215" customFormat="1" ht="42" thickBot="1">
      <c r="A72" s="221" t="s">
        <v>333</v>
      </c>
      <c r="B72" s="221" t="s">
        <v>359</v>
      </c>
    </row>
    <row r="73" spans="1:2" s="215" customFormat="1" ht="15" thickBot="1">
      <c r="A73" s="222"/>
      <c r="B73" s="223"/>
    </row>
    <row r="74" spans="1:2" s="213" customFormat="1" ht="15" thickBot="1">
      <c r="A74" s="219" t="s">
        <v>334</v>
      </c>
      <c r="B74" s="220" t="s">
        <v>316</v>
      </c>
    </row>
    <row r="75" spans="1:2" s="215" customFormat="1" ht="42" thickBot="1">
      <c r="A75" s="221" t="s">
        <v>335</v>
      </c>
      <c r="B75" s="221" t="s">
        <v>336</v>
      </c>
    </row>
    <row r="76" spans="1:2" s="215" customFormat="1" ht="15" thickBot="1">
      <c r="A76" s="222"/>
      <c r="B76" s="223"/>
    </row>
    <row r="77" spans="1:2" s="215" customFormat="1" ht="15" thickBot="1">
      <c r="A77" s="219" t="s">
        <v>337</v>
      </c>
      <c r="B77" s="220" t="s">
        <v>316</v>
      </c>
    </row>
    <row r="78" spans="1:2" s="213" customFormat="1" ht="28.2" thickBot="1">
      <c r="A78" s="221" t="s">
        <v>338</v>
      </c>
      <c r="B78" s="221" t="s">
        <v>359</v>
      </c>
    </row>
    <row r="79" spans="1:2" s="213" customFormat="1" ht="42" thickBot="1">
      <c r="A79" s="221" t="s">
        <v>339</v>
      </c>
      <c r="B79" s="221" t="s">
        <v>359</v>
      </c>
    </row>
    <row r="80" spans="1:2" s="215" customFormat="1" ht="15" thickBot="1">
      <c r="A80" s="222"/>
      <c r="B80" s="223"/>
    </row>
    <row r="81" spans="1:2" s="215" customFormat="1" ht="15" thickBot="1">
      <c r="A81" s="219" t="s">
        <v>340</v>
      </c>
      <c r="B81" s="220" t="s">
        <v>316</v>
      </c>
    </row>
    <row r="82" spans="1:2" s="213" customFormat="1" ht="28.2" thickBot="1">
      <c r="A82" s="220" t="s">
        <v>341</v>
      </c>
      <c r="B82" s="220" t="s">
        <v>342</v>
      </c>
    </row>
    <row r="83" spans="1:2" s="215" customFormat="1" ht="42" thickBot="1">
      <c r="A83" s="221" t="s">
        <v>343</v>
      </c>
      <c r="B83" s="221" t="s">
        <v>265</v>
      </c>
    </row>
    <row r="84" spans="1:2" s="215" customFormat="1" ht="15" thickBot="1">
      <c r="A84" s="222"/>
      <c r="B84" s="223"/>
    </row>
    <row r="85" spans="1:2" s="215" customFormat="1" ht="15" thickBot="1">
      <c r="A85" s="219" t="s">
        <v>344</v>
      </c>
      <c r="B85" s="220" t="s">
        <v>316</v>
      </c>
    </row>
    <row r="86" spans="1:2" s="215" customFormat="1" ht="28.2" thickBot="1">
      <c r="A86" s="221" t="s">
        <v>345</v>
      </c>
      <c r="B86" s="221" t="s">
        <v>342</v>
      </c>
    </row>
    <row r="87" spans="1:2" s="215" customFormat="1" ht="55.8" thickBot="1">
      <c r="A87" s="221" t="s">
        <v>346</v>
      </c>
      <c r="B87" s="221" t="s">
        <v>265</v>
      </c>
    </row>
    <row r="88" spans="1:2" s="215" customFormat="1">
      <c r="A88" s="224"/>
      <c r="B88" s="224"/>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23"/>
  <sheetViews>
    <sheetView showGridLines="0" zoomScale="98" zoomScaleNormal="98" workbookViewId="0">
      <selection activeCell="P18" sqref="P18"/>
    </sheetView>
  </sheetViews>
  <sheetFormatPr defaultColWidth="8.6640625" defaultRowHeight="14.4"/>
  <cols>
    <col min="1" max="1" width="14.5546875" style="100" customWidth="1"/>
    <col min="2" max="2" width="11.109375" style="100" customWidth="1"/>
    <col min="3" max="3" width="8.88671875" style="100" customWidth="1"/>
    <col min="4" max="4" width="14.109375" style="100" customWidth="1"/>
    <col min="5" max="5" width="14.88671875" style="100" customWidth="1"/>
    <col min="6" max="6" width="13.109375" style="100" customWidth="1"/>
    <col min="7" max="7" width="14.6640625" style="100" customWidth="1"/>
    <col min="8" max="8" width="9.5546875" style="100" customWidth="1"/>
    <col min="9" max="9" width="13.5546875" style="100" customWidth="1"/>
    <col min="10" max="10" width="16.109375" style="100" customWidth="1"/>
    <col min="11" max="11" width="11.88671875" style="100" customWidth="1"/>
    <col min="12" max="12" width="14.109375" style="100" customWidth="1"/>
    <col min="13" max="13" width="10" style="100" customWidth="1"/>
    <col min="14" max="14" width="14" style="100" customWidth="1"/>
    <col min="15" max="15" width="15.5546875" style="100" customWidth="1"/>
    <col min="16" max="16" width="10.88671875" style="100" customWidth="1"/>
    <col min="17" max="16384" width="8.6640625" style="100"/>
  </cols>
  <sheetData>
    <row r="1" spans="1:16">
      <c r="A1" s="83"/>
    </row>
    <row r="2" spans="1:16" s="53" customFormat="1">
      <c r="A2" s="87"/>
    </row>
    <row r="3" spans="1:16" ht="15" thickBot="1">
      <c r="A3" s="246" t="s">
        <v>8</v>
      </c>
      <c r="B3" s="246"/>
      <c r="C3" s="246"/>
      <c r="D3" s="246"/>
      <c r="E3" s="246"/>
      <c r="F3" s="246"/>
      <c r="G3" s="246"/>
      <c r="H3" s="246"/>
      <c r="I3" s="246"/>
      <c r="J3" s="246"/>
      <c r="K3" s="246"/>
      <c r="L3" s="246"/>
      <c r="M3" s="246"/>
      <c r="N3" s="246"/>
      <c r="O3" s="246"/>
      <c r="P3" s="246"/>
    </row>
    <row r="4" spans="1:16" ht="14.55" customHeight="1">
      <c r="A4" s="247"/>
      <c r="B4" s="249" t="s">
        <v>9</v>
      </c>
      <c r="C4" s="249"/>
      <c r="D4" s="249"/>
      <c r="E4" s="249"/>
      <c r="F4" s="250"/>
      <c r="G4" s="251" t="s">
        <v>10</v>
      </c>
      <c r="H4" s="249"/>
      <c r="I4" s="249"/>
      <c r="J4" s="249"/>
      <c r="K4" s="250"/>
      <c r="L4" s="249" t="s">
        <v>7</v>
      </c>
      <c r="M4" s="249"/>
      <c r="N4" s="249"/>
      <c r="O4" s="249"/>
      <c r="P4" s="249"/>
    </row>
    <row r="5" spans="1:16" ht="42">
      <c r="A5" s="248"/>
      <c r="B5" s="45" t="s">
        <v>3</v>
      </c>
      <c r="C5" s="2" t="s">
        <v>4</v>
      </c>
      <c r="D5" s="2" t="s">
        <v>5</v>
      </c>
      <c r="E5" s="2" t="s">
        <v>6</v>
      </c>
      <c r="F5" s="45" t="s">
        <v>7</v>
      </c>
      <c r="G5" s="2" t="s">
        <v>3</v>
      </c>
      <c r="H5" s="2" t="s">
        <v>4</v>
      </c>
      <c r="I5" s="2" t="s">
        <v>5</v>
      </c>
      <c r="J5" s="45" t="s">
        <v>6</v>
      </c>
      <c r="K5" s="2" t="s">
        <v>7</v>
      </c>
      <c r="L5" s="45" t="s">
        <v>3</v>
      </c>
      <c r="M5" s="2" t="s">
        <v>4</v>
      </c>
      <c r="N5" s="2" t="s">
        <v>5</v>
      </c>
      <c r="O5" s="2" t="s">
        <v>6</v>
      </c>
      <c r="P5" s="46" t="s">
        <v>7</v>
      </c>
    </row>
    <row r="6" spans="1:16">
      <c r="A6" s="145">
        <v>43435</v>
      </c>
      <c r="B6" s="3">
        <v>214</v>
      </c>
      <c r="C6" s="3">
        <v>30</v>
      </c>
      <c r="D6" s="3">
        <v>28</v>
      </c>
      <c r="E6" s="3">
        <v>210</v>
      </c>
      <c r="F6" s="3">
        <v>482</v>
      </c>
      <c r="G6" s="3">
        <v>4427</v>
      </c>
      <c r="H6" s="3">
        <v>584</v>
      </c>
      <c r="I6" s="3">
        <v>538</v>
      </c>
      <c r="J6" s="3">
        <v>995</v>
      </c>
      <c r="K6" s="3">
        <v>6544</v>
      </c>
      <c r="L6" s="99">
        <v>4641</v>
      </c>
      <c r="M6" s="3">
        <v>614</v>
      </c>
      <c r="N6" s="3">
        <v>566</v>
      </c>
      <c r="O6" s="3">
        <v>1205</v>
      </c>
      <c r="P6" s="3">
        <v>7026</v>
      </c>
    </row>
    <row r="7" spans="1:16">
      <c r="A7" s="145">
        <v>43466</v>
      </c>
      <c r="B7" s="3">
        <v>204</v>
      </c>
      <c r="C7" s="3">
        <v>32</v>
      </c>
      <c r="D7" s="3">
        <v>24</v>
      </c>
      <c r="E7" s="3">
        <v>173</v>
      </c>
      <c r="F7" s="3">
        <v>433</v>
      </c>
      <c r="G7" s="3">
        <v>4646</v>
      </c>
      <c r="H7" s="3">
        <v>609</v>
      </c>
      <c r="I7" s="3">
        <v>606</v>
      </c>
      <c r="J7" s="3">
        <v>870</v>
      </c>
      <c r="K7" s="3">
        <v>6731</v>
      </c>
      <c r="L7" s="99">
        <v>4850</v>
      </c>
      <c r="M7" s="3">
        <v>641</v>
      </c>
      <c r="N7" s="3">
        <v>630</v>
      </c>
      <c r="O7" s="3">
        <v>1043</v>
      </c>
      <c r="P7" s="3">
        <v>7164</v>
      </c>
    </row>
    <row r="8" spans="1:16">
      <c r="A8" s="145">
        <v>43497</v>
      </c>
      <c r="B8" s="3">
        <v>301</v>
      </c>
      <c r="C8" s="3">
        <v>51</v>
      </c>
      <c r="D8" s="3">
        <v>39</v>
      </c>
      <c r="E8" s="3">
        <v>280</v>
      </c>
      <c r="F8" s="3">
        <v>671</v>
      </c>
      <c r="G8" s="3">
        <v>5841</v>
      </c>
      <c r="H8" s="3">
        <v>747</v>
      </c>
      <c r="I8" s="3">
        <v>651</v>
      </c>
      <c r="J8" s="3">
        <v>1266</v>
      </c>
      <c r="K8" s="3">
        <v>8505</v>
      </c>
      <c r="L8" s="99">
        <v>6142</v>
      </c>
      <c r="M8" s="3">
        <v>798</v>
      </c>
      <c r="N8" s="3">
        <v>690</v>
      </c>
      <c r="O8" s="3">
        <v>1546</v>
      </c>
      <c r="P8" s="3">
        <v>9176</v>
      </c>
    </row>
    <row r="9" spans="1:16">
      <c r="A9" s="145">
        <v>43525</v>
      </c>
      <c r="B9" s="3">
        <v>360</v>
      </c>
      <c r="C9" s="3">
        <v>43</v>
      </c>
      <c r="D9" s="3">
        <v>30</v>
      </c>
      <c r="E9" s="3">
        <v>332</v>
      </c>
      <c r="F9" s="3">
        <v>765</v>
      </c>
      <c r="G9" s="3">
        <v>5834</v>
      </c>
      <c r="H9" s="3">
        <v>731</v>
      </c>
      <c r="I9" s="3">
        <v>683</v>
      </c>
      <c r="J9" s="3">
        <v>1321</v>
      </c>
      <c r="K9" s="3">
        <v>8569</v>
      </c>
      <c r="L9" s="99">
        <v>6194</v>
      </c>
      <c r="M9" s="3">
        <v>774</v>
      </c>
      <c r="N9" s="3">
        <v>713</v>
      </c>
      <c r="O9" s="3">
        <v>1653</v>
      </c>
      <c r="P9" s="3">
        <v>9334</v>
      </c>
    </row>
    <row r="10" spans="1:16">
      <c r="A10" s="145">
        <v>43556</v>
      </c>
      <c r="B10" s="3">
        <v>261</v>
      </c>
      <c r="C10" s="3">
        <v>49</v>
      </c>
      <c r="D10" s="3">
        <v>23</v>
      </c>
      <c r="E10" s="3">
        <v>220</v>
      </c>
      <c r="F10" s="3">
        <v>553</v>
      </c>
      <c r="G10" s="3">
        <v>4579</v>
      </c>
      <c r="H10" s="3">
        <v>571</v>
      </c>
      <c r="I10" s="3">
        <v>554</v>
      </c>
      <c r="J10" s="3">
        <v>950</v>
      </c>
      <c r="K10" s="3">
        <v>6654</v>
      </c>
      <c r="L10" s="99">
        <v>4840</v>
      </c>
      <c r="M10" s="3">
        <v>620</v>
      </c>
      <c r="N10" s="3">
        <v>577</v>
      </c>
      <c r="O10" s="3">
        <v>1170</v>
      </c>
      <c r="P10" s="3">
        <v>7207</v>
      </c>
    </row>
    <row r="11" spans="1:16">
      <c r="A11" s="145">
        <v>43586</v>
      </c>
      <c r="B11" s="3">
        <v>314</v>
      </c>
      <c r="C11" s="3">
        <v>41</v>
      </c>
      <c r="D11" s="3">
        <v>29</v>
      </c>
      <c r="E11" s="3">
        <v>274</v>
      </c>
      <c r="F11" s="3">
        <v>658</v>
      </c>
      <c r="G11" s="3">
        <v>5688</v>
      </c>
      <c r="H11" s="3">
        <v>686</v>
      </c>
      <c r="I11" s="3">
        <v>718</v>
      </c>
      <c r="J11" s="3">
        <v>1271</v>
      </c>
      <c r="K11" s="3">
        <v>8363</v>
      </c>
      <c r="L11" s="99">
        <v>6002</v>
      </c>
      <c r="M11" s="3">
        <v>727</v>
      </c>
      <c r="N11" s="3">
        <v>747</v>
      </c>
      <c r="O11" s="3">
        <v>1545</v>
      </c>
      <c r="P11" s="3">
        <v>9021</v>
      </c>
    </row>
    <row r="12" spans="1:16">
      <c r="A12" s="145">
        <v>43617</v>
      </c>
      <c r="B12" s="3">
        <v>277</v>
      </c>
      <c r="C12" s="3">
        <v>30</v>
      </c>
      <c r="D12" s="3">
        <v>29</v>
      </c>
      <c r="E12" s="3">
        <v>244</v>
      </c>
      <c r="F12" s="3">
        <v>580</v>
      </c>
      <c r="G12" s="3">
        <v>4717</v>
      </c>
      <c r="H12" s="3">
        <v>603</v>
      </c>
      <c r="I12" s="3">
        <v>598</v>
      </c>
      <c r="J12" s="3">
        <v>1158</v>
      </c>
      <c r="K12" s="3">
        <v>7076</v>
      </c>
      <c r="L12" s="99">
        <v>4994</v>
      </c>
      <c r="M12" s="3">
        <v>633</v>
      </c>
      <c r="N12" s="3">
        <v>627</v>
      </c>
      <c r="O12" s="3">
        <v>1402</v>
      </c>
      <c r="P12" s="3">
        <v>7656</v>
      </c>
    </row>
    <row r="13" spans="1:16">
      <c r="A13" s="145">
        <v>43647</v>
      </c>
      <c r="B13" s="3">
        <v>298</v>
      </c>
      <c r="C13" s="3">
        <v>41</v>
      </c>
      <c r="D13" s="3">
        <v>34</v>
      </c>
      <c r="E13" s="3">
        <v>250</v>
      </c>
      <c r="F13" s="3">
        <v>623</v>
      </c>
      <c r="G13" s="3">
        <v>5624</v>
      </c>
      <c r="H13" s="3">
        <v>671</v>
      </c>
      <c r="I13" s="3">
        <v>645</v>
      </c>
      <c r="J13" s="3">
        <v>1057</v>
      </c>
      <c r="K13" s="3">
        <v>7997</v>
      </c>
      <c r="L13" s="99">
        <v>5922</v>
      </c>
      <c r="M13" s="3">
        <v>712</v>
      </c>
      <c r="N13" s="3">
        <v>679</v>
      </c>
      <c r="O13" s="3">
        <v>1307</v>
      </c>
      <c r="P13" s="3">
        <v>8620</v>
      </c>
    </row>
    <row r="14" spans="1:16">
      <c r="A14" s="145">
        <v>43678</v>
      </c>
      <c r="B14" s="3">
        <v>339</v>
      </c>
      <c r="C14" s="3">
        <v>43</v>
      </c>
      <c r="D14" s="3">
        <v>26</v>
      </c>
      <c r="E14" s="3">
        <v>289</v>
      </c>
      <c r="F14" s="3">
        <v>697</v>
      </c>
      <c r="G14" s="3">
        <v>5515</v>
      </c>
      <c r="H14" s="3">
        <v>670</v>
      </c>
      <c r="I14" s="3">
        <v>693</v>
      </c>
      <c r="J14" s="3">
        <v>1271</v>
      </c>
      <c r="K14" s="3">
        <v>8149</v>
      </c>
      <c r="L14" s="99">
        <v>5854</v>
      </c>
      <c r="M14" s="3">
        <v>713</v>
      </c>
      <c r="N14" s="3">
        <v>719</v>
      </c>
      <c r="O14" s="3">
        <v>1560</v>
      </c>
      <c r="P14" s="3">
        <v>8846</v>
      </c>
    </row>
    <row r="15" spans="1:16">
      <c r="A15" s="145">
        <v>43709</v>
      </c>
      <c r="B15" s="3">
        <v>289</v>
      </c>
      <c r="C15" s="3">
        <v>38</v>
      </c>
      <c r="D15" s="3">
        <v>32</v>
      </c>
      <c r="E15" s="3">
        <v>247</v>
      </c>
      <c r="F15" s="3">
        <v>606</v>
      </c>
      <c r="G15" s="3">
        <v>5394</v>
      </c>
      <c r="H15" s="3">
        <v>647</v>
      </c>
      <c r="I15" s="3">
        <v>706</v>
      </c>
      <c r="J15" s="3">
        <v>1194</v>
      </c>
      <c r="K15" s="3">
        <v>7941</v>
      </c>
      <c r="L15" s="99">
        <v>5683</v>
      </c>
      <c r="M15" s="3">
        <v>685</v>
      </c>
      <c r="N15" s="3">
        <v>738</v>
      </c>
      <c r="O15" s="3">
        <v>1441</v>
      </c>
      <c r="P15" s="3">
        <v>8547</v>
      </c>
    </row>
    <row r="16" spans="1:16">
      <c r="A16" s="145">
        <v>43739</v>
      </c>
      <c r="B16" s="3">
        <v>318</v>
      </c>
      <c r="C16" s="3">
        <v>45</v>
      </c>
      <c r="D16" s="3">
        <v>42</v>
      </c>
      <c r="E16" s="3">
        <v>235</v>
      </c>
      <c r="F16" s="3">
        <v>640</v>
      </c>
      <c r="G16" s="3">
        <v>5596</v>
      </c>
      <c r="H16" s="3">
        <v>676</v>
      </c>
      <c r="I16" s="3">
        <v>668</v>
      </c>
      <c r="J16" s="3">
        <v>1086</v>
      </c>
      <c r="K16" s="3">
        <v>8026</v>
      </c>
      <c r="L16" s="99">
        <v>5914</v>
      </c>
      <c r="M16" s="3">
        <v>721</v>
      </c>
      <c r="N16" s="3">
        <v>710</v>
      </c>
      <c r="O16" s="3">
        <v>1321</v>
      </c>
      <c r="P16" s="3">
        <v>8666</v>
      </c>
    </row>
    <row r="17" spans="1:16">
      <c r="A17" s="145">
        <v>43770</v>
      </c>
      <c r="B17" s="3">
        <v>354</v>
      </c>
      <c r="C17" s="3">
        <v>55</v>
      </c>
      <c r="D17" s="3">
        <v>34</v>
      </c>
      <c r="E17" s="3">
        <v>297</v>
      </c>
      <c r="F17" s="3">
        <v>740</v>
      </c>
      <c r="G17" s="3">
        <v>5644</v>
      </c>
      <c r="H17" s="3">
        <v>669</v>
      </c>
      <c r="I17" s="3">
        <v>683</v>
      </c>
      <c r="J17" s="3">
        <v>1169</v>
      </c>
      <c r="K17" s="3">
        <v>8165</v>
      </c>
      <c r="L17" s="99">
        <v>5998</v>
      </c>
      <c r="M17" s="3">
        <v>724</v>
      </c>
      <c r="N17" s="3">
        <v>717</v>
      </c>
      <c r="O17" s="3">
        <v>1466</v>
      </c>
      <c r="P17" s="3">
        <v>8905</v>
      </c>
    </row>
    <row r="18" spans="1:16">
      <c r="A18" s="145">
        <v>43800</v>
      </c>
      <c r="B18" s="3">
        <v>288</v>
      </c>
      <c r="C18" s="3">
        <v>48</v>
      </c>
      <c r="D18" s="3">
        <v>30</v>
      </c>
      <c r="E18" s="3">
        <v>178</v>
      </c>
      <c r="F18" s="3">
        <v>544</v>
      </c>
      <c r="G18" s="3">
        <v>4662</v>
      </c>
      <c r="H18" s="3">
        <v>528</v>
      </c>
      <c r="I18" s="3">
        <v>539</v>
      </c>
      <c r="J18" s="3">
        <v>1029</v>
      </c>
      <c r="K18" s="3">
        <v>6758</v>
      </c>
      <c r="L18" s="99">
        <v>4950</v>
      </c>
      <c r="M18" s="3">
        <v>576</v>
      </c>
      <c r="N18" s="3">
        <v>569</v>
      </c>
      <c r="O18" s="3">
        <v>1207</v>
      </c>
      <c r="P18" s="3">
        <v>7302</v>
      </c>
    </row>
    <row r="19" spans="1:16">
      <c r="F19" s="146"/>
    </row>
    <row r="20" spans="1:16">
      <c r="F20" s="146"/>
    </row>
    <row r="21" spans="1:16">
      <c r="F21" s="146"/>
    </row>
    <row r="22" spans="1:16">
      <c r="F22" s="202"/>
    </row>
    <row r="23" spans="1:16">
      <c r="F23" s="109"/>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N68"/>
  <sheetViews>
    <sheetView zoomScale="94" zoomScaleNormal="94" workbookViewId="0">
      <selection activeCell="A4" sqref="A4:N4"/>
    </sheetView>
  </sheetViews>
  <sheetFormatPr defaultColWidth="9.109375" defaultRowHeight="14.4"/>
  <cols>
    <col min="1" max="1" width="25" style="147" bestFit="1" customWidth="1"/>
    <col min="2" max="2" width="9.109375" style="147" bestFit="1" customWidth="1"/>
    <col min="3" max="3" width="8.5546875" style="147" bestFit="1" customWidth="1"/>
    <col min="4" max="4" width="8.6640625" style="147" bestFit="1" customWidth="1"/>
    <col min="5" max="5" width="9.109375" style="147" bestFit="1" customWidth="1"/>
    <col min="6" max="6" width="9" style="147" bestFit="1" customWidth="1"/>
    <col min="7" max="7" width="8.5546875" style="147" bestFit="1" customWidth="1"/>
    <col min="8" max="8" width="9" style="147" bestFit="1" customWidth="1"/>
    <col min="9" max="9" width="9.33203125" style="147" bestFit="1" customWidth="1"/>
    <col min="10" max="10" width="9.109375" style="147" bestFit="1" customWidth="1"/>
    <col min="11" max="11" width="9" style="147" bestFit="1" customWidth="1"/>
    <col min="12" max="12" width="9.109375" style="147" bestFit="1" customWidth="1"/>
    <col min="13" max="13" width="9.5546875" style="147" bestFit="1" customWidth="1"/>
    <col min="14" max="14" width="9" style="147" bestFit="1" customWidth="1"/>
    <col min="15" max="16384" width="9.109375" style="147"/>
  </cols>
  <sheetData>
    <row r="1" spans="1:14" s="100" customFormat="1">
      <c r="A1" s="83"/>
    </row>
    <row r="2" spans="1:14" s="92" customFormat="1">
      <c r="A2" s="87"/>
    </row>
    <row r="3" spans="1:14" ht="14.55" customHeight="1">
      <c r="A3" s="252" t="s">
        <v>11</v>
      </c>
      <c r="B3" s="253"/>
      <c r="C3" s="253"/>
      <c r="D3" s="253"/>
      <c r="E3" s="253"/>
      <c r="F3" s="253"/>
      <c r="G3" s="253"/>
      <c r="H3" s="253"/>
      <c r="I3" s="253"/>
      <c r="J3" s="253"/>
      <c r="K3" s="253"/>
      <c r="L3" s="253"/>
      <c r="M3" s="253"/>
      <c r="N3" s="254"/>
    </row>
    <row r="4" spans="1:14" ht="28.2">
      <c r="A4" s="152" t="s">
        <v>12</v>
      </c>
      <c r="B4" s="24" t="s">
        <v>13</v>
      </c>
      <c r="C4" s="24" t="s">
        <v>14</v>
      </c>
      <c r="D4" s="24" t="s">
        <v>15</v>
      </c>
      <c r="E4" s="24" t="s">
        <v>16</v>
      </c>
      <c r="F4" s="24" t="s">
        <v>17</v>
      </c>
      <c r="G4" s="24" t="s">
        <v>18</v>
      </c>
      <c r="H4" s="24" t="s">
        <v>19</v>
      </c>
      <c r="I4" s="24" t="s">
        <v>20</v>
      </c>
      <c r="J4" s="24" t="s">
        <v>21</v>
      </c>
      <c r="K4" s="24" t="s">
        <v>22</v>
      </c>
      <c r="L4" s="24" t="s">
        <v>23</v>
      </c>
      <c r="M4" s="24" t="s">
        <v>24</v>
      </c>
      <c r="N4" s="24" t="s">
        <v>25</v>
      </c>
    </row>
    <row r="5" spans="1:14">
      <c r="A5" s="151" t="s">
        <v>26</v>
      </c>
      <c r="B5" s="3">
        <v>789</v>
      </c>
      <c r="C5" s="3">
        <v>617</v>
      </c>
      <c r="D5" s="3">
        <v>978</v>
      </c>
      <c r="E5" s="3">
        <v>932</v>
      </c>
      <c r="F5" s="3">
        <v>698</v>
      </c>
      <c r="G5" s="3">
        <v>898</v>
      </c>
      <c r="H5" s="3">
        <v>799</v>
      </c>
      <c r="I5" s="3">
        <v>897</v>
      </c>
      <c r="J5" s="3">
        <v>874</v>
      </c>
      <c r="K5" s="3">
        <v>791</v>
      </c>
      <c r="L5" s="3">
        <v>832</v>
      </c>
      <c r="M5" s="3">
        <v>838</v>
      </c>
      <c r="N5" s="3">
        <v>721</v>
      </c>
    </row>
    <row r="6" spans="1:14">
      <c r="A6" s="151" t="s">
        <v>27</v>
      </c>
      <c r="B6" s="3">
        <v>125</v>
      </c>
      <c r="C6" s="3">
        <v>127</v>
      </c>
      <c r="D6" s="3">
        <v>228</v>
      </c>
      <c r="E6" s="3">
        <v>244</v>
      </c>
      <c r="F6" s="3">
        <v>169</v>
      </c>
      <c r="G6" s="3">
        <v>245</v>
      </c>
      <c r="H6" s="3">
        <v>216</v>
      </c>
      <c r="I6" s="3">
        <v>214</v>
      </c>
      <c r="J6" s="3">
        <v>224</v>
      </c>
      <c r="K6" s="3">
        <v>211</v>
      </c>
      <c r="L6" s="3">
        <v>211</v>
      </c>
      <c r="M6" s="3">
        <v>227</v>
      </c>
      <c r="N6" s="3">
        <v>157</v>
      </c>
    </row>
    <row r="7" spans="1:14">
      <c r="A7" s="151" t="s">
        <v>28</v>
      </c>
      <c r="B7" s="3">
        <v>1245</v>
      </c>
      <c r="C7" s="3">
        <v>1382</v>
      </c>
      <c r="D7" s="3">
        <v>1686</v>
      </c>
      <c r="E7" s="3">
        <v>1904</v>
      </c>
      <c r="F7" s="3">
        <v>1407</v>
      </c>
      <c r="G7" s="3">
        <v>1743</v>
      </c>
      <c r="H7" s="3">
        <v>1442</v>
      </c>
      <c r="I7" s="3">
        <v>1707</v>
      </c>
      <c r="J7" s="3">
        <v>1740</v>
      </c>
      <c r="K7" s="3">
        <v>1700</v>
      </c>
      <c r="L7" s="3">
        <v>1602</v>
      </c>
      <c r="M7" s="3">
        <v>1672</v>
      </c>
      <c r="N7" s="3">
        <v>1346</v>
      </c>
    </row>
    <row r="8" spans="1:14">
      <c r="A8" s="151" t="s">
        <v>29</v>
      </c>
      <c r="B8" s="3">
        <v>2358</v>
      </c>
      <c r="C8" s="3">
        <v>2491</v>
      </c>
      <c r="D8" s="3">
        <v>3108</v>
      </c>
      <c r="E8" s="3">
        <v>3073</v>
      </c>
      <c r="F8" s="3">
        <v>2484</v>
      </c>
      <c r="G8" s="3">
        <v>2991</v>
      </c>
      <c r="H8" s="3">
        <v>2655</v>
      </c>
      <c r="I8" s="3">
        <v>3009</v>
      </c>
      <c r="J8" s="3">
        <v>3113</v>
      </c>
      <c r="K8" s="3">
        <v>2978</v>
      </c>
      <c r="L8" s="3">
        <v>3067</v>
      </c>
      <c r="M8" s="3">
        <v>3000</v>
      </c>
      <c r="N8" s="3">
        <v>2488</v>
      </c>
    </row>
    <row r="9" spans="1:14">
      <c r="A9" s="151" t="s">
        <v>30</v>
      </c>
      <c r="B9" s="3">
        <v>1502</v>
      </c>
      <c r="C9" s="3">
        <v>1558</v>
      </c>
      <c r="D9" s="3">
        <v>1956</v>
      </c>
      <c r="E9" s="3">
        <v>1884</v>
      </c>
      <c r="F9" s="3">
        <v>1475</v>
      </c>
      <c r="G9" s="3">
        <v>1947</v>
      </c>
      <c r="H9" s="3">
        <v>1514</v>
      </c>
      <c r="I9" s="3">
        <v>1718</v>
      </c>
      <c r="J9" s="3">
        <v>1752</v>
      </c>
      <c r="K9" s="3">
        <v>1793</v>
      </c>
      <c r="L9" s="3">
        <v>1836</v>
      </c>
      <c r="M9" s="3">
        <v>1899</v>
      </c>
      <c r="N9" s="3">
        <v>1535</v>
      </c>
    </row>
    <row r="10" spans="1:14">
      <c r="A10" s="151" t="s">
        <v>31</v>
      </c>
      <c r="B10" s="3">
        <v>365</v>
      </c>
      <c r="C10" s="3">
        <v>357</v>
      </c>
      <c r="D10" s="3">
        <v>284</v>
      </c>
      <c r="E10" s="3">
        <v>277</v>
      </c>
      <c r="F10" s="3">
        <v>209</v>
      </c>
      <c r="G10" s="3">
        <v>314</v>
      </c>
      <c r="H10" s="3">
        <v>264</v>
      </c>
      <c r="I10" s="3">
        <v>241</v>
      </c>
      <c r="J10" s="3">
        <v>255</v>
      </c>
      <c r="K10" s="3">
        <v>278</v>
      </c>
      <c r="L10" s="3">
        <v>247</v>
      </c>
      <c r="M10" s="3">
        <v>249</v>
      </c>
      <c r="N10" s="3">
        <v>203</v>
      </c>
    </row>
    <row r="11" spans="1:14">
      <c r="A11" s="151" t="s">
        <v>32</v>
      </c>
      <c r="B11" s="3">
        <v>70</v>
      </c>
      <c r="C11" s="3">
        <v>64</v>
      </c>
      <c r="D11" s="3">
        <v>119</v>
      </c>
      <c r="E11" s="3">
        <v>121</v>
      </c>
      <c r="F11" s="3">
        <v>73</v>
      </c>
      <c r="G11" s="3">
        <v>85</v>
      </c>
      <c r="H11" s="3">
        <v>76</v>
      </c>
      <c r="I11" s="3">
        <v>90</v>
      </c>
      <c r="J11" s="3">
        <v>79</v>
      </c>
      <c r="K11" s="3">
        <v>72</v>
      </c>
      <c r="L11" s="3">
        <v>87</v>
      </c>
      <c r="M11" s="3">
        <v>112</v>
      </c>
      <c r="N11" s="3">
        <v>82</v>
      </c>
    </row>
    <row r="12" spans="1:14">
      <c r="A12" s="151" t="s">
        <v>33</v>
      </c>
      <c r="B12" s="3">
        <v>482</v>
      </c>
      <c r="C12" s="3">
        <v>433</v>
      </c>
      <c r="D12" s="3">
        <v>671</v>
      </c>
      <c r="E12" s="3">
        <v>765</v>
      </c>
      <c r="F12" s="3">
        <v>553</v>
      </c>
      <c r="G12" s="3">
        <v>657</v>
      </c>
      <c r="H12" s="3">
        <v>580</v>
      </c>
      <c r="I12" s="3">
        <v>623</v>
      </c>
      <c r="J12" s="3">
        <v>697</v>
      </c>
      <c r="K12" s="3">
        <v>606</v>
      </c>
      <c r="L12" s="3">
        <v>640</v>
      </c>
      <c r="M12" s="3">
        <v>740</v>
      </c>
      <c r="N12" s="3">
        <v>545</v>
      </c>
    </row>
    <row r="13" spans="1:14">
      <c r="A13" s="151" t="s">
        <v>34</v>
      </c>
      <c r="B13" s="3">
        <v>90</v>
      </c>
      <c r="C13" s="3">
        <v>135</v>
      </c>
      <c r="D13" s="3">
        <v>146</v>
      </c>
      <c r="E13" s="3">
        <v>134</v>
      </c>
      <c r="F13" s="3">
        <v>139</v>
      </c>
      <c r="G13" s="3">
        <v>141</v>
      </c>
      <c r="H13" s="3">
        <v>110</v>
      </c>
      <c r="I13" s="3">
        <v>121</v>
      </c>
      <c r="J13" s="3">
        <v>112</v>
      </c>
      <c r="K13" s="3">
        <v>118</v>
      </c>
      <c r="L13" s="3">
        <v>144</v>
      </c>
      <c r="M13" s="3">
        <v>168</v>
      </c>
      <c r="N13" s="3">
        <v>225</v>
      </c>
    </row>
    <row r="14" spans="1:14">
      <c r="A14" s="150" t="s">
        <v>7</v>
      </c>
      <c r="B14" s="3">
        <v>7026</v>
      </c>
      <c r="C14" s="3">
        <v>7164</v>
      </c>
      <c r="D14" s="3">
        <v>9176</v>
      </c>
      <c r="E14" s="3">
        <v>9334</v>
      </c>
      <c r="F14" s="3">
        <v>7207</v>
      </c>
      <c r="G14" s="3">
        <v>9021</v>
      </c>
      <c r="H14" s="3">
        <v>7656</v>
      </c>
      <c r="I14" s="3">
        <v>8620</v>
      </c>
      <c r="J14" s="3">
        <v>8846</v>
      </c>
      <c r="K14" s="3">
        <v>8547</v>
      </c>
      <c r="L14" s="3">
        <v>8666</v>
      </c>
      <c r="M14" s="3">
        <v>8905</v>
      </c>
      <c r="N14" s="3">
        <v>7302</v>
      </c>
    </row>
    <row r="15" spans="1:14">
      <c r="A15" s="155"/>
      <c r="B15" s="155"/>
      <c r="C15" s="155"/>
      <c r="D15" s="155"/>
      <c r="E15" s="155"/>
      <c r="F15" s="155"/>
      <c r="G15" s="155"/>
      <c r="H15" s="155"/>
      <c r="I15" s="155"/>
      <c r="J15" s="155"/>
      <c r="K15" s="155"/>
      <c r="L15" s="155"/>
      <c r="M15" s="155"/>
      <c r="N15" s="155"/>
    </row>
    <row r="16" spans="1:14">
      <c r="A16" s="252" t="s">
        <v>35</v>
      </c>
      <c r="B16" s="253"/>
      <c r="C16" s="253"/>
      <c r="D16" s="253"/>
      <c r="E16" s="253"/>
      <c r="F16" s="253"/>
      <c r="G16" s="253"/>
      <c r="H16" s="253"/>
      <c r="I16" s="253"/>
      <c r="J16" s="253"/>
      <c r="K16" s="253"/>
      <c r="L16" s="253"/>
      <c r="M16" s="253"/>
      <c r="N16" s="254"/>
    </row>
    <row r="17" spans="1:14" ht="28.2">
      <c r="A17" s="152" t="s">
        <v>12</v>
      </c>
      <c r="B17" s="24" t="s">
        <v>13</v>
      </c>
      <c r="C17" s="24" t="s">
        <v>14</v>
      </c>
      <c r="D17" s="24" t="s">
        <v>15</v>
      </c>
      <c r="E17" s="24" t="s">
        <v>16</v>
      </c>
      <c r="F17" s="24" t="s">
        <v>17</v>
      </c>
      <c r="G17" s="24" t="s">
        <v>18</v>
      </c>
      <c r="H17" s="24" t="s">
        <v>19</v>
      </c>
      <c r="I17" s="24" t="s">
        <v>20</v>
      </c>
      <c r="J17" s="24" t="s">
        <v>21</v>
      </c>
      <c r="K17" s="24" t="s">
        <v>22</v>
      </c>
      <c r="L17" s="24" t="s">
        <v>23</v>
      </c>
      <c r="M17" s="24" t="s">
        <v>24</v>
      </c>
      <c r="N17" s="24" t="s">
        <v>25</v>
      </c>
    </row>
    <row r="18" spans="1:14">
      <c r="A18" s="151" t="s">
        <v>26</v>
      </c>
      <c r="B18" s="3">
        <v>583</v>
      </c>
      <c r="C18" s="3">
        <v>434</v>
      </c>
      <c r="D18" s="3">
        <v>709</v>
      </c>
      <c r="E18" s="3">
        <v>650</v>
      </c>
      <c r="F18" s="3">
        <v>464</v>
      </c>
      <c r="G18" s="3">
        <v>632</v>
      </c>
      <c r="H18" s="3">
        <v>541</v>
      </c>
      <c r="I18" s="3">
        <v>653</v>
      </c>
      <c r="J18" s="3">
        <v>593</v>
      </c>
      <c r="K18" s="3">
        <v>548</v>
      </c>
      <c r="L18" s="3">
        <v>596</v>
      </c>
      <c r="M18" s="3">
        <v>577</v>
      </c>
      <c r="N18" s="3">
        <v>511</v>
      </c>
    </row>
    <row r="19" spans="1:14">
      <c r="A19" s="151" t="s">
        <v>27</v>
      </c>
      <c r="B19" s="3">
        <v>82</v>
      </c>
      <c r="C19" s="3">
        <v>80</v>
      </c>
      <c r="D19" s="3">
        <v>167</v>
      </c>
      <c r="E19" s="3">
        <v>162</v>
      </c>
      <c r="F19" s="3">
        <v>123</v>
      </c>
      <c r="G19" s="3">
        <v>169</v>
      </c>
      <c r="H19" s="3">
        <v>153</v>
      </c>
      <c r="I19" s="3">
        <v>149</v>
      </c>
      <c r="J19" s="3">
        <v>158</v>
      </c>
      <c r="K19" s="3">
        <v>154</v>
      </c>
      <c r="L19" s="3">
        <v>153</v>
      </c>
      <c r="M19" s="3">
        <v>168</v>
      </c>
      <c r="N19" s="3">
        <v>118</v>
      </c>
    </row>
    <row r="20" spans="1:14">
      <c r="A20" s="151" t="s">
        <v>28</v>
      </c>
      <c r="B20" s="3">
        <v>814</v>
      </c>
      <c r="C20" s="3">
        <v>962</v>
      </c>
      <c r="D20" s="3">
        <v>1188</v>
      </c>
      <c r="E20" s="3">
        <v>1330</v>
      </c>
      <c r="F20" s="3">
        <v>1010</v>
      </c>
      <c r="G20" s="3">
        <v>1226</v>
      </c>
      <c r="H20" s="3">
        <v>999</v>
      </c>
      <c r="I20" s="3">
        <v>1251</v>
      </c>
      <c r="J20" s="3">
        <v>1175</v>
      </c>
      <c r="K20" s="3">
        <v>1193</v>
      </c>
      <c r="L20" s="3">
        <v>1140</v>
      </c>
      <c r="M20" s="3">
        <v>1195</v>
      </c>
      <c r="N20" s="3">
        <v>992</v>
      </c>
    </row>
    <row r="21" spans="1:14">
      <c r="A21" s="151" t="s">
        <v>29</v>
      </c>
      <c r="B21" s="3">
        <v>1673</v>
      </c>
      <c r="C21" s="3">
        <v>1807</v>
      </c>
      <c r="D21" s="3">
        <v>2241</v>
      </c>
      <c r="E21" s="3">
        <v>2241</v>
      </c>
      <c r="F21" s="3">
        <v>1808</v>
      </c>
      <c r="G21" s="3">
        <v>2192</v>
      </c>
      <c r="H21" s="3">
        <v>1921</v>
      </c>
      <c r="I21" s="3">
        <v>2216</v>
      </c>
      <c r="J21" s="3">
        <v>2233</v>
      </c>
      <c r="K21" s="3">
        <v>2138</v>
      </c>
      <c r="L21" s="3">
        <v>2267</v>
      </c>
      <c r="M21" s="3">
        <v>2198</v>
      </c>
      <c r="N21" s="3">
        <v>1787</v>
      </c>
    </row>
    <row r="22" spans="1:14">
      <c r="A22" s="151" t="s">
        <v>30</v>
      </c>
      <c r="B22" s="3">
        <v>986</v>
      </c>
      <c r="C22" s="3">
        <v>1069</v>
      </c>
      <c r="D22" s="3">
        <v>1293</v>
      </c>
      <c r="E22" s="3">
        <v>1244</v>
      </c>
      <c r="F22" s="3">
        <v>1011</v>
      </c>
      <c r="G22" s="3">
        <v>1279</v>
      </c>
      <c r="H22" s="3">
        <v>944</v>
      </c>
      <c r="I22" s="3">
        <v>1189</v>
      </c>
      <c r="J22" s="3">
        <v>1187</v>
      </c>
      <c r="K22" s="3">
        <v>1188</v>
      </c>
      <c r="L22" s="3">
        <v>1235</v>
      </c>
      <c r="M22" s="3">
        <v>1291</v>
      </c>
      <c r="N22" s="3">
        <v>1044</v>
      </c>
    </row>
    <row r="23" spans="1:14">
      <c r="A23" s="151" t="s">
        <v>31</v>
      </c>
      <c r="B23" s="3">
        <v>192</v>
      </c>
      <c r="C23" s="3">
        <v>174</v>
      </c>
      <c r="D23" s="3">
        <v>59</v>
      </c>
      <c r="E23" s="3">
        <v>48</v>
      </c>
      <c r="F23" s="3">
        <v>37</v>
      </c>
      <c r="G23" s="3">
        <v>50</v>
      </c>
      <c r="H23" s="3">
        <v>40</v>
      </c>
      <c r="I23" s="3">
        <v>39</v>
      </c>
      <c r="J23" s="3">
        <v>41</v>
      </c>
      <c r="K23" s="3">
        <v>57</v>
      </c>
      <c r="L23" s="3">
        <v>58</v>
      </c>
      <c r="M23" s="3">
        <v>47</v>
      </c>
      <c r="N23" s="3">
        <v>38</v>
      </c>
    </row>
    <row r="24" spans="1:14">
      <c r="A24" s="151" t="s">
        <v>32</v>
      </c>
      <c r="B24" s="3">
        <v>37</v>
      </c>
      <c r="C24" s="3">
        <v>38</v>
      </c>
      <c r="D24" s="3">
        <v>80</v>
      </c>
      <c r="E24" s="3">
        <v>85</v>
      </c>
      <c r="F24" s="3">
        <v>35</v>
      </c>
      <c r="G24" s="3">
        <v>56</v>
      </c>
      <c r="H24" s="3">
        <v>54</v>
      </c>
      <c r="I24" s="3">
        <v>58</v>
      </c>
      <c r="J24" s="3">
        <v>51</v>
      </c>
      <c r="K24" s="3">
        <v>48</v>
      </c>
      <c r="L24" s="3">
        <v>61</v>
      </c>
      <c r="M24" s="3">
        <v>81</v>
      </c>
      <c r="N24" s="3">
        <v>46</v>
      </c>
    </row>
    <row r="25" spans="1:14">
      <c r="A25" s="151" t="s">
        <v>33</v>
      </c>
      <c r="B25" s="3">
        <v>214</v>
      </c>
      <c r="C25" s="3">
        <v>204</v>
      </c>
      <c r="D25" s="3">
        <v>301</v>
      </c>
      <c r="E25" s="3">
        <v>360</v>
      </c>
      <c r="F25" s="3">
        <v>261</v>
      </c>
      <c r="G25" s="3">
        <v>314</v>
      </c>
      <c r="H25" s="3">
        <v>277</v>
      </c>
      <c r="I25" s="3">
        <v>298</v>
      </c>
      <c r="J25" s="3">
        <v>339</v>
      </c>
      <c r="K25" s="3">
        <v>289</v>
      </c>
      <c r="L25" s="3">
        <v>318</v>
      </c>
      <c r="M25" s="3">
        <v>354</v>
      </c>
      <c r="N25" s="3">
        <v>288</v>
      </c>
    </row>
    <row r="26" spans="1:14">
      <c r="A26" s="151" t="s">
        <v>34</v>
      </c>
      <c r="B26" s="3">
        <v>60</v>
      </c>
      <c r="C26" s="3">
        <v>82</v>
      </c>
      <c r="D26" s="3">
        <v>104</v>
      </c>
      <c r="E26" s="3">
        <v>74</v>
      </c>
      <c r="F26" s="3">
        <v>91</v>
      </c>
      <c r="G26" s="3">
        <v>84</v>
      </c>
      <c r="H26" s="3">
        <v>65</v>
      </c>
      <c r="I26" s="3">
        <v>69</v>
      </c>
      <c r="J26" s="3">
        <v>77</v>
      </c>
      <c r="K26" s="3">
        <v>68</v>
      </c>
      <c r="L26" s="3">
        <v>86</v>
      </c>
      <c r="M26" s="3">
        <v>87</v>
      </c>
      <c r="N26" s="3">
        <v>126</v>
      </c>
    </row>
    <row r="27" spans="1:14">
      <c r="A27" s="150" t="s">
        <v>7</v>
      </c>
      <c r="B27" s="3">
        <v>4641</v>
      </c>
      <c r="C27" s="3">
        <v>4850</v>
      </c>
      <c r="D27" s="3">
        <v>6142</v>
      </c>
      <c r="E27" s="3">
        <v>6194</v>
      </c>
      <c r="F27" s="3">
        <v>4840</v>
      </c>
      <c r="G27" s="3">
        <v>6002</v>
      </c>
      <c r="H27" s="3">
        <v>4994</v>
      </c>
      <c r="I27" s="3">
        <v>5922</v>
      </c>
      <c r="J27" s="3">
        <v>5854</v>
      </c>
      <c r="K27" s="3">
        <v>5683</v>
      </c>
      <c r="L27" s="3">
        <v>5914</v>
      </c>
      <c r="M27" s="3">
        <v>5998</v>
      </c>
      <c r="N27" s="3">
        <v>4950</v>
      </c>
    </row>
    <row r="28" spans="1:14">
      <c r="A28" s="155"/>
      <c r="B28" s="154"/>
      <c r="C28" s="154"/>
      <c r="D28" s="154"/>
      <c r="E28" s="154"/>
      <c r="F28" s="154"/>
      <c r="G28" s="154"/>
      <c r="H28" s="154"/>
      <c r="I28" s="154"/>
      <c r="J28" s="154"/>
      <c r="K28" s="154"/>
      <c r="L28" s="154"/>
      <c r="M28" s="154"/>
      <c r="N28" s="153"/>
    </row>
    <row r="29" spans="1:14">
      <c r="A29" s="252" t="s">
        <v>36</v>
      </c>
      <c r="B29" s="253"/>
      <c r="C29" s="253"/>
      <c r="D29" s="253"/>
      <c r="E29" s="253"/>
      <c r="F29" s="253"/>
      <c r="G29" s="253"/>
      <c r="H29" s="253"/>
      <c r="I29" s="253"/>
      <c r="J29" s="253"/>
      <c r="K29" s="253"/>
      <c r="L29" s="253"/>
      <c r="M29" s="253"/>
      <c r="N29" s="254"/>
    </row>
    <row r="30" spans="1:14" ht="28.2">
      <c r="A30" s="152" t="s">
        <v>12</v>
      </c>
      <c r="B30" s="24" t="s">
        <v>13</v>
      </c>
      <c r="C30" s="24" t="s">
        <v>14</v>
      </c>
      <c r="D30" s="24" t="s">
        <v>15</v>
      </c>
      <c r="E30" s="24" t="s">
        <v>16</v>
      </c>
      <c r="F30" s="24" t="s">
        <v>17</v>
      </c>
      <c r="G30" s="24" t="s">
        <v>18</v>
      </c>
      <c r="H30" s="24" t="s">
        <v>19</v>
      </c>
      <c r="I30" s="24" t="s">
        <v>20</v>
      </c>
      <c r="J30" s="24" t="s">
        <v>21</v>
      </c>
      <c r="K30" s="24" t="s">
        <v>22</v>
      </c>
      <c r="L30" s="24" t="s">
        <v>23</v>
      </c>
      <c r="M30" s="24" t="s">
        <v>24</v>
      </c>
      <c r="N30" s="24" t="s">
        <v>25</v>
      </c>
    </row>
    <row r="31" spans="1:14">
      <c r="A31" s="151" t="s">
        <v>26</v>
      </c>
      <c r="B31" s="3">
        <v>56</v>
      </c>
      <c r="C31" s="3">
        <v>47</v>
      </c>
      <c r="D31" s="3">
        <v>81</v>
      </c>
      <c r="E31" s="3">
        <v>80</v>
      </c>
      <c r="F31" s="3">
        <v>71</v>
      </c>
      <c r="G31" s="3">
        <v>62</v>
      </c>
      <c r="H31" s="3">
        <v>67</v>
      </c>
      <c r="I31" s="3">
        <v>66</v>
      </c>
      <c r="J31" s="3">
        <v>75</v>
      </c>
      <c r="K31" s="3">
        <v>58</v>
      </c>
      <c r="L31" s="3">
        <v>61</v>
      </c>
      <c r="M31" s="3">
        <v>66</v>
      </c>
      <c r="N31" s="3">
        <v>55</v>
      </c>
    </row>
    <row r="32" spans="1:14">
      <c r="A32" s="151" t="s">
        <v>27</v>
      </c>
      <c r="B32" s="3">
        <v>7</v>
      </c>
      <c r="C32" s="3">
        <v>18</v>
      </c>
      <c r="D32" s="3">
        <v>21</v>
      </c>
      <c r="E32" s="3">
        <v>20</v>
      </c>
      <c r="F32" s="3">
        <v>15</v>
      </c>
      <c r="G32" s="3">
        <v>13</v>
      </c>
      <c r="H32" s="3">
        <v>11</v>
      </c>
      <c r="I32" s="3">
        <v>12</v>
      </c>
      <c r="J32" s="3">
        <v>12</v>
      </c>
      <c r="K32" s="3">
        <v>13</v>
      </c>
      <c r="L32" s="3">
        <v>15</v>
      </c>
      <c r="M32" s="3">
        <v>21</v>
      </c>
      <c r="N32" s="3">
        <v>9</v>
      </c>
    </row>
    <row r="33" spans="1:14">
      <c r="A33" s="151" t="s">
        <v>28</v>
      </c>
      <c r="B33" s="3">
        <v>135</v>
      </c>
      <c r="C33" s="3">
        <v>146</v>
      </c>
      <c r="D33" s="3">
        <v>159</v>
      </c>
      <c r="E33" s="3">
        <v>178</v>
      </c>
      <c r="F33" s="3">
        <v>119</v>
      </c>
      <c r="G33" s="3">
        <v>159</v>
      </c>
      <c r="H33" s="3">
        <v>130</v>
      </c>
      <c r="I33" s="3">
        <v>137</v>
      </c>
      <c r="J33" s="3">
        <v>163</v>
      </c>
      <c r="K33" s="3">
        <v>142</v>
      </c>
      <c r="L33" s="3">
        <v>144</v>
      </c>
      <c r="M33" s="3">
        <v>143</v>
      </c>
      <c r="N33" s="3">
        <v>105</v>
      </c>
    </row>
    <row r="34" spans="1:14">
      <c r="A34" s="151" t="s">
        <v>29</v>
      </c>
      <c r="B34" s="3">
        <v>224</v>
      </c>
      <c r="C34" s="3">
        <v>210</v>
      </c>
      <c r="D34" s="3">
        <v>274</v>
      </c>
      <c r="E34" s="3">
        <v>237</v>
      </c>
      <c r="F34" s="3">
        <v>210</v>
      </c>
      <c r="G34" s="3">
        <v>241</v>
      </c>
      <c r="H34" s="3">
        <v>219</v>
      </c>
      <c r="I34" s="3">
        <v>276</v>
      </c>
      <c r="J34" s="3">
        <v>265</v>
      </c>
      <c r="K34" s="3">
        <v>241</v>
      </c>
      <c r="L34" s="3">
        <v>267</v>
      </c>
      <c r="M34" s="3">
        <v>253</v>
      </c>
      <c r="N34" s="3">
        <v>192</v>
      </c>
    </row>
    <row r="35" spans="1:14">
      <c r="A35" s="151" t="s">
        <v>30</v>
      </c>
      <c r="B35" s="3">
        <v>135</v>
      </c>
      <c r="C35" s="3">
        <v>144</v>
      </c>
      <c r="D35" s="3">
        <v>153</v>
      </c>
      <c r="E35" s="3">
        <v>147</v>
      </c>
      <c r="F35" s="3">
        <v>107</v>
      </c>
      <c r="G35" s="3">
        <v>155</v>
      </c>
      <c r="H35" s="3">
        <v>135</v>
      </c>
      <c r="I35" s="3">
        <v>127</v>
      </c>
      <c r="J35" s="3">
        <v>106</v>
      </c>
      <c r="K35" s="3">
        <v>150</v>
      </c>
      <c r="L35" s="3">
        <v>147</v>
      </c>
      <c r="M35" s="3">
        <v>142</v>
      </c>
      <c r="N35" s="3">
        <v>120</v>
      </c>
    </row>
    <row r="36" spans="1:14">
      <c r="A36" s="151" t="s">
        <v>31</v>
      </c>
      <c r="B36" s="3">
        <v>15</v>
      </c>
      <c r="C36" s="3">
        <v>37</v>
      </c>
      <c r="D36" s="3">
        <v>47</v>
      </c>
      <c r="E36" s="3">
        <v>54</v>
      </c>
      <c r="F36" s="3">
        <v>26</v>
      </c>
      <c r="G36" s="3">
        <v>43</v>
      </c>
      <c r="H36" s="3">
        <v>36</v>
      </c>
      <c r="I36" s="3">
        <v>41</v>
      </c>
      <c r="J36" s="3">
        <v>39</v>
      </c>
      <c r="K36" s="3">
        <v>32</v>
      </c>
      <c r="L36" s="3">
        <v>32</v>
      </c>
      <c r="M36" s="3">
        <v>34</v>
      </c>
      <c r="N36" s="3">
        <v>34</v>
      </c>
    </row>
    <row r="37" spans="1:14">
      <c r="A37" s="151" t="s">
        <v>32</v>
      </c>
      <c r="B37" s="3">
        <v>12</v>
      </c>
      <c r="C37" s="3">
        <v>4</v>
      </c>
      <c r="D37" s="3">
        <v>7</v>
      </c>
      <c r="E37" s="3">
        <v>3</v>
      </c>
      <c r="F37" s="3">
        <v>10</v>
      </c>
      <c r="G37" s="3">
        <v>6</v>
      </c>
      <c r="H37" s="3">
        <v>2</v>
      </c>
      <c r="I37" s="3">
        <v>5</v>
      </c>
      <c r="J37" s="3">
        <v>6</v>
      </c>
      <c r="K37" s="3">
        <v>8</v>
      </c>
      <c r="L37" s="3">
        <v>7</v>
      </c>
      <c r="M37" s="3">
        <v>6</v>
      </c>
      <c r="N37" s="3">
        <v>5</v>
      </c>
    </row>
    <row r="38" spans="1:14">
      <c r="A38" s="151" t="s">
        <v>33</v>
      </c>
      <c r="B38" s="3">
        <v>30</v>
      </c>
      <c r="C38" s="3">
        <v>32</v>
      </c>
      <c r="D38" s="3">
        <v>51</v>
      </c>
      <c r="E38" s="3">
        <v>43</v>
      </c>
      <c r="F38" s="3">
        <v>49</v>
      </c>
      <c r="G38" s="3">
        <v>41</v>
      </c>
      <c r="H38" s="3">
        <v>30</v>
      </c>
      <c r="I38" s="3">
        <v>41</v>
      </c>
      <c r="J38" s="3">
        <v>43</v>
      </c>
      <c r="K38" s="3">
        <v>38</v>
      </c>
      <c r="L38" s="3">
        <v>45</v>
      </c>
      <c r="M38" s="3">
        <v>55</v>
      </c>
      <c r="N38" s="3">
        <v>48</v>
      </c>
    </row>
    <row r="39" spans="1:14">
      <c r="A39" s="151" t="s">
        <v>34</v>
      </c>
      <c r="B39" s="3">
        <v>0</v>
      </c>
      <c r="C39" s="3">
        <v>3</v>
      </c>
      <c r="D39" s="3">
        <v>5</v>
      </c>
      <c r="E39" s="3">
        <v>12</v>
      </c>
      <c r="F39" s="3">
        <v>13</v>
      </c>
      <c r="G39" s="3">
        <v>7</v>
      </c>
      <c r="H39" s="3">
        <v>3</v>
      </c>
      <c r="I39" s="3">
        <v>7</v>
      </c>
      <c r="J39" s="3">
        <v>4</v>
      </c>
      <c r="K39" s="3">
        <v>3</v>
      </c>
      <c r="L39" s="3">
        <v>3</v>
      </c>
      <c r="M39" s="3">
        <v>4</v>
      </c>
      <c r="N39" s="3">
        <v>8</v>
      </c>
    </row>
    <row r="40" spans="1:14">
      <c r="A40" s="150" t="s">
        <v>7</v>
      </c>
      <c r="B40" s="3">
        <v>614</v>
      </c>
      <c r="C40" s="3">
        <v>641</v>
      </c>
      <c r="D40" s="3">
        <v>798</v>
      </c>
      <c r="E40" s="3">
        <v>774</v>
      </c>
      <c r="F40" s="3">
        <v>620</v>
      </c>
      <c r="G40" s="3">
        <v>727</v>
      </c>
      <c r="H40" s="3">
        <v>633</v>
      </c>
      <c r="I40" s="3">
        <v>712</v>
      </c>
      <c r="J40" s="3">
        <v>713</v>
      </c>
      <c r="K40" s="3">
        <v>685</v>
      </c>
      <c r="L40" s="3">
        <v>721</v>
      </c>
      <c r="M40" s="3">
        <v>724</v>
      </c>
      <c r="N40" s="3">
        <v>576</v>
      </c>
    </row>
    <row r="41" spans="1:14">
      <c r="B41" s="148"/>
      <c r="C41" s="148"/>
      <c r="D41" s="148"/>
      <c r="E41" s="148"/>
      <c r="F41" s="148"/>
      <c r="G41" s="148"/>
      <c r="H41" s="148"/>
      <c r="I41" s="148"/>
      <c r="J41" s="148"/>
      <c r="K41" s="148"/>
      <c r="L41" s="148"/>
      <c r="M41" s="148"/>
      <c r="N41" s="148"/>
    </row>
    <row r="42" spans="1:14">
      <c r="A42" s="252" t="s">
        <v>37</v>
      </c>
      <c r="B42" s="253"/>
      <c r="C42" s="253"/>
      <c r="D42" s="253"/>
      <c r="E42" s="253"/>
      <c r="F42" s="253"/>
      <c r="G42" s="253"/>
      <c r="H42" s="253"/>
      <c r="I42" s="253"/>
      <c r="J42" s="253"/>
      <c r="K42" s="253"/>
      <c r="L42" s="253"/>
      <c r="M42" s="253"/>
      <c r="N42" s="254"/>
    </row>
    <row r="43" spans="1:14" ht="28.2">
      <c r="A43" s="152" t="s">
        <v>12</v>
      </c>
      <c r="B43" s="24" t="s">
        <v>13</v>
      </c>
      <c r="C43" s="24" t="s">
        <v>14</v>
      </c>
      <c r="D43" s="24" t="s">
        <v>15</v>
      </c>
      <c r="E43" s="24" t="s">
        <v>16</v>
      </c>
      <c r="F43" s="24" t="s">
        <v>17</v>
      </c>
      <c r="G43" s="24" t="s">
        <v>18</v>
      </c>
      <c r="H43" s="24" t="s">
        <v>19</v>
      </c>
      <c r="I43" s="24" t="s">
        <v>20</v>
      </c>
      <c r="J43" s="24" t="s">
        <v>21</v>
      </c>
      <c r="K43" s="24" t="s">
        <v>22</v>
      </c>
      <c r="L43" s="24" t="s">
        <v>23</v>
      </c>
      <c r="M43" s="24" t="s">
        <v>24</v>
      </c>
      <c r="N43" s="24" t="s">
        <v>25</v>
      </c>
    </row>
    <row r="44" spans="1:14">
      <c r="A44" s="151" t="s">
        <v>26</v>
      </c>
      <c r="B44" s="3">
        <v>47</v>
      </c>
      <c r="C44" s="3">
        <v>63</v>
      </c>
      <c r="D44" s="3">
        <v>66</v>
      </c>
      <c r="E44" s="3">
        <v>63</v>
      </c>
      <c r="F44" s="3">
        <v>69</v>
      </c>
      <c r="G44" s="3">
        <v>85</v>
      </c>
      <c r="H44" s="3">
        <v>67</v>
      </c>
      <c r="I44" s="3">
        <v>72</v>
      </c>
      <c r="J44" s="3">
        <v>70</v>
      </c>
      <c r="K44" s="3">
        <v>67</v>
      </c>
      <c r="L44" s="3">
        <v>68</v>
      </c>
      <c r="M44" s="3">
        <v>68</v>
      </c>
      <c r="N44" s="3">
        <v>52</v>
      </c>
    </row>
    <row r="45" spans="1:14">
      <c r="A45" s="151" t="s">
        <v>27</v>
      </c>
      <c r="B45" s="3">
        <v>10</v>
      </c>
      <c r="C45" s="3">
        <v>12</v>
      </c>
      <c r="D45" s="3">
        <v>17</v>
      </c>
      <c r="E45" s="3">
        <v>26</v>
      </c>
      <c r="F45" s="3">
        <v>9</v>
      </c>
      <c r="G45" s="3">
        <v>24</v>
      </c>
      <c r="H45" s="3">
        <v>18</v>
      </c>
      <c r="I45" s="3">
        <v>16</v>
      </c>
      <c r="J45" s="3">
        <v>21</v>
      </c>
      <c r="K45" s="3">
        <v>14</v>
      </c>
      <c r="L45" s="3">
        <v>13</v>
      </c>
      <c r="M45" s="3">
        <v>12</v>
      </c>
      <c r="N45" s="3">
        <v>9</v>
      </c>
    </row>
    <row r="46" spans="1:14">
      <c r="A46" s="151" t="s">
        <v>28</v>
      </c>
      <c r="B46" s="3">
        <v>106</v>
      </c>
      <c r="C46" s="3">
        <v>121</v>
      </c>
      <c r="D46" s="3">
        <v>120</v>
      </c>
      <c r="E46" s="3">
        <v>139</v>
      </c>
      <c r="F46" s="3">
        <v>103</v>
      </c>
      <c r="G46" s="3">
        <v>132</v>
      </c>
      <c r="H46" s="3">
        <v>107</v>
      </c>
      <c r="I46" s="3">
        <v>117</v>
      </c>
      <c r="J46" s="3">
        <v>120</v>
      </c>
      <c r="K46" s="3">
        <v>132</v>
      </c>
      <c r="L46" s="3">
        <v>132</v>
      </c>
      <c r="M46" s="3">
        <v>116</v>
      </c>
      <c r="N46" s="3">
        <v>78</v>
      </c>
    </row>
    <row r="47" spans="1:14">
      <c r="A47" s="151" t="s">
        <v>29</v>
      </c>
      <c r="B47" s="3">
        <v>195</v>
      </c>
      <c r="C47" s="3">
        <v>209</v>
      </c>
      <c r="D47" s="3">
        <v>222</v>
      </c>
      <c r="E47" s="3">
        <v>244</v>
      </c>
      <c r="F47" s="3">
        <v>190</v>
      </c>
      <c r="G47" s="3">
        <v>224</v>
      </c>
      <c r="H47" s="3">
        <v>191</v>
      </c>
      <c r="I47" s="3">
        <v>229</v>
      </c>
      <c r="J47" s="3">
        <v>269</v>
      </c>
      <c r="K47" s="3">
        <v>275</v>
      </c>
      <c r="L47" s="3">
        <v>220</v>
      </c>
      <c r="M47" s="3">
        <v>256</v>
      </c>
      <c r="N47" s="3">
        <v>211</v>
      </c>
    </row>
    <row r="48" spans="1:14">
      <c r="A48" s="151" t="s">
        <v>30</v>
      </c>
      <c r="B48" s="3">
        <v>126</v>
      </c>
      <c r="C48" s="3">
        <v>146</v>
      </c>
      <c r="D48" s="3">
        <v>169</v>
      </c>
      <c r="E48" s="3">
        <v>156</v>
      </c>
      <c r="F48" s="3">
        <v>122</v>
      </c>
      <c r="G48" s="3">
        <v>165</v>
      </c>
      <c r="H48" s="3">
        <v>140</v>
      </c>
      <c r="I48" s="3">
        <v>150</v>
      </c>
      <c r="J48" s="3">
        <v>149</v>
      </c>
      <c r="K48" s="3">
        <v>145</v>
      </c>
      <c r="L48" s="3">
        <v>162</v>
      </c>
      <c r="M48" s="3">
        <v>164</v>
      </c>
      <c r="N48" s="3">
        <v>129</v>
      </c>
    </row>
    <row r="49" spans="1:14">
      <c r="A49" s="151" t="s">
        <v>31</v>
      </c>
      <c r="B49" s="3">
        <v>39</v>
      </c>
      <c r="C49" s="3">
        <v>43</v>
      </c>
      <c r="D49" s="3">
        <v>43</v>
      </c>
      <c r="E49" s="3">
        <v>42</v>
      </c>
      <c r="F49" s="3">
        <v>47</v>
      </c>
      <c r="G49" s="3">
        <v>67</v>
      </c>
      <c r="H49" s="3">
        <v>58</v>
      </c>
      <c r="I49" s="3">
        <v>41</v>
      </c>
      <c r="J49" s="3">
        <v>48</v>
      </c>
      <c r="K49" s="3">
        <v>62</v>
      </c>
      <c r="L49" s="3">
        <v>48</v>
      </c>
      <c r="M49" s="3">
        <v>46</v>
      </c>
      <c r="N49" s="3">
        <v>36</v>
      </c>
    </row>
    <row r="50" spans="1:14">
      <c r="A50" s="151" t="s">
        <v>32</v>
      </c>
      <c r="B50" s="3">
        <v>8</v>
      </c>
      <c r="C50" s="3">
        <v>4</v>
      </c>
      <c r="D50" s="3">
        <v>3</v>
      </c>
      <c r="E50" s="3">
        <v>3</v>
      </c>
      <c r="F50" s="3">
        <v>11</v>
      </c>
      <c r="G50" s="3">
        <v>9</v>
      </c>
      <c r="H50" s="3">
        <v>5</v>
      </c>
      <c r="I50" s="3">
        <v>8</v>
      </c>
      <c r="J50" s="3">
        <v>6</v>
      </c>
      <c r="K50" s="3">
        <v>3</v>
      </c>
      <c r="L50" s="3">
        <v>7</v>
      </c>
      <c r="M50" s="3">
        <v>6</v>
      </c>
      <c r="N50" s="3">
        <v>6</v>
      </c>
    </row>
    <row r="51" spans="1:14">
      <c r="A51" s="151" t="s">
        <v>33</v>
      </c>
      <c r="B51" s="3">
        <v>28</v>
      </c>
      <c r="C51" s="3">
        <v>24</v>
      </c>
      <c r="D51" s="3">
        <v>39</v>
      </c>
      <c r="E51" s="3">
        <v>30</v>
      </c>
      <c r="F51" s="3">
        <v>23</v>
      </c>
      <c r="G51" s="3">
        <v>28</v>
      </c>
      <c r="H51" s="3">
        <v>29</v>
      </c>
      <c r="I51" s="3">
        <v>34</v>
      </c>
      <c r="J51" s="3">
        <v>26</v>
      </c>
      <c r="K51" s="3">
        <v>32</v>
      </c>
      <c r="L51" s="3">
        <v>42</v>
      </c>
      <c r="M51" s="3">
        <v>34</v>
      </c>
      <c r="N51" s="3">
        <v>31</v>
      </c>
    </row>
    <row r="52" spans="1:14">
      <c r="A52" s="151" t="s">
        <v>34</v>
      </c>
      <c r="B52" s="3">
        <v>7</v>
      </c>
      <c r="C52" s="3">
        <v>8</v>
      </c>
      <c r="D52" s="3">
        <v>11</v>
      </c>
      <c r="E52" s="3">
        <v>10</v>
      </c>
      <c r="F52" s="3">
        <v>3</v>
      </c>
      <c r="G52" s="3">
        <v>13</v>
      </c>
      <c r="H52" s="3">
        <v>12</v>
      </c>
      <c r="I52" s="3">
        <v>12</v>
      </c>
      <c r="J52" s="3">
        <v>10</v>
      </c>
      <c r="K52" s="3">
        <v>8</v>
      </c>
      <c r="L52" s="3">
        <v>18</v>
      </c>
      <c r="M52" s="3">
        <v>15</v>
      </c>
      <c r="N52" s="3">
        <v>17</v>
      </c>
    </row>
    <row r="53" spans="1:14">
      <c r="A53" s="150" t="s">
        <v>7</v>
      </c>
      <c r="B53" s="3">
        <v>566</v>
      </c>
      <c r="C53" s="3">
        <v>630</v>
      </c>
      <c r="D53" s="3">
        <v>690</v>
      </c>
      <c r="E53" s="3">
        <v>713</v>
      </c>
      <c r="F53" s="3">
        <v>577</v>
      </c>
      <c r="G53" s="3">
        <v>747</v>
      </c>
      <c r="H53" s="3">
        <v>627</v>
      </c>
      <c r="I53" s="3">
        <v>679</v>
      </c>
      <c r="J53" s="3">
        <v>719</v>
      </c>
      <c r="K53" s="3">
        <v>738</v>
      </c>
      <c r="L53" s="3">
        <v>710</v>
      </c>
      <c r="M53" s="3">
        <v>717</v>
      </c>
      <c r="N53" s="3">
        <v>569</v>
      </c>
    </row>
    <row r="54" spans="1:14">
      <c r="B54" s="148"/>
      <c r="C54" s="148"/>
      <c r="D54" s="148"/>
      <c r="E54" s="148"/>
      <c r="F54" s="148"/>
      <c r="G54" s="148"/>
      <c r="H54" s="148"/>
      <c r="I54" s="148"/>
      <c r="J54" s="148"/>
      <c r="K54" s="148"/>
      <c r="L54" s="148"/>
      <c r="M54" s="148"/>
      <c r="N54" s="148"/>
    </row>
    <row r="55" spans="1:14">
      <c r="A55" s="252" t="s">
        <v>38</v>
      </c>
      <c r="B55" s="253"/>
      <c r="C55" s="253"/>
      <c r="D55" s="253"/>
      <c r="E55" s="253"/>
      <c r="F55" s="253"/>
      <c r="G55" s="253"/>
      <c r="H55" s="253"/>
      <c r="I55" s="253"/>
      <c r="J55" s="253"/>
      <c r="K55" s="253"/>
      <c r="L55" s="253"/>
      <c r="M55" s="253"/>
      <c r="N55" s="254"/>
    </row>
    <row r="56" spans="1:14" ht="28.2">
      <c r="A56" s="152" t="s">
        <v>12</v>
      </c>
      <c r="B56" s="24" t="s">
        <v>13</v>
      </c>
      <c r="C56" s="24" t="s">
        <v>14</v>
      </c>
      <c r="D56" s="24" t="s">
        <v>15</v>
      </c>
      <c r="E56" s="24" t="s">
        <v>16</v>
      </c>
      <c r="F56" s="24" t="s">
        <v>17</v>
      </c>
      <c r="G56" s="24" t="s">
        <v>18</v>
      </c>
      <c r="H56" s="24" t="s">
        <v>19</v>
      </c>
      <c r="I56" s="24" t="s">
        <v>20</v>
      </c>
      <c r="J56" s="24" t="s">
        <v>21</v>
      </c>
      <c r="K56" s="24" t="s">
        <v>22</v>
      </c>
      <c r="L56" s="24" t="s">
        <v>23</v>
      </c>
      <c r="M56" s="24" t="s">
        <v>24</v>
      </c>
      <c r="N56" s="24" t="s">
        <v>25</v>
      </c>
    </row>
    <row r="57" spans="1:14">
      <c r="A57" s="151" t="s">
        <v>26</v>
      </c>
      <c r="B57" s="3">
        <v>103</v>
      </c>
      <c r="C57" s="3">
        <v>73</v>
      </c>
      <c r="D57" s="3">
        <v>122</v>
      </c>
      <c r="E57" s="3">
        <v>139</v>
      </c>
      <c r="F57" s="3">
        <v>94</v>
      </c>
      <c r="G57" s="3">
        <v>119</v>
      </c>
      <c r="H57" s="3">
        <v>124</v>
      </c>
      <c r="I57" s="3">
        <v>106</v>
      </c>
      <c r="J57" s="3">
        <v>136</v>
      </c>
      <c r="K57" s="3">
        <v>118</v>
      </c>
      <c r="L57" s="3">
        <v>107</v>
      </c>
      <c r="M57" s="3">
        <v>127</v>
      </c>
      <c r="N57" s="3">
        <v>103</v>
      </c>
    </row>
    <row r="58" spans="1:14">
      <c r="A58" s="151" t="s">
        <v>27</v>
      </c>
      <c r="B58" s="3">
        <v>26</v>
      </c>
      <c r="C58" s="3">
        <v>17</v>
      </c>
      <c r="D58" s="3">
        <v>23</v>
      </c>
      <c r="E58" s="3">
        <v>36</v>
      </c>
      <c r="F58" s="3">
        <v>22</v>
      </c>
      <c r="G58" s="3">
        <v>39</v>
      </c>
      <c r="H58" s="3">
        <v>34</v>
      </c>
      <c r="I58" s="3">
        <v>37</v>
      </c>
      <c r="J58" s="3">
        <v>33</v>
      </c>
      <c r="K58" s="3">
        <v>30</v>
      </c>
      <c r="L58" s="3">
        <v>30</v>
      </c>
      <c r="M58" s="3">
        <v>26</v>
      </c>
      <c r="N58" s="3">
        <v>21</v>
      </c>
    </row>
    <row r="59" spans="1:14">
      <c r="A59" s="151" t="s">
        <v>28</v>
      </c>
      <c r="B59" s="3">
        <v>190</v>
      </c>
      <c r="C59" s="3">
        <v>153</v>
      </c>
      <c r="D59" s="3">
        <v>219</v>
      </c>
      <c r="E59" s="3">
        <v>257</v>
      </c>
      <c r="F59" s="3">
        <v>175</v>
      </c>
      <c r="G59" s="3">
        <v>226</v>
      </c>
      <c r="H59" s="3">
        <v>206</v>
      </c>
      <c r="I59" s="3">
        <v>202</v>
      </c>
      <c r="J59" s="3">
        <v>282</v>
      </c>
      <c r="K59" s="3">
        <v>233</v>
      </c>
      <c r="L59" s="3">
        <v>186</v>
      </c>
      <c r="M59" s="3">
        <v>218</v>
      </c>
      <c r="N59" s="3">
        <v>171</v>
      </c>
    </row>
    <row r="60" spans="1:14">
      <c r="A60" s="151" t="s">
        <v>29</v>
      </c>
      <c r="B60" s="3">
        <v>266</v>
      </c>
      <c r="C60" s="3">
        <v>265</v>
      </c>
      <c r="D60" s="3">
        <v>371</v>
      </c>
      <c r="E60" s="3">
        <v>351</v>
      </c>
      <c r="F60" s="3">
        <v>276</v>
      </c>
      <c r="G60" s="3">
        <v>334</v>
      </c>
      <c r="H60" s="3">
        <v>324</v>
      </c>
      <c r="I60" s="3">
        <v>288</v>
      </c>
      <c r="J60" s="3">
        <v>346</v>
      </c>
      <c r="K60" s="3">
        <v>324</v>
      </c>
      <c r="L60" s="3">
        <v>313</v>
      </c>
      <c r="M60" s="3">
        <v>293</v>
      </c>
      <c r="N60" s="3">
        <v>298</v>
      </c>
    </row>
    <row r="61" spans="1:14">
      <c r="A61" s="151" t="s">
        <v>30</v>
      </c>
      <c r="B61" s="3">
        <v>255</v>
      </c>
      <c r="C61" s="3">
        <v>199</v>
      </c>
      <c r="D61" s="3">
        <v>341</v>
      </c>
      <c r="E61" s="3">
        <v>337</v>
      </c>
      <c r="F61" s="3">
        <v>235</v>
      </c>
      <c r="G61" s="3">
        <v>348</v>
      </c>
      <c r="H61" s="3">
        <v>295</v>
      </c>
      <c r="I61" s="3">
        <v>252</v>
      </c>
      <c r="J61" s="3">
        <v>310</v>
      </c>
      <c r="K61" s="3">
        <v>310</v>
      </c>
      <c r="L61" s="3">
        <v>292</v>
      </c>
      <c r="M61" s="3">
        <v>302</v>
      </c>
      <c r="N61" s="3">
        <v>242</v>
      </c>
    </row>
    <row r="62" spans="1:14">
      <c r="A62" s="151" t="s">
        <v>31</v>
      </c>
      <c r="B62" s="3">
        <v>119</v>
      </c>
      <c r="C62" s="3">
        <v>103</v>
      </c>
      <c r="D62" s="3">
        <v>135</v>
      </c>
      <c r="E62" s="3">
        <v>133</v>
      </c>
      <c r="F62" s="3">
        <v>99</v>
      </c>
      <c r="G62" s="3">
        <v>154</v>
      </c>
      <c r="H62" s="3">
        <v>130</v>
      </c>
      <c r="I62" s="3">
        <v>120</v>
      </c>
      <c r="J62" s="3">
        <v>127</v>
      </c>
      <c r="K62" s="3">
        <v>127</v>
      </c>
      <c r="L62" s="3">
        <v>109</v>
      </c>
      <c r="M62" s="3">
        <v>122</v>
      </c>
      <c r="N62" s="3">
        <v>95</v>
      </c>
    </row>
    <row r="63" spans="1:14">
      <c r="A63" s="151" t="s">
        <v>32</v>
      </c>
      <c r="B63" s="3">
        <v>13</v>
      </c>
      <c r="C63" s="3">
        <v>18</v>
      </c>
      <c r="D63" s="3">
        <v>29</v>
      </c>
      <c r="E63" s="3">
        <v>30</v>
      </c>
      <c r="F63" s="3">
        <v>17</v>
      </c>
      <c r="G63" s="3">
        <v>14</v>
      </c>
      <c r="H63" s="3">
        <v>15</v>
      </c>
      <c r="I63" s="3">
        <v>19</v>
      </c>
      <c r="J63" s="3">
        <v>16</v>
      </c>
      <c r="K63" s="3">
        <v>13</v>
      </c>
      <c r="L63" s="3">
        <v>12</v>
      </c>
      <c r="M63" s="3">
        <v>19</v>
      </c>
      <c r="N63" s="3">
        <v>25</v>
      </c>
    </row>
    <row r="64" spans="1:14">
      <c r="A64" s="151" t="s">
        <v>33</v>
      </c>
      <c r="B64" s="3">
        <v>210</v>
      </c>
      <c r="C64" s="3">
        <v>173</v>
      </c>
      <c r="D64" s="3">
        <v>280</v>
      </c>
      <c r="E64" s="3">
        <v>332</v>
      </c>
      <c r="F64" s="3">
        <v>220</v>
      </c>
      <c r="G64" s="3">
        <v>274</v>
      </c>
      <c r="H64" s="3">
        <v>244</v>
      </c>
      <c r="I64" s="3">
        <v>250</v>
      </c>
      <c r="J64" s="3">
        <v>289</v>
      </c>
      <c r="K64" s="3">
        <v>247</v>
      </c>
      <c r="L64" s="3">
        <v>235</v>
      </c>
      <c r="M64" s="3">
        <v>297</v>
      </c>
      <c r="N64" s="3">
        <v>178</v>
      </c>
    </row>
    <row r="65" spans="1:14">
      <c r="A65" s="151" t="s">
        <v>34</v>
      </c>
      <c r="B65" s="3">
        <v>23</v>
      </c>
      <c r="C65" s="3">
        <v>42</v>
      </c>
      <c r="D65" s="3">
        <v>26</v>
      </c>
      <c r="E65" s="3">
        <v>38</v>
      </c>
      <c r="F65" s="3">
        <v>32</v>
      </c>
      <c r="G65" s="3">
        <v>37</v>
      </c>
      <c r="H65" s="3">
        <v>30</v>
      </c>
      <c r="I65" s="3">
        <v>33</v>
      </c>
      <c r="J65" s="3">
        <v>21</v>
      </c>
      <c r="K65" s="3">
        <v>39</v>
      </c>
      <c r="L65" s="3">
        <v>37</v>
      </c>
      <c r="M65" s="3">
        <v>62</v>
      </c>
      <c r="N65" s="3">
        <v>74</v>
      </c>
    </row>
    <row r="66" spans="1:14">
      <c r="A66" s="150" t="s">
        <v>7</v>
      </c>
      <c r="B66" s="3">
        <v>1205</v>
      </c>
      <c r="C66" s="3">
        <v>1043</v>
      </c>
      <c r="D66" s="3">
        <v>1546</v>
      </c>
      <c r="E66" s="3">
        <v>1653</v>
      </c>
      <c r="F66" s="3">
        <v>1170</v>
      </c>
      <c r="G66" s="3">
        <v>1545</v>
      </c>
      <c r="H66" s="3">
        <v>1402</v>
      </c>
      <c r="I66" s="3">
        <v>1307</v>
      </c>
      <c r="J66" s="3">
        <v>1560</v>
      </c>
      <c r="K66" s="3">
        <v>1441</v>
      </c>
      <c r="L66" s="3">
        <v>1321</v>
      </c>
      <c r="M66" s="3">
        <v>1466</v>
      </c>
      <c r="N66" s="3">
        <v>1207</v>
      </c>
    </row>
    <row r="67" spans="1:14" s="149" customFormat="1">
      <c r="A67" s="147"/>
      <c r="B67" s="148"/>
      <c r="C67" s="148"/>
      <c r="D67" s="148"/>
      <c r="E67" s="148"/>
      <c r="F67" s="148"/>
      <c r="G67" s="148"/>
      <c r="H67" s="148"/>
      <c r="I67" s="148"/>
      <c r="J67" s="148"/>
      <c r="K67" s="148"/>
      <c r="L67" s="148"/>
      <c r="M67" s="148"/>
      <c r="N67" s="148"/>
    </row>
    <row r="68" spans="1:14">
      <c r="B68" s="148"/>
      <c r="C68" s="148"/>
      <c r="D68" s="148"/>
      <c r="E68" s="148"/>
      <c r="F68" s="148"/>
      <c r="G68" s="148"/>
      <c r="H68" s="148"/>
      <c r="I68" s="148"/>
      <c r="J68" s="148"/>
      <c r="K68" s="148"/>
      <c r="L68" s="148"/>
      <c r="M68" s="148"/>
      <c r="N68" s="148"/>
    </row>
  </sheetData>
  <mergeCells count="5">
    <mergeCell ref="A3:N3"/>
    <mergeCell ref="A29:N29"/>
    <mergeCell ref="A16:N16"/>
    <mergeCell ref="A42:N42"/>
    <mergeCell ref="A55:N55"/>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7378-B846-4B73-8321-A8DAAADE091A}">
  <dimension ref="A1:P15"/>
  <sheetViews>
    <sheetView zoomScale="95" zoomScaleNormal="95" workbookViewId="0">
      <selection activeCell="A6" sqref="A6:O14"/>
    </sheetView>
  </sheetViews>
  <sheetFormatPr defaultRowHeight="14.4"/>
  <cols>
    <col min="1" max="1" width="27.5546875" bestFit="1" customWidth="1"/>
    <col min="2" max="2" width="7" bestFit="1" customWidth="1"/>
    <col min="3" max="3" width="7.109375" bestFit="1" customWidth="1"/>
    <col min="4" max="4" width="7.33203125" bestFit="1" customWidth="1"/>
    <col min="5" max="7" width="7.109375" bestFit="1" customWidth="1"/>
    <col min="8" max="8" width="6.88671875" bestFit="1" customWidth="1"/>
    <col min="9" max="9" width="7.33203125" bestFit="1" customWidth="1"/>
    <col min="10" max="11" width="7.109375" bestFit="1" customWidth="1"/>
    <col min="12" max="13" width="7.33203125" bestFit="1" customWidth="1"/>
    <col min="14" max="14" width="7.5546875" bestFit="1" customWidth="1"/>
    <col min="15" max="15" width="14.109375" bestFit="1" customWidth="1"/>
  </cols>
  <sheetData>
    <row r="1" spans="1:16" s="61" customFormat="1">
      <c r="A1" s="74"/>
      <c r="B1" s="100"/>
      <c r="C1" s="100"/>
      <c r="D1" s="100"/>
      <c r="E1" s="100"/>
      <c r="F1" s="100"/>
      <c r="G1" s="100"/>
      <c r="H1" s="100"/>
      <c r="I1" s="100"/>
      <c r="J1" s="100"/>
      <c r="K1" s="100"/>
      <c r="L1" s="100"/>
      <c r="M1" s="100"/>
      <c r="N1" s="100"/>
      <c r="O1" s="100"/>
      <c r="P1" s="100"/>
    </row>
    <row r="2" spans="1:16">
      <c r="A2" s="82"/>
      <c r="B2" s="100"/>
      <c r="C2" s="100"/>
      <c r="D2" s="100"/>
      <c r="E2" s="100"/>
      <c r="F2" s="100"/>
      <c r="G2" s="100"/>
      <c r="H2" s="100"/>
      <c r="I2" s="100"/>
      <c r="J2" s="100"/>
      <c r="K2" s="100"/>
      <c r="L2" s="100"/>
      <c r="M2" s="100"/>
      <c r="N2" s="100"/>
      <c r="O2" s="100"/>
      <c r="P2" s="100"/>
    </row>
    <row r="4" spans="1:16" s="227" customFormat="1" ht="12" customHeight="1">
      <c r="A4" s="227" t="s">
        <v>39</v>
      </c>
    </row>
    <row r="5" spans="1:16" s="147" customFormat="1" ht="15" customHeight="1"/>
    <row r="6" spans="1:16" s="147" customFormat="1" ht="15" customHeight="1">
      <c r="A6" s="233" t="s">
        <v>40</v>
      </c>
      <c r="B6" s="234" t="s">
        <v>41</v>
      </c>
      <c r="C6" s="235"/>
      <c r="D6" s="235"/>
      <c r="E6" s="235"/>
      <c r="F6" s="235"/>
      <c r="G6" s="235"/>
      <c r="H6" s="235"/>
      <c r="I6" s="235"/>
      <c r="J6" s="235"/>
      <c r="K6" s="235"/>
      <c r="L6" s="235"/>
      <c r="M6" s="236"/>
      <c r="N6" s="234" t="s">
        <v>7</v>
      </c>
      <c r="O6" s="235" t="s">
        <v>42</v>
      </c>
    </row>
    <row r="7" spans="1:16" s="147" customFormat="1" ht="28.2">
      <c r="A7" s="233"/>
      <c r="B7" s="234" t="s">
        <v>43</v>
      </c>
      <c r="C7" s="235" t="s">
        <v>44</v>
      </c>
      <c r="D7" s="235" t="s">
        <v>45</v>
      </c>
      <c r="E7" s="235" t="s">
        <v>46</v>
      </c>
      <c r="F7" s="235" t="s">
        <v>47</v>
      </c>
      <c r="G7" s="235" t="s">
        <v>48</v>
      </c>
      <c r="H7" s="235" t="s">
        <v>49</v>
      </c>
      <c r="I7" s="235" t="s">
        <v>50</v>
      </c>
      <c r="J7" s="235" t="s">
        <v>51</v>
      </c>
      <c r="K7" s="235" t="s">
        <v>52</v>
      </c>
      <c r="L7" s="235" t="s">
        <v>53</v>
      </c>
      <c r="M7" s="236" t="s">
        <v>54</v>
      </c>
      <c r="N7" s="234"/>
      <c r="O7" s="235"/>
    </row>
    <row r="8" spans="1:16" s="147" customFormat="1">
      <c r="A8" s="233" t="s">
        <v>55</v>
      </c>
      <c r="B8" s="228">
        <v>88</v>
      </c>
      <c r="C8" s="228">
        <v>377</v>
      </c>
      <c r="D8" s="228">
        <v>412</v>
      </c>
      <c r="E8" s="228">
        <v>197</v>
      </c>
      <c r="F8" s="228">
        <v>239</v>
      </c>
      <c r="G8" s="228">
        <v>145</v>
      </c>
      <c r="H8" s="228">
        <v>201</v>
      </c>
      <c r="I8" s="228">
        <v>184</v>
      </c>
      <c r="J8" s="228">
        <v>196</v>
      </c>
      <c r="K8" s="228">
        <v>162</v>
      </c>
      <c r="L8" s="228">
        <v>159</v>
      </c>
      <c r="M8" s="228">
        <v>51</v>
      </c>
      <c r="N8" s="228">
        <v>2411</v>
      </c>
      <c r="O8" s="228">
        <v>200.92</v>
      </c>
    </row>
    <row r="9" spans="1:16" s="147" customFormat="1">
      <c r="A9" s="233" t="s">
        <v>56</v>
      </c>
      <c r="B9" s="228">
        <v>2822</v>
      </c>
      <c r="C9" s="228">
        <v>2525</v>
      </c>
      <c r="D9" s="228">
        <v>3031</v>
      </c>
      <c r="E9" s="228">
        <v>2526</v>
      </c>
      <c r="F9" s="228">
        <v>2912</v>
      </c>
      <c r="G9" s="228">
        <v>2575</v>
      </c>
      <c r="H9" s="228">
        <v>2901</v>
      </c>
      <c r="I9" s="228">
        <v>2833</v>
      </c>
      <c r="J9" s="228">
        <v>2680</v>
      </c>
      <c r="K9" s="228">
        <v>2757</v>
      </c>
      <c r="L9" s="228">
        <v>2478</v>
      </c>
      <c r="M9" s="228">
        <v>1796</v>
      </c>
      <c r="N9" s="228">
        <v>31836</v>
      </c>
      <c r="O9" s="228">
        <v>2653</v>
      </c>
    </row>
    <row r="10" spans="1:16" s="147" customFormat="1">
      <c r="A10" s="233" t="s">
        <v>57</v>
      </c>
      <c r="B10" s="228">
        <v>7164</v>
      </c>
      <c r="C10" s="228">
        <v>9176</v>
      </c>
      <c r="D10" s="228">
        <v>9334</v>
      </c>
      <c r="E10" s="228">
        <v>7207</v>
      </c>
      <c r="F10" s="228">
        <v>9021</v>
      </c>
      <c r="G10" s="228">
        <v>7656</v>
      </c>
      <c r="H10" s="228">
        <v>8620</v>
      </c>
      <c r="I10" s="228">
        <v>8846</v>
      </c>
      <c r="J10" s="228">
        <v>8547</v>
      </c>
      <c r="K10" s="228">
        <v>8666</v>
      </c>
      <c r="L10" s="228">
        <v>8905</v>
      </c>
      <c r="M10" s="228">
        <v>7302</v>
      </c>
      <c r="N10" s="228">
        <v>100444</v>
      </c>
      <c r="O10" s="228">
        <v>8370.33</v>
      </c>
    </row>
    <row r="11" spans="1:16" s="147" customFormat="1" ht="15" customHeight="1">
      <c r="A11" s="233"/>
      <c r="M11" s="229"/>
    </row>
    <row r="12" spans="1:16" s="147" customFormat="1" ht="14.55" customHeight="1">
      <c r="A12" s="233" t="s">
        <v>58</v>
      </c>
      <c r="B12" s="255" t="s">
        <v>59</v>
      </c>
      <c r="C12" s="256"/>
      <c r="D12" s="256"/>
      <c r="E12" s="256"/>
      <c r="F12" s="256"/>
      <c r="G12" s="256"/>
      <c r="H12" s="256"/>
      <c r="I12" s="256"/>
      <c r="J12" s="256"/>
      <c r="K12" s="256"/>
      <c r="L12" s="256"/>
      <c r="M12" s="257"/>
      <c r="N12" s="234" t="s">
        <v>7</v>
      </c>
      <c r="O12" s="235" t="s">
        <v>42</v>
      </c>
    </row>
    <row r="13" spans="1:16" s="147" customFormat="1" ht="28.2">
      <c r="A13" s="233"/>
      <c r="B13" s="234" t="s">
        <v>43</v>
      </c>
      <c r="C13" s="235" t="s">
        <v>44</v>
      </c>
      <c r="D13" s="235" t="s">
        <v>45</v>
      </c>
      <c r="E13" s="235" t="s">
        <v>46</v>
      </c>
      <c r="F13" s="235" t="s">
        <v>47</v>
      </c>
      <c r="G13" s="235" t="s">
        <v>48</v>
      </c>
      <c r="H13" s="235" t="s">
        <v>49</v>
      </c>
      <c r="I13" s="235" t="s">
        <v>50</v>
      </c>
      <c r="J13" s="235" t="s">
        <v>51</v>
      </c>
      <c r="K13" s="235" t="s">
        <v>52</v>
      </c>
      <c r="L13" s="235" t="s">
        <v>53</v>
      </c>
      <c r="M13" s="236" t="s">
        <v>54</v>
      </c>
      <c r="N13" s="234"/>
      <c r="O13" s="235"/>
    </row>
    <row r="14" spans="1:16" s="147" customFormat="1" ht="28.2">
      <c r="A14" s="233" t="s">
        <v>60</v>
      </c>
      <c r="B14" s="228">
        <v>3761</v>
      </c>
      <c r="C14" s="228">
        <v>4683</v>
      </c>
      <c r="D14" s="228">
        <v>5163</v>
      </c>
      <c r="E14" s="228">
        <v>3988</v>
      </c>
      <c r="F14" s="228">
        <v>5129</v>
      </c>
      <c r="G14" s="228">
        <v>4201</v>
      </c>
      <c r="H14" s="228">
        <v>4683</v>
      </c>
      <c r="I14" s="228">
        <v>4833</v>
      </c>
      <c r="J14" s="228">
        <v>4646</v>
      </c>
      <c r="K14" s="228">
        <v>4603</v>
      </c>
      <c r="L14" s="228">
        <v>4129</v>
      </c>
      <c r="M14" s="228">
        <v>2326</v>
      </c>
      <c r="N14" s="228">
        <v>52145</v>
      </c>
      <c r="O14" s="228">
        <v>4345.42</v>
      </c>
    </row>
    <row r="15" spans="1:16" s="1" customFormat="1" ht="15" customHeight="1"/>
  </sheetData>
  <mergeCells count="1">
    <mergeCell ref="B12:M1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J20"/>
  <sheetViews>
    <sheetView showGridLines="0" workbookViewId="0">
      <selection activeCell="E20" sqref="B20:E20"/>
    </sheetView>
  </sheetViews>
  <sheetFormatPr defaultColWidth="8.6640625" defaultRowHeight="14.4"/>
  <cols>
    <col min="1" max="1" width="9.109375" style="100" bestFit="1" customWidth="1"/>
    <col min="2" max="2" width="10.5546875" style="100" bestFit="1" customWidth="1"/>
    <col min="3" max="3" width="19.33203125" style="100" bestFit="1" customWidth="1"/>
    <col min="4" max="4" width="21.109375" style="100" bestFit="1" customWidth="1"/>
    <col min="5" max="5" width="10.6640625" style="100" bestFit="1" customWidth="1"/>
    <col min="6" max="6" width="10.88671875" style="100" bestFit="1" customWidth="1"/>
    <col min="7" max="7" width="9.33203125" style="100" bestFit="1" customWidth="1"/>
    <col min="8" max="8" width="10.6640625" style="100" bestFit="1" customWidth="1"/>
    <col min="9" max="9" width="10.5546875" style="100" bestFit="1" customWidth="1"/>
    <col min="10" max="10" width="9.109375" style="100" bestFit="1" customWidth="1"/>
    <col min="11" max="16384" width="8.6640625" style="100"/>
  </cols>
  <sheetData>
    <row r="1" spans="1:10">
      <c r="A1" s="83"/>
    </row>
    <row r="2" spans="1:10" s="53" customFormat="1">
      <c r="A2" s="87"/>
    </row>
    <row r="3" spans="1:10">
      <c r="A3" s="258"/>
      <c r="B3" s="261" t="s">
        <v>61</v>
      </c>
      <c r="C3" s="261"/>
      <c r="D3" s="261"/>
      <c r="E3" s="261"/>
      <c r="F3" s="261"/>
      <c r="G3" s="261"/>
      <c r="H3" s="261"/>
      <c r="I3" s="261"/>
      <c r="J3" s="261"/>
    </row>
    <row r="4" spans="1:10">
      <c r="A4" s="259"/>
      <c r="B4" s="262" t="s">
        <v>62</v>
      </c>
      <c r="C4" s="262"/>
      <c r="D4" s="262"/>
      <c r="E4" s="262" t="s">
        <v>63</v>
      </c>
      <c r="F4" s="262"/>
      <c r="G4" s="262"/>
      <c r="H4" s="262" t="s">
        <v>64</v>
      </c>
      <c r="I4" s="262"/>
      <c r="J4" s="262"/>
    </row>
    <row r="5" spans="1:10" ht="42">
      <c r="A5" s="260"/>
      <c r="B5" s="63" t="s">
        <v>65</v>
      </c>
      <c r="C5" s="63" t="s">
        <v>66</v>
      </c>
      <c r="D5" s="63" t="s">
        <v>67</v>
      </c>
      <c r="E5" s="63" t="s">
        <v>65</v>
      </c>
      <c r="F5" s="63" t="s">
        <v>66</v>
      </c>
      <c r="G5" s="63" t="s">
        <v>67</v>
      </c>
      <c r="H5" s="63" t="s">
        <v>65</v>
      </c>
      <c r="I5" s="63" t="s">
        <v>66</v>
      </c>
      <c r="J5" s="63" t="s">
        <v>67</v>
      </c>
    </row>
    <row r="6" spans="1:10">
      <c r="A6" s="145">
        <v>43435</v>
      </c>
      <c r="B6" s="3">
        <v>48146</v>
      </c>
      <c r="C6" s="3">
        <v>31522</v>
      </c>
      <c r="D6" s="40">
        <v>0.65471690275412286</v>
      </c>
      <c r="E6" s="3">
        <v>49493</v>
      </c>
      <c r="F6" s="3">
        <v>39732</v>
      </c>
      <c r="G6" s="40">
        <v>0.8027801911381407</v>
      </c>
      <c r="H6" s="3">
        <v>51042</v>
      </c>
      <c r="I6" s="3">
        <v>44274</v>
      </c>
      <c r="J6" s="40">
        <v>0.86740331491712708</v>
      </c>
    </row>
    <row r="7" spans="1:10">
      <c r="A7" s="145">
        <v>43466</v>
      </c>
      <c r="B7" s="3">
        <v>47506</v>
      </c>
      <c r="C7" s="3">
        <v>30748</v>
      </c>
      <c r="D7" s="40">
        <v>0.64724455858207386</v>
      </c>
      <c r="E7" s="3">
        <v>48960</v>
      </c>
      <c r="F7" s="3">
        <v>38831</v>
      </c>
      <c r="G7" s="40">
        <v>0.79311683006535949</v>
      </c>
      <c r="H7" s="3">
        <v>50338</v>
      </c>
      <c r="I7" s="3">
        <v>43428</v>
      </c>
      <c r="J7" s="40">
        <v>0.86272795899717902</v>
      </c>
    </row>
    <row r="8" spans="1:10">
      <c r="A8" s="145">
        <v>43497</v>
      </c>
      <c r="B8" s="3">
        <v>47674</v>
      </c>
      <c r="C8" s="3">
        <v>30737</v>
      </c>
      <c r="D8" s="40">
        <v>0.64473297814322283</v>
      </c>
      <c r="E8" s="3">
        <v>48210</v>
      </c>
      <c r="F8" s="3">
        <v>37713</v>
      </c>
      <c r="G8" s="40">
        <v>0.78226509023024271</v>
      </c>
      <c r="H8" s="3">
        <v>50022</v>
      </c>
      <c r="I8" s="3">
        <v>42866</v>
      </c>
      <c r="J8" s="40">
        <v>0.85694294510415414</v>
      </c>
    </row>
    <row r="9" spans="1:10">
      <c r="A9" s="145">
        <v>43525</v>
      </c>
      <c r="B9" s="3">
        <v>48430</v>
      </c>
      <c r="C9" s="3">
        <v>31248</v>
      </c>
      <c r="D9" s="40">
        <v>0.64521990501755111</v>
      </c>
      <c r="E9" s="3">
        <v>47446</v>
      </c>
      <c r="F9" s="3">
        <v>36703</v>
      </c>
      <c r="G9" s="40">
        <v>0.7735741685284323</v>
      </c>
      <c r="H9" s="3">
        <v>49472</v>
      </c>
      <c r="I9" s="3">
        <v>42074</v>
      </c>
      <c r="J9" s="40">
        <v>0.85046086675291077</v>
      </c>
    </row>
    <row r="10" spans="1:10">
      <c r="A10" s="145">
        <v>43556</v>
      </c>
      <c r="B10" s="3">
        <v>49879</v>
      </c>
      <c r="C10" s="3">
        <v>32118</v>
      </c>
      <c r="D10" s="40">
        <v>0.64391828224302827</v>
      </c>
      <c r="E10" s="3">
        <v>47666</v>
      </c>
      <c r="F10" s="3">
        <v>36791</v>
      </c>
      <c r="G10" s="40">
        <v>0.77184995594343975</v>
      </c>
      <c r="H10" s="3">
        <v>49037</v>
      </c>
      <c r="I10" s="3">
        <v>41358</v>
      </c>
      <c r="J10" s="40">
        <v>0.8434039602748945</v>
      </c>
    </row>
    <row r="11" spans="1:10">
      <c r="A11" s="145">
        <v>43586</v>
      </c>
      <c r="B11" s="3">
        <v>49858</v>
      </c>
      <c r="C11" s="3">
        <v>32075</v>
      </c>
      <c r="D11" s="40">
        <v>0.643327048818645</v>
      </c>
      <c r="E11" s="3">
        <v>48595</v>
      </c>
      <c r="F11" s="3">
        <v>37484</v>
      </c>
      <c r="G11" s="40">
        <v>0.77135507768288913</v>
      </c>
      <c r="H11" s="3">
        <v>48180</v>
      </c>
      <c r="I11" s="3">
        <v>40152</v>
      </c>
      <c r="J11" s="40">
        <v>0.83337484433374853</v>
      </c>
    </row>
    <row r="12" spans="1:10">
      <c r="A12" s="145">
        <v>43617</v>
      </c>
      <c r="B12" s="3">
        <v>50128</v>
      </c>
      <c r="C12" s="3">
        <v>32223</v>
      </c>
      <c r="D12" s="40">
        <v>0.64281439514842009</v>
      </c>
      <c r="E12" s="3">
        <v>49472</v>
      </c>
      <c r="F12" s="3">
        <v>38087</v>
      </c>
      <c r="G12" s="40">
        <v>0.76986982535575677</v>
      </c>
      <c r="H12" s="3">
        <v>47446</v>
      </c>
      <c r="I12" s="3">
        <v>39217</v>
      </c>
      <c r="J12" s="40">
        <v>0.82656072166252159</v>
      </c>
    </row>
    <row r="13" spans="1:10">
      <c r="A13" s="145">
        <v>43647</v>
      </c>
      <c r="B13" s="3">
        <v>50876</v>
      </c>
      <c r="C13" s="3">
        <v>32632</v>
      </c>
      <c r="D13" s="40">
        <v>0.64140262599260944</v>
      </c>
      <c r="E13" s="3">
        <v>49878</v>
      </c>
      <c r="F13" s="3">
        <v>38377</v>
      </c>
      <c r="G13" s="40">
        <v>0.76941737840330404</v>
      </c>
      <c r="H13" s="3">
        <v>47648</v>
      </c>
      <c r="I13" s="3">
        <v>39255</v>
      </c>
      <c r="J13" s="40">
        <v>0.82385409670920084</v>
      </c>
    </row>
    <row r="14" spans="1:10">
      <c r="A14" s="145">
        <v>43678</v>
      </c>
      <c r="B14" s="3">
        <v>51191</v>
      </c>
      <c r="C14" s="3">
        <v>32752</v>
      </c>
      <c r="D14" s="40">
        <v>0.63979996483756907</v>
      </c>
      <c r="E14" s="3">
        <v>50132</v>
      </c>
      <c r="F14" s="3">
        <v>38519</v>
      </c>
      <c r="G14" s="40">
        <v>0.7683515519029761</v>
      </c>
      <c r="H14" s="3">
        <v>48451</v>
      </c>
      <c r="I14" s="3">
        <v>39817</v>
      </c>
      <c r="J14" s="40">
        <v>0.82179934366679741</v>
      </c>
    </row>
    <row r="15" spans="1:10">
      <c r="A15" s="145">
        <v>43709</v>
      </c>
      <c r="B15" s="3">
        <v>51774</v>
      </c>
      <c r="C15" s="3">
        <v>33061</v>
      </c>
      <c r="D15" s="40">
        <v>0.63856375787074593</v>
      </c>
      <c r="E15" s="3">
        <v>50797</v>
      </c>
      <c r="F15" s="3">
        <v>38918</v>
      </c>
      <c r="G15" s="40">
        <v>0.76614760714215402</v>
      </c>
      <c r="H15" s="3">
        <v>49694</v>
      </c>
      <c r="I15" s="3">
        <v>40715</v>
      </c>
      <c r="J15" s="40">
        <v>0.81931420292188195</v>
      </c>
    </row>
    <row r="16" spans="1:10">
      <c r="A16" s="145">
        <v>43739</v>
      </c>
      <c r="B16" s="3">
        <v>52836</v>
      </c>
      <c r="C16" s="3">
        <v>33723</v>
      </c>
      <c r="D16" s="40">
        <v>0.63825800590506465</v>
      </c>
      <c r="E16" s="3">
        <v>51330</v>
      </c>
      <c r="F16" s="3">
        <v>39191</v>
      </c>
      <c r="G16" s="40">
        <v>0.76351061757256955</v>
      </c>
      <c r="H16" s="3">
        <v>49862</v>
      </c>
      <c r="I16" s="3">
        <v>40755</v>
      </c>
      <c r="J16" s="40">
        <v>0.81735590229032129</v>
      </c>
    </row>
    <row r="17" spans="1:10">
      <c r="A17" s="145">
        <v>43770</v>
      </c>
      <c r="B17" s="3">
        <v>53255</v>
      </c>
      <c r="C17" s="3">
        <v>34034</v>
      </c>
      <c r="D17" s="40">
        <v>0.63907614308515637</v>
      </c>
      <c r="E17" s="3">
        <v>51608</v>
      </c>
      <c r="F17" s="3">
        <v>39327</v>
      </c>
      <c r="G17" s="40">
        <v>0.76203301813672297</v>
      </c>
      <c r="H17" s="3">
        <v>50132</v>
      </c>
      <c r="I17" s="3">
        <v>40893</v>
      </c>
      <c r="J17" s="40">
        <v>0.8157065347482646</v>
      </c>
    </row>
    <row r="18" spans="1:10">
      <c r="A18" s="145">
        <v>43800</v>
      </c>
      <c r="B18" s="3">
        <v>53679</v>
      </c>
      <c r="C18" s="3">
        <v>34166</v>
      </c>
      <c r="D18" s="40">
        <v>0.63648726690139534</v>
      </c>
      <c r="E18" s="3">
        <v>52786</v>
      </c>
      <c r="F18" s="3">
        <v>40047</v>
      </c>
      <c r="G18" s="40">
        <v>0.75866707081423101</v>
      </c>
      <c r="H18" s="3">
        <v>50849</v>
      </c>
      <c r="I18" s="3">
        <v>41320</v>
      </c>
      <c r="J18" s="40">
        <v>0.81260201773879526</v>
      </c>
    </row>
    <row r="20" spans="1:10">
      <c r="C20" s="238"/>
      <c r="D20" s="237"/>
    </row>
  </sheetData>
  <mergeCells count="5">
    <mergeCell ref="A3:A5"/>
    <mergeCell ref="B3:J3"/>
    <mergeCell ref="B4:D4"/>
    <mergeCell ref="E4:G4"/>
    <mergeCell ref="H4:J4"/>
  </mergeCells>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71CD-AAD5-4614-BA32-6AD63E05CDB8}">
  <sheetPr>
    <pageSetUpPr fitToPage="1"/>
  </sheetPr>
  <dimension ref="A1:AI137"/>
  <sheetViews>
    <sheetView tabSelected="1" zoomScale="99" zoomScaleNormal="99" workbookViewId="0">
      <pane xSplit="1" topLeftCell="B1" activePane="topRight" state="frozen"/>
      <selection pane="topRight" activeCell="A3" sqref="A3:N16"/>
    </sheetView>
  </sheetViews>
  <sheetFormatPr defaultColWidth="9.109375" defaultRowHeight="14.4"/>
  <cols>
    <col min="1" max="1" width="31.6640625" style="159" bestFit="1" customWidth="1"/>
    <col min="2" max="2" width="17.88671875" style="100" bestFit="1" customWidth="1"/>
    <col min="3" max="3" width="18.33203125" style="100" bestFit="1" customWidth="1"/>
    <col min="4" max="4" width="17.109375" style="100" bestFit="1" customWidth="1"/>
    <col min="5" max="5" width="18.109375" style="100" bestFit="1" customWidth="1"/>
    <col min="6" max="6" width="18" style="100" bestFit="1" customWidth="1"/>
    <col min="7" max="7" width="17.88671875" style="100" bestFit="1" customWidth="1"/>
    <col min="8" max="9" width="17.33203125" style="100" bestFit="1" customWidth="1"/>
    <col min="10" max="10" width="17.6640625" style="100" bestFit="1" customWidth="1"/>
    <col min="11" max="11" width="18.109375" style="100" bestFit="1" customWidth="1"/>
    <col min="12" max="12" width="17.88671875" style="100" bestFit="1" customWidth="1"/>
    <col min="13" max="14" width="17" style="100" bestFit="1" customWidth="1"/>
    <col min="15" max="35" width="9.109375" style="22"/>
    <col min="36" max="16384" width="9.109375" style="100"/>
  </cols>
  <sheetData>
    <row r="1" spans="1:35" ht="53.55" customHeight="1">
      <c r="A1" s="83"/>
      <c r="O1" s="100"/>
      <c r="P1" s="100"/>
      <c r="Q1" s="100"/>
      <c r="R1" s="100"/>
      <c r="S1" s="100"/>
      <c r="T1" s="100"/>
      <c r="U1" s="100"/>
      <c r="V1" s="100"/>
      <c r="W1" s="100"/>
      <c r="X1" s="100"/>
      <c r="Y1" s="100"/>
      <c r="Z1" s="100"/>
      <c r="AA1" s="100"/>
      <c r="AB1" s="100"/>
      <c r="AC1" s="100"/>
      <c r="AD1" s="100"/>
      <c r="AE1" s="100"/>
      <c r="AF1" s="100"/>
      <c r="AG1" s="100"/>
      <c r="AH1" s="100"/>
      <c r="AI1" s="100"/>
    </row>
    <row r="2" spans="1:35" s="53" customFormat="1">
      <c r="A2" s="87"/>
    </row>
    <row r="3" spans="1:35" s="22" customFormat="1">
      <c r="A3" s="263" t="s">
        <v>68</v>
      </c>
      <c r="B3" s="263"/>
      <c r="C3" s="263"/>
      <c r="D3" s="263"/>
      <c r="E3" s="263"/>
      <c r="F3" s="263"/>
      <c r="G3" s="263"/>
      <c r="H3" s="263"/>
      <c r="I3" s="263"/>
      <c r="J3" s="263"/>
      <c r="K3" s="263"/>
      <c r="L3" s="263"/>
      <c r="M3" s="263"/>
      <c r="N3" s="264"/>
    </row>
    <row r="4" spans="1:35" s="22" customFormat="1">
      <c r="A4" s="156" t="s">
        <v>69</v>
      </c>
      <c r="B4" s="94" t="s">
        <v>13</v>
      </c>
      <c r="C4" s="94" t="s">
        <v>14</v>
      </c>
      <c r="D4" s="94" t="s">
        <v>15</v>
      </c>
      <c r="E4" s="94" t="s">
        <v>16</v>
      </c>
      <c r="F4" s="94" t="s">
        <v>17</v>
      </c>
      <c r="G4" s="94" t="s">
        <v>18</v>
      </c>
      <c r="H4" s="94" t="s">
        <v>19</v>
      </c>
      <c r="I4" s="94" t="s">
        <v>20</v>
      </c>
      <c r="J4" s="94" t="s">
        <v>21</v>
      </c>
      <c r="K4" s="94" t="s">
        <v>22</v>
      </c>
      <c r="L4" s="94" t="s">
        <v>23</v>
      </c>
      <c r="M4" s="94" t="s">
        <v>24</v>
      </c>
      <c r="N4" s="94" t="s">
        <v>25</v>
      </c>
    </row>
    <row r="5" spans="1:35" s="22" customFormat="1">
      <c r="A5" s="157" t="s">
        <v>70</v>
      </c>
      <c r="B5" s="21">
        <v>46015934.409999996</v>
      </c>
      <c r="C5" s="21">
        <v>51641851.159999996</v>
      </c>
      <c r="D5" s="21">
        <v>28073330.859999999</v>
      </c>
      <c r="E5" s="21">
        <v>32368071.890000001</v>
      </c>
      <c r="F5" s="21">
        <v>40842223.5</v>
      </c>
      <c r="G5" s="21">
        <v>35515146.32</v>
      </c>
      <c r="H5" s="21">
        <v>41904691.770000003</v>
      </c>
      <c r="I5" s="21">
        <v>45309017.299999997</v>
      </c>
      <c r="J5" s="21">
        <v>39502743.859999999</v>
      </c>
      <c r="K5" s="21">
        <v>46345033.659999996</v>
      </c>
      <c r="L5" s="21">
        <v>54269827.450000003</v>
      </c>
      <c r="M5" s="21">
        <v>53542564</v>
      </c>
      <c r="N5" s="21">
        <v>43479894.859999999</v>
      </c>
    </row>
    <row r="6" spans="1:35" s="22" customFormat="1">
      <c r="A6" s="157" t="s">
        <v>71</v>
      </c>
      <c r="B6" s="21">
        <v>2785000</v>
      </c>
      <c r="C6" s="21">
        <v>2274455</v>
      </c>
      <c r="D6" s="21">
        <v>2275000</v>
      </c>
      <c r="E6" s="21">
        <v>1217500</v>
      </c>
      <c r="F6" s="21">
        <v>520000</v>
      </c>
      <c r="G6" s="21">
        <v>2365000</v>
      </c>
      <c r="H6" s="21">
        <v>2171110</v>
      </c>
      <c r="I6" s="21">
        <v>1111000</v>
      </c>
      <c r="J6" s="21">
        <v>1951594.35</v>
      </c>
      <c r="K6" s="21">
        <v>3027578.76</v>
      </c>
      <c r="L6" s="21">
        <v>2456671.9500000002</v>
      </c>
      <c r="M6" s="21">
        <v>1678405.65</v>
      </c>
      <c r="N6" s="21">
        <v>1595000</v>
      </c>
    </row>
    <row r="7" spans="1:35" s="22" customFormat="1">
      <c r="A7" s="157" t="s">
        <v>72</v>
      </c>
      <c r="B7" s="21">
        <v>2753494.7</v>
      </c>
      <c r="C7" s="21">
        <v>2962673.41</v>
      </c>
      <c r="D7" s="21">
        <v>2579060.4</v>
      </c>
      <c r="E7" s="21">
        <v>3010359.81</v>
      </c>
      <c r="F7" s="21">
        <v>1986752.21</v>
      </c>
      <c r="G7" s="21">
        <v>7354719.4400000004</v>
      </c>
      <c r="H7" s="21">
        <v>4863993.24</v>
      </c>
      <c r="I7" s="21">
        <v>4873231.03</v>
      </c>
      <c r="J7" s="21">
        <v>3773578.77</v>
      </c>
      <c r="K7" s="21">
        <v>5586891.0199999996</v>
      </c>
      <c r="L7" s="21">
        <v>4470129.93</v>
      </c>
      <c r="M7" s="21">
        <v>8772778.6600000001</v>
      </c>
      <c r="N7" s="21">
        <v>7220622.1600000001</v>
      </c>
    </row>
    <row r="8" spans="1:35" s="22" customFormat="1">
      <c r="A8" s="157" t="s">
        <v>73</v>
      </c>
      <c r="B8" s="21">
        <v>5757274.04</v>
      </c>
      <c r="C8" s="21">
        <v>4908633.12</v>
      </c>
      <c r="D8" s="21">
        <v>5353673.01</v>
      </c>
      <c r="E8" s="21">
        <v>6140705.5599999996</v>
      </c>
      <c r="F8" s="21">
        <v>6107443.2999999998</v>
      </c>
      <c r="G8" s="21">
        <v>6647149.0599999996</v>
      </c>
      <c r="H8" s="21">
        <v>6261311.8899999997</v>
      </c>
      <c r="I8" s="21">
        <v>7754447.4000000004</v>
      </c>
      <c r="J8" s="21">
        <v>7573867.9000000004</v>
      </c>
      <c r="K8" s="21">
        <v>7248099.6399999997</v>
      </c>
      <c r="L8" s="21">
        <v>7933454.4400000004</v>
      </c>
      <c r="M8" s="21">
        <v>7890145.3899999997</v>
      </c>
      <c r="N8" s="21">
        <v>7249362.9500000002</v>
      </c>
    </row>
    <row r="9" spans="1:35" s="22" customFormat="1">
      <c r="A9" s="157" t="s">
        <v>74</v>
      </c>
      <c r="B9" s="21">
        <v>5361988.68</v>
      </c>
      <c r="C9" s="21">
        <v>4365080.3099999996</v>
      </c>
      <c r="D9" s="21">
        <v>4685511.2300000004</v>
      </c>
      <c r="E9" s="21">
        <v>4437400.33</v>
      </c>
      <c r="F9" s="21">
        <v>4683428.3600000003</v>
      </c>
      <c r="G9" s="21">
        <v>5666597.3099999996</v>
      </c>
      <c r="H9" s="21">
        <v>6517334.54</v>
      </c>
      <c r="I9" s="21">
        <v>6213228.0899999999</v>
      </c>
      <c r="J9" s="21">
        <v>5502737.8399999999</v>
      </c>
      <c r="K9" s="21">
        <v>4792448.12</v>
      </c>
      <c r="L9" s="21">
        <v>5600576.0700000003</v>
      </c>
      <c r="M9" s="21">
        <v>5567288.2699999996</v>
      </c>
      <c r="N9" s="21">
        <v>4742709.72</v>
      </c>
    </row>
    <row r="10" spans="1:35" s="22" customFormat="1">
      <c r="A10" s="157" t="s">
        <v>75</v>
      </c>
      <c r="B10" s="21">
        <v>70268649.590000004</v>
      </c>
      <c r="C10" s="21">
        <v>60974915.450000003</v>
      </c>
      <c r="D10" s="21">
        <v>66244566.700000003</v>
      </c>
      <c r="E10" s="21">
        <v>78101417.25</v>
      </c>
      <c r="F10" s="21">
        <v>75126345.409999996</v>
      </c>
      <c r="G10" s="21">
        <v>82507663.010000005</v>
      </c>
      <c r="H10" s="21">
        <v>72650972.299999997</v>
      </c>
      <c r="I10" s="21">
        <v>98707565.040000007</v>
      </c>
      <c r="J10" s="21">
        <v>87355508.120000005</v>
      </c>
      <c r="K10" s="21">
        <v>81975635.140000001</v>
      </c>
      <c r="L10" s="21">
        <v>87635032.200000003</v>
      </c>
      <c r="M10" s="21">
        <v>85305315</v>
      </c>
      <c r="N10" s="21">
        <v>78069891.310000002</v>
      </c>
    </row>
    <row r="11" spans="1:35" s="22" customFormat="1">
      <c r="A11" s="157" t="s">
        <v>76</v>
      </c>
      <c r="B11" s="21">
        <v>13354107.85</v>
      </c>
      <c r="C11" s="21">
        <v>9677729.6500000004</v>
      </c>
      <c r="D11" s="21">
        <v>10801343.59</v>
      </c>
      <c r="E11" s="21">
        <v>12105436.67</v>
      </c>
      <c r="F11" s="21">
        <v>12151467.119999999</v>
      </c>
      <c r="G11" s="21">
        <v>12317045.050000001</v>
      </c>
      <c r="H11" s="21">
        <v>12521704.220000001</v>
      </c>
      <c r="I11" s="21">
        <v>15013195.68</v>
      </c>
      <c r="J11" s="21">
        <v>13161949.26</v>
      </c>
      <c r="K11" s="21">
        <v>13109512.039999999</v>
      </c>
      <c r="L11" s="21">
        <v>15175392.65</v>
      </c>
      <c r="M11" s="21">
        <v>14036864.779999999</v>
      </c>
      <c r="N11" s="21">
        <v>14584434.300000001</v>
      </c>
    </row>
    <row r="12" spans="1:35" s="22" customFormat="1">
      <c r="A12" s="157" t="s">
        <v>77</v>
      </c>
      <c r="B12" s="21">
        <v>12534212.76</v>
      </c>
      <c r="C12" s="21">
        <v>12068015.550000001</v>
      </c>
      <c r="D12" s="21">
        <v>12991957.35</v>
      </c>
      <c r="E12" s="21">
        <v>11955662.98</v>
      </c>
      <c r="F12" s="21">
        <v>14548855.5</v>
      </c>
      <c r="G12" s="21">
        <v>16340240.810000001</v>
      </c>
      <c r="H12" s="21">
        <v>13003686.42</v>
      </c>
      <c r="I12" s="21">
        <v>15274142.050000001</v>
      </c>
      <c r="J12" s="21">
        <v>15299021.02</v>
      </c>
      <c r="K12" s="21">
        <v>14276401.619999999</v>
      </c>
      <c r="L12" s="21">
        <v>17644187.870000001</v>
      </c>
      <c r="M12" s="21">
        <v>17083913.239999998</v>
      </c>
      <c r="N12" s="21">
        <v>18637074.489999998</v>
      </c>
    </row>
    <row r="13" spans="1:35" s="22" customFormat="1">
      <c r="A13" s="157" t="s">
        <v>78</v>
      </c>
      <c r="B13" s="21">
        <v>102315694.93000001</v>
      </c>
      <c r="C13" s="21">
        <v>102901391.05</v>
      </c>
      <c r="D13" s="21">
        <v>95267657.730000004</v>
      </c>
      <c r="E13" s="21">
        <v>100027219.98</v>
      </c>
      <c r="F13" s="21">
        <v>103637299.66</v>
      </c>
      <c r="G13" s="21">
        <v>116869466.20999999</v>
      </c>
      <c r="H13" s="21">
        <v>107031114.23</v>
      </c>
      <c r="I13" s="21">
        <v>123845354.09999999</v>
      </c>
      <c r="J13" s="21">
        <v>115090213.73999999</v>
      </c>
      <c r="K13" s="21">
        <v>117506458.75</v>
      </c>
      <c r="L13" s="21">
        <v>130249911.09999999</v>
      </c>
      <c r="M13" s="21">
        <v>117186230.12</v>
      </c>
      <c r="N13" s="21">
        <v>133582826.14</v>
      </c>
    </row>
    <row r="14" spans="1:35" s="22" customFormat="1">
      <c r="A14" s="157" t="s">
        <v>79</v>
      </c>
      <c r="B14" s="21">
        <v>6082127.8799999999</v>
      </c>
      <c r="C14" s="21">
        <v>4832562.4400000004</v>
      </c>
      <c r="D14" s="21">
        <v>5098033.63</v>
      </c>
      <c r="E14" s="21">
        <v>6129789.6299999999</v>
      </c>
      <c r="F14" s="21">
        <v>5693015.6600000001</v>
      </c>
      <c r="G14" s="21">
        <v>6999910.9400000004</v>
      </c>
      <c r="H14" s="21">
        <v>6044662.4900000002</v>
      </c>
      <c r="I14" s="21">
        <v>6890104.3499999996</v>
      </c>
      <c r="J14" s="21">
        <v>6649101.2300000004</v>
      </c>
      <c r="K14" s="21">
        <v>6405825.9199999999</v>
      </c>
      <c r="L14" s="21">
        <v>6943062.71</v>
      </c>
      <c r="M14" s="21">
        <v>6499247.6500000004</v>
      </c>
      <c r="N14" s="21">
        <v>5945689.2300000004</v>
      </c>
    </row>
    <row r="15" spans="1:35" s="22" customFormat="1">
      <c r="A15" s="157" t="s">
        <v>7</v>
      </c>
      <c r="B15" s="21">
        <v>267228484.83000001</v>
      </c>
      <c r="C15" s="21">
        <v>256607307.13999999</v>
      </c>
      <c r="D15" s="21">
        <v>233370134.50999999</v>
      </c>
      <c r="E15" s="21">
        <v>255493564.09</v>
      </c>
      <c r="F15" s="21">
        <v>265296830.72</v>
      </c>
      <c r="G15" s="21">
        <v>292582938.14999998</v>
      </c>
      <c r="H15" s="21">
        <v>272970581.07999998</v>
      </c>
      <c r="I15" s="21">
        <v>324991285.05000001</v>
      </c>
      <c r="J15" s="21">
        <v>295860316.10000002</v>
      </c>
      <c r="K15" s="21">
        <v>300273884.66000003</v>
      </c>
      <c r="L15" s="21">
        <v>332378246.37</v>
      </c>
      <c r="M15" s="21">
        <v>317562752.75999999</v>
      </c>
      <c r="N15" s="21">
        <v>315107505.14999998</v>
      </c>
    </row>
    <row r="16" spans="1:35" s="22" customFormat="1">
      <c r="A16" s="161"/>
      <c r="B16" s="230"/>
      <c r="C16" s="230"/>
      <c r="D16" s="230"/>
      <c r="E16" s="230"/>
      <c r="F16" s="230"/>
      <c r="G16" s="230"/>
      <c r="H16" s="230"/>
      <c r="I16" s="230"/>
      <c r="J16" s="230"/>
      <c r="K16" s="230"/>
      <c r="L16" s="230"/>
      <c r="M16" s="230"/>
      <c r="N16" s="230"/>
    </row>
    <row r="17" spans="1:14" s="22" customFormat="1">
      <c r="A17" s="158"/>
      <c r="N17" s="38"/>
    </row>
    <row r="18" spans="1:14" s="22" customFormat="1">
      <c r="A18" s="263" t="s">
        <v>80</v>
      </c>
      <c r="B18" s="263"/>
      <c r="C18" s="263"/>
      <c r="D18" s="263"/>
      <c r="E18" s="263"/>
      <c r="F18" s="263"/>
      <c r="G18" s="263"/>
      <c r="H18" s="263"/>
      <c r="I18" s="263"/>
      <c r="J18" s="263"/>
      <c r="K18" s="263"/>
      <c r="L18" s="263"/>
      <c r="M18" s="263"/>
      <c r="N18" s="264"/>
    </row>
    <row r="19" spans="1:14" s="22" customFormat="1">
      <c r="A19" s="156" t="s">
        <v>69</v>
      </c>
      <c r="B19" s="94" t="s">
        <v>13</v>
      </c>
      <c r="C19" s="94" t="s">
        <v>14</v>
      </c>
      <c r="D19" s="94" t="s">
        <v>15</v>
      </c>
      <c r="E19" s="94" t="s">
        <v>16</v>
      </c>
      <c r="F19" s="94" t="s">
        <v>17</v>
      </c>
      <c r="G19" s="94" t="s">
        <v>18</v>
      </c>
      <c r="H19" s="94" t="s">
        <v>19</v>
      </c>
      <c r="I19" s="94" t="s">
        <v>20</v>
      </c>
      <c r="J19" s="94" t="s">
        <v>21</v>
      </c>
      <c r="K19" s="94" t="s">
        <v>22</v>
      </c>
      <c r="L19" s="94" t="s">
        <v>23</v>
      </c>
      <c r="M19" s="94" t="s">
        <v>24</v>
      </c>
      <c r="N19" s="94" t="s">
        <v>25</v>
      </c>
    </row>
    <row r="20" spans="1:14" s="22" customFormat="1">
      <c r="A20" s="157" t="s">
        <v>70</v>
      </c>
      <c r="B20" s="21">
        <v>31679847.23</v>
      </c>
      <c r="C20" s="21">
        <v>37057690.829999998</v>
      </c>
      <c r="D20" s="21">
        <v>16291685.699999999</v>
      </c>
      <c r="E20" s="21">
        <v>22386430.699999999</v>
      </c>
      <c r="F20" s="21">
        <v>23958639.960000001</v>
      </c>
      <c r="G20" s="21">
        <v>23662508.440000001</v>
      </c>
      <c r="H20" s="21">
        <v>27692004.48</v>
      </c>
      <c r="I20" s="21">
        <v>29750914.219999999</v>
      </c>
      <c r="J20" s="21">
        <v>25463534.199999999</v>
      </c>
      <c r="K20" s="21">
        <v>28793188.859999999</v>
      </c>
      <c r="L20" s="21">
        <v>33330560.489999998</v>
      </c>
      <c r="M20" s="21">
        <v>32214161.600000001</v>
      </c>
      <c r="N20" s="21">
        <v>26401002.98</v>
      </c>
    </row>
    <row r="21" spans="1:14" s="22" customFormat="1">
      <c r="A21" s="157" t="s">
        <v>71</v>
      </c>
      <c r="B21" s="21">
        <v>350000</v>
      </c>
      <c r="C21" s="21">
        <v>700000</v>
      </c>
      <c r="D21" s="21">
        <v>740000</v>
      </c>
      <c r="E21" s="21">
        <v>275000</v>
      </c>
      <c r="F21" s="21" t="s">
        <v>81</v>
      </c>
      <c r="G21" s="21">
        <v>700000</v>
      </c>
      <c r="H21" s="21">
        <v>302000</v>
      </c>
      <c r="I21" s="21" t="s">
        <v>81</v>
      </c>
      <c r="J21" s="21">
        <v>450000</v>
      </c>
      <c r="K21" s="21">
        <v>1612578.76</v>
      </c>
      <c r="L21" s="21">
        <v>1275000</v>
      </c>
      <c r="M21" s="21">
        <v>550000</v>
      </c>
      <c r="N21" s="21">
        <v>225000</v>
      </c>
    </row>
    <row r="22" spans="1:14" s="22" customFormat="1">
      <c r="A22" s="157" t="s">
        <v>72</v>
      </c>
      <c r="B22" s="21">
        <v>2656353.4900000002</v>
      </c>
      <c r="C22" s="21">
        <v>2133290.16</v>
      </c>
      <c r="D22" s="21">
        <v>1510724.01</v>
      </c>
      <c r="E22" s="21">
        <v>2979618.67</v>
      </c>
      <c r="F22" s="21">
        <v>1952965.51</v>
      </c>
      <c r="G22" s="21">
        <v>6533448.1399999997</v>
      </c>
      <c r="H22" s="21">
        <v>2427695</v>
      </c>
      <c r="I22" s="21">
        <v>3487903.25</v>
      </c>
      <c r="J22" s="21">
        <v>2116218.87</v>
      </c>
      <c r="K22" s="21">
        <v>3932123.54</v>
      </c>
      <c r="L22" s="21">
        <v>2804492.99</v>
      </c>
      <c r="M22" s="21">
        <v>7127499.75</v>
      </c>
      <c r="N22" s="21">
        <v>7129379.2599999998</v>
      </c>
    </row>
    <row r="23" spans="1:14" s="22" customFormat="1">
      <c r="A23" s="157" t="s">
        <v>73</v>
      </c>
      <c r="B23" s="21">
        <v>3472815.63</v>
      </c>
      <c r="C23" s="21">
        <v>2685285.29</v>
      </c>
      <c r="D23" s="21">
        <v>2925063.63</v>
      </c>
      <c r="E23" s="21">
        <v>3421606</v>
      </c>
      <c r="F23" s="21">
        <v>3489506.31</v>
      </c>
      <c r="G23" s="21">
        <v>3670522.07</v>
      </c>
      <c r="H23" s="21">
        <v>3605965.57</v>
      </c>
      <c r="I23" s="21">
        <v>5007918.6399999997</v>
      </c>
      <c r="J23" s="21">
        <v>4711700.1399999997</v>
      </c>
      <c r="K23" s="21">
        <v>4497871.22</v>
      </c>
      <c r="L23" s="21">
        <v>4897095.78</v>
      </c>
      <c r="M23" s="21">
        <v>4844389.8</v>
      </c>
      <c r="N23" s="21">
        <v>4719393.7</v>
      </c>
    </row>
    <row r="24" spans="1:14" s="22" customFormat="1">
      <c r="A24" s="157" t="s">
        <v>74</v>
      </c>
      <c r="B24" s="21">
        <v>2639781.94</v>
      </c>
      <c r="C24" s="21">
        <v>2092824.14</v>
      </c>
      <c r="D24" s="21">
        <v>2098509.4900000002</v>
      </c>
      <c r="E24" s="21">
        <v>2337607.2200000002</v>
      </c>
      <c r="F24" s="21">
        <v>2245827.33</v>
      </c>
      <c r="G24" s="21">
        <v>3309591.51</v>
      </c>
      <c r="H24" s="21">
        <v>2817685.88</v>
      </c>
      <c r="I24" s="21">
        <v>2958294.82</v>
      </c>
      <c r="J24" s="21">
        <v>3055313.6</v>
      </c>
      <c r="K24" s="21">
        <v>2437026.13</v>
      </c>
      <c r="L24" s="21">
        <v>2847363.09</v>
      </c>
      <c r="M24" s="21">
        <v>2407300</v>
      </c>
      <c r="N24" s="21">
        <v>2619565.27</v>
      </c>
    </row>
    <row r="25" spans="1:14" s="22" customFormat="1">
      <c r="A25" s="157" t="s">
        <v>75</v>
      </c>
      <c r="B25" s="21">
        <v>52431108.380000003</v>
      </c>
      <c r="C25" s="21">
        <v>42907280.539999999</v>
      </c>
      <c r="D25" s="21">
        <v>46310336.560000002</v>
      </c>
      <c r="E25" s="21">
        <v>54948397.950000003</v>
      </c>
      <c r="F25" s="21">
        <v>54088233.229999997</v>
      </c>
      <c r="G25" s="21">
        <v>58222467.880000003</v>
      </c>
      <c r="H25" s="21">
        <v>50467207.93</v>
      </c>
      <c r="I25" s="21">
        <v>73528363.950000003</v>
      </c>
      <c r="J25" s="21">
        <v>63595753.109999999</v>
      </c>
      <c r="K25" s="21">
        <v>59366826.380000003</v>
      </c>
      <c r="L25" s="21">
        <v>63623101.840000004</v>
      </c>
      <c r="M25" s="21">
        <v>60416259.25</v>
      </c>
      <c r="N25" s="21">
        <v>56493717.490000002</v>
      </c>
    </row>
    <row r="26" spans="1:14" s="22" customFormat="1">
      <c r="A26" s="157" t="s">
        <v>76</v>
      </c>
      <c r="B26" s="21">
        <v>10206965.67</v>
      </c>
      <c r="C26" s="21">
        <v>6883191.25</v>
      </c>
      <c r="D26" s="21">
        <v>7956749.2400000002</v>
      </c>
      <c r="E26" s="21">
        <v>8803226.8300000001</v>
      </c>
      <c r="F26" s="21">
        <v>8715488.5999999996</v>
      </c>
      <c r="G26" s="21">
        <v>8899785.3000000007</v>
      </c>
      <c r="H26" s="21">
        <v>8732884.4600000009</v>
      </c>
      <c r="I26" s="21">
        <v>11130957.630000001</v>
      </c>
      <c r="J26" s="21">
        <v>9523279.6199999992</v>
      </c>
      <c r="K26" s="21">
        <v>9547702.8200000003</v>
      </c>
      <c r="L26" s="21">
        <v>10704043.619999999</v>
      </c>
      <c r="M26" s="21">
        <v>10281512.1</v>
      </c>
      <c r="N26" s="21">
        <v>10724237.029999999</v>
      </c>
    </row>
    <row r="27" spans="1:14" s="22" customFormat="1">
      <c r="A27" s="157" t="s">
        <v>77</v>
      </c>
      <c r="B27" s="21">
        <v>8280579.5700000003</v>
      </c>
      <c r="C27" s="21">
        <v>7291696.5999999996</v>
      </c>
      <c r="D27" s="21">
        <v>8219247.4199999999</v>
      </c>
      <c r="E27" s="21">
        <v>8108443.4400000004</v>
      </c>
      <c r="F27" s="21">
        <v>9512719.1699999999</v>
      </c>
      <c r="G27" s="21">
        <v>12192484.630000001</v>
      </c>
      <c r="H27" s="21">
        <v>9043114.4800000004</v>
      </c>
      <c r="I27" s="21">
        <v>9597168.6300000008</v>
      </c>
      <c r="J27" s="21">
        <v>10622047.960000001</v>
      </c>
      <c r="K27" s="21">
        <v>9442513.5899999999</v>
      </c>
      <c r="L27" s="21">
        <v>12321234.609999999</v>
      </c>
      <c r="M27" s="21">
        <v>11087768.130000001</v>
      </c>
      <c r="N27" s="21">
        <v>12953956.15</v>
      </c>
    </row>
    <row r="28" spans="1:14" s="22" customFormat="1">
      <c r="A28" s="157" t="s">
        <v>78</v>
      </c>
      <c r="B28" s="21">
        <v>69465498.859999999</v>
      </c>
      <c r="C28" s="21">
        <v>67906505.230000004</v>
      </c>
      <c r="D28" s="21">
        <v>62791328.890000001</v>
      </c>
      <c r="E28" s="21">
        <v>66529264.380000003</v>
      </c>
      <c r="F28" s="21">
        <v>68573065.879999995</v>
      </c>
      <c r="G28" s="21">
        <v>75614279.469999999</v>
      </c>
      <c r="H28" s="21">
        <v>69311078.900000006</v>
      </c>
      <c r="I28" s="21">
        <v>82179890.030000001</v>
      </c>
      <c r="J28" s="21">
        <v>76028915.370000005</v>
      </c>
      <c r="K28" s="21">
        <v>77952900.829999998</v>
      </c>
      <c r="L28" s="21">
        <v>91463712.150000006</v>
      </c>
      <c r="M28" s="21">
        <v>79939974.930000007</v>
      </c>
      <c r="N28" s="21">
        <v>93277949.430000007</v>
      </c>
    </row>
    <row r="29" spans="1:14" s="22" customFormat="1">
      <c r="A29" s="157" t="s">
        <v>79</v>
      </c>
      <c r="B29" s="21">
        <v>4719573.33</v>
      </c>
      <c r="C29" s="21">
        <v>3521736.13</v>
      </c>
      <c r="D29" s="21">
        <v>3662161.63</v>
      </c>
      <c r="E29" s="21">
        <v>4558844.08</v>
      </c>
      <c r="F29" s="21">
        <v>4175857.19</v>
      </c>
      <c r="G29" s="21">
        <v>5104831.05</v>
      </c>
      <c r="H29" s="21">
        <v>4497815.33</v>
      </c>
      <c r="I29" s="21">
        <v>5169926.8499999996</v>
      </c>
      <c r="J29" s="21">
        <v>5049194.3</v>
      </c>
      <c r="K29" s="21">
        <v>4783400.18</v>
      </c>
      <c r="L29" s="21">
        <v>5180401.1500000004</v>
      </c>
      <c r="M29" s="21">
        <v>4728404.3</v>
      </c>
      <c r="N29" s="21">
        <v>4328826.75</v>
      </c>
    </row>
    <row r="30" spans="1:14" s="22" customFormat="1">
      <c r="A30" s="157" t="s">
        <v>7</v>
      </c>
      <c r="B30" s="21">
        <v>185902524.09999999</v>
      </c>
      <c r="C30" s="21">
        <v>173179500.16999999</v>
      </c>
      <c r="D30" s="21">
        <v>152505806.56999999</v>
      </c>
      <c r="E30" s="21">
        <v>174348439.27000001</v>
      </c>
      <c r="F30" s="21">
        <v>176712303.18000001</v>
      </c>
      <c r="G30" s="21">
        <v>197909918.49000001</v>
      </c>
      <c r="H30" s="21">
        <v>178897452.03</v>
      </c>
      <c r="I30" s="21">
        <v>222811338.02000001</v>
      </c>
      <c r="J30" s="21">
        <v>200615957.16999999</v>
      </c>
      <c r="K30" s="21">
        <v>202366132.31</v>
      </c>
      <c r="L30" s="21">
        <v>228447005.72</v>
      </c>
      <c r="M30" s="21">
        <v>213597269.86000001</v>
      </c>
      <c r="N30" s="21">
        <v>218873028.06</v>
      </c>
    </row>
    <row r="31" spans="1:14" s="22" customFormat="1">
      <c r="A31" s="158"/>
    </row>
    <row r="32" spans="1:14" s="22" customFormat="1">
      <c r="A32" s="158"/>
    </row>
    <row r="33" spans="1:14" s="22" customFormat="1">
      <c r="A33" s="263" t="s">
        <v>82</v>
      </c>
      <c r="B33" s="263"/>
      <c r="C33" s="263"/>
      <c r="D33" s="263"/>
      <c r="E33" s="263"/>
      <c r="F33" s="263"/>
      <c r="G33" s="263"/>
      <c r="H33" s="263"/>
      <c r="I33" s="263"/>
      <c r="J33" s="263"/>
      <c r="K33" s="263"/>
      <c r="L33" s="263"/>
      <c r="M33" s="263"/>
      <c r="N33" s="264"/>
    </row>
    <row r="34" spans="1:14" s="22" customFormat="1">
      <c r="A34" s="156" t="s">
        <v>69</v>
      </c>
      <c r="B34" s="94" t="s">
        <v>13</v>
      </c>
      <c r="C34" s="94" t="s">
        <v>14</v>
      </c>
      <c r="D34" s="94" t="s">
        <v>15</v>
      </c>
      <c r="E34" s="94" t="s">
        <v>16</v>
      </c>
      <c r="F34" s="94" t="s">
        <v>17</v>
      </c>
      <c r="G34" s="94" t="s">
        <v>18</v>
      </c>
      <c r="H34" s="94" t="s">
        <v>19</v>
      </c>
      <c r="I34" s="94" t="s">
        <v>20</v>
      </c>
      <c r="J34" s="94" t="s">
        <v>21</v>
      </c>
      <c r="K34" s="94" t="s">
        <v>22</v>
      </c>
      <c r="L34" s="94" t="s">
        <v>23</v>
      </c>
      <c r="M34" s="94" t="s">
        <v>24</v>
      </c>
      <c r="N34" s="94" t="s">
        <v>25</v>
      </c>
    </row>
    <row r="35" spans="1:14" s="22" customFormat="1">
      <c r="A35" s="157" t="s">
        <v>70</v>
      </c>
      <c r="B35" s="21">
        <v>3525708.85</v>
      </c>
      <c r="C35" s="21">
        <v>3130170.95</v>
      </c>
      <c r="D35" s="21">
        <v>5661357.9299999997</v>
      </c>
      <c r="E35" s="21">
        <v>2813153.41</v>
      </c>
      <c r="F35" s="21">
        <v>3182240.92</v>
      </c>
      <c r="G35" s="21">
        <v>1871859.82</v>
      </c>
      <c r="H35" s="21">
        <v>4664473.07</v>
      </c>
      <c r="I35" s="21">
        <v>2794599.24</v>
      </c>
      <c r="J35" s="21">
        <v>2057313.71</v>
      </c>
      <c r="K35" s="21">
        <v>3595996.14</v>
      </c>
      <c r="L35" s="21">
        <v>3488986.53</v>
      </c>
      <c r="M35" s="21">
        <v>7352886.8499999996</v>
      </c>
      <c r="N35" s="21">
        <v>3553779.3</v>
      </c>
    </row>
    <row r="36" spans="1:14" s="22" customFormat="1">
      <c r="A36" s="157" t="s">
        <v>71</v>
      </c>
      <c r="B36" s="21" t="s">
        <v>81</v>
      </c>
      <c r="C36" s="21">
        <v>15000</v>
      </c>
      <c r="D36" s="21">
        <v>350000</v>
      </c>
      <c r="E36" s="21" t="s">
        <v>81</v>
      </c>
      <c r="F36" s="21" t="s">
        <v>81</v>
      </c>
      <c r="G36" s="21" t="s">
        <v>81</v>
      </c>
      <c r="H36" s="21" t="s">
        <v>81</v>
      </c>
      <c r="I36" s="21" t="s">
        <v>81</v>
      </c>
      <c r="J36" s="21">
        <v>575000</v>
      </c>
      <c r="K36" s="21" t="s">
        <v>81</v>
      </c>
      <c r="L36" s="21">
        <v>40000</v>
      </c>
      <c r="M36" s="21">
        <v>335000</v>
      </c>
      <c r="N36" s="21" t="s">
        <v>81</v>
      </c>
    </row>
    <row r="37" spans="1:14" s="22" customFormat="1">
      <c r="A37" s="157" t="s">
        <v>72</v>
      </c>
      <c r="B37" s="21">
        <v>7426.2</v>
      </c>
      <c r="C37" s="21">
        <v>7240.26</v>
      </c>
      <c r="D37" s="21">
        <v>7570.6</v>
      </c>
      <c r="E37" s="21">
        <v>6284.3</v>
      </c>
      <c r="F37" s="21">
        <v>7413.1</v>
      </c>
      <c r="G37" s="21">
        <v>19251.8</v>
      </c>
      <c r="H37" s="21">
        <v>8687.2000000000007</v>
      </c>
      <c r="I37" s="21">
        <v>6346.2</v>
      </c>
      <c r="J37" s="21">
        <v>825042.4</v>
      </c>
      <c r="K37" s="21">
        <v>5621.2</v>
      </c>
      <c r="L37" s="21">
        <v>16493.830000000002</v>
      </c>
      <c r="M37" s="21">
        <v>6384.2</v>
      </c>
      <c r="N37" s="21">
        <v>7485.1</v>
      </c>
    </row>
    <row r="38" spans="1:14" s="22" customFormat="1">
      <c r="A38" s="157" t="s">
        <v>73</v>
      </c>
      <c r="B38" s="21">
        <v>571453.34</v>
      </c>
      <c r="C38" s="21">
        <v>593946.36</v>
      </c>
      <c r="D38" s="21">
        <v>614990.07999999996</v>
      </c>
      <c r="E38" s="21">
        <v>635861.25</v>
      </c>
      <c r="F38" s="21">
        <v>603052.49</v>
      </c>
      <c r="G38" s="21">
        <v>734852.85</v>
      </c>
      <c r="H38" s="21">
        <v>691288.96</v>
      </c>
      <c r="I38" s="21">
        <v>645769.68999999994</v>
      </c>
      <c r="J38" s="21">
        <v>734148.41</v>
      </c>
      <c r="K38" s="21">
        <v>646302.62</v>
      </c>
      <c r="L38" s="21">
        <v>784785.23</v>
      </c>
      <c r="M38" s="21">
        <v>883635.88</v>
      </c>
      <c r="N38" s="21">
        <v>659322.14</v>
      </c>
    </row>
    <row r="39" spans="1:14" s="22" customFormat="1">
      <c r="A39" s="157" t="s">
        <v>74</v>
      </c>
      <c r="B39" s="21">
        <v>579821.51</v>
      </c>
      <c r="C39" s="21">
        <v>410785.43</v>
      </c>
      <c r="D39" s="21">
        <v>527045.9</v>
      </c>
      <c r="E39" s="21">
        <v>397919.97</v>
      </c>
      <c r="F39" s="21">
        <v>479409.53</v>
      </c>
      <c r="G39" s="21">
        <v>572476.52</v>
      </c>
      <c r="H39" s="21">
        <v>494328.08</v>
      </c>
      <c r="I39" s="21">
        <v>449107.59</v>
      </c>
      <c r="J39" s="21">
        <v>536349.47</v>
      </c>
      <c r="K39" s="21">
        <v>465470.66</v>
      </c>
      <c r="L39" s="21">
        <v>431495.22</v>
      </c>
      <c r="M39" s="21">
        <v>594750.09</v>
      </c>
      <c r="N39" s="21">
        <v>410826.85</v>
      </c>
    </row>
    <row r="40" spans="1:14" s="22" customFormat="1">
      <c r="A40" s="157" t="s">
        <v>75</v>
      </c>
      <c r="B40" s="21">
        <v>4272007.0199999996</v>
      </c>
      <c r="C40" s="21">
        <v>4372417.01</v>
      </c>
      <c r="D40" s="21">
        <v>4530221.62</v>
      </c>
      <c r="E40" s="21">
        <v>5271832.88</v>
      </c>
      <c r="F40" s="21">
        <v>4641688.5199999996</v>
      </c>
      <c r="G40" s="21">
        <v>5348583.63</v>
      </c>
      <c r="H40" s="21">
        <v>5542387.25</v>
      </c>
      <c r="I40" s="21">
        <v>6367539.21</v>
      </c>
      <c r="J40" s="21">
        <v>5682166.3399999999</v>
      </c>
      <c r="K40" s="21">
        <v>5252131.95</v>
      </c>
      <c r="L40" s="21">
        <v>5436395.5899999999</v>
      </c>
      <c r="M40" s="21">
        <v>6201796.79</v>
      </c>
      <c r="N40" s="21">
        <v>4981337.22</v>
      </c>
    </row>
    <row r="41" spans="1:14" s="22" customFormat="1">
      <c r="A41" s="157" t="s">
        <v>76</v>
      </c>
      <c r="B41" s="21">
        <v>433668.85</v>
      </c>
      <c r="C41" s="21">
        <v>361342.26</v>
      </c>
      <c r="D41" s="21">
        <v>419193.27</v>
      </c>
      <c r="E41" s="21">
        <v>391964.79</v>
      </c>
      <c r="F41" s="21">
        <v>466367.55</v>
      </c>
      <c r="G41" s="21">
        <v>404278.71</v>
      </c>
      <c r="H41" s="21">
        <v>462373.69</v>
      </c>
      <c r="I41" s="21">
        <v>487953.1</v>
      </c>
      <c r="J41" s="21">
        <v>446076.9</v>
      </c>
      <c r="K41" s="21">
        <v>462483.41</v>
      </c>
      <c r="L41" s="21">
        <v>564736.03</v>
      </c>
      <c r="M41" s="21">
        <v>520977.1</v>
      </c>
      <c r="N41" s="21">
        <v>446988.43</v>
      </c>
    </row>
    <row r="42" spans="1:14" s="22" customFormat="1">
      <c r="A42" s="157" t="s">
        <v>77</v>
      </c>
      <c r="B42" s="21">
        <v>792428.65</v>
      </c>
      <c r="C42" s="21">
        <v>960002.14</v>
      </c>
      <c r="D42" s="21">
        <v>766124.76</v>
      </c>
      <c r="E42" s="21">
        <v>1371717.84</v>
      </c>
      <c r="F42" s="21">
        <v>927829.52</v>
      </c>
      <c r="G42" s="21">
        <v>893706.28</v>
      </c>
      <c r="H42" s="21">
        <v>858779.67</v>
      </c>
      <c r="I42" s="21">
        <v>1101317.8999999999</v>
      </c>
      <c r="J42" s="21">
        <v>1072273.1000000001</v>
      </c>
      <c r="K42" s="21">
        <v>867287.29</v>
      </c>
      <c r="L42" s="21">
        <v>904758.48</v>
      </c>
      <c r="M42" s="21">
        <v>1564856.4</v>
      </c>
      <c r="N42" s="21">
        <v>993952.4</v>
      </c>
    </row>
    <row r="43" spans="1:14" s="22" customFormat="1">
      <c r="A43" s="157" t="s">
        <v>78</v>
      </c>
      <c r="B43" s="21">
        <v>4799104.2300000004</v>
      </c>
      <c r="C43" s="21">
        <v>5683048.9400000004</v>
      </c>
      <c r="D43" s="21">
        <v>4804441.6399999997</v>
      </c>
      <c r="E43" s="21">
        <v>5588486.3200000003</v>
      </c>
      <c r="F43" s="21">
        <v>4759293.66</v>
      </c>
      <c r="G43" s="21">
        <v>6771341.5300000003</v>
      </c>
      <c r="H43" s="21">
        <v>5866014.6200000001</v>
      </c>
      <c r="I43" s="21">
        <v>6134053.7000000002</v>
      </c>
      <c r="J43" s="21">
        <v>5759672.1200000001</v>
      </c>
      <c r="K43" s="21">
        <v>5783039.0199999996</v>
      </c>
      <c r="L43" s="21">
        <v>6089612.54</v>
      </c>
      <c r="M43" s="21">
        <v>5594086.7400000002</v>
      </c>
      <c r="N43" s="21">
        <v>5630342.8799999999</v>
      </c>
    </row>
    <row r="44" spans="1:14" s="22" customFormat="1">
      <c r="A44" s="157" t="s">
        <v>79</v>
      </c>
      <c r="B44" s="21">
        <v>254273.29</v>
      </c>
      <c r="C44" s="21">
        <v>217366.51</v>
      </c>
      <c r="D44" s="21">
        <v>325925.2</v>
      </c>
      <c r="E44" s="21">
        <v>296817.91999999998</v>
      </c>
      <c r="F44" s="21">
        <v>262553.78000000003</v>
      </c>
      <c r="G44" s="21">
        <v>484071.81</v>
      </c>
      <c r="H44" s="21">
        <v>273695.57</v>
      </c>
      <c r="I44" s="21">
        <v>256049.62</v>
      </c>
      <c r="J44" s="21">
        <v>208137.53</v>
      </c>
      <c r="K44" s="21">
        <v>263011.36</v>
      </c>
      <c r="L44" s="21">
        <v>312672.53000000003</v>
      </c>
      <c r="M44" s="21">
        <v>266682.43</v>
      </c>
      <c r="N44" s="21">
        <v>194658.16</v>
      </c>
    </row>
    <row r="45" spans="1:14" s="22" customFormat="1">
      <c r="A45" s="157" t="s">
        <v>7</v>
      </c>
      <c r="B45" s="21">
        <v>15235891.939999999</v>
      </c>
      <c r="C45" s="21">
        <v>15751319.859999999</v>
      </c>
      <c r="D45" s="21">
        <v>18006871</v>
      </c>
      <c r="E45" s="21">
        <v>16774038.68</v>
      </c>
      <c r="F45" s="21">
        <v>15329849.07</v>
      </c>
      <c r="G45" s="21">
        <v>17100422.949999999</v>
      </c>
      <c r="H45" s="21">
        <v>18862028.109999999</v>
      </c>
      <c r="I45" s="21">
        <v>18242736.25</v>
      </c>
      <c r="J45" s="21">
        <v>17896179.98</v>
      </c>
      <c r="K45" s="21">
        <v>17341343.649999999</v>
      </c>
      <c r="L45" s="21">
        <v>18069935.98</v>
      </c>
      <c r="M45" s="21">
        <v>23321056.48</v>
      </c>
      <c r="N45" s="21">
        <v>16878692.48</v>
      </c>
    </row>
    <row r="46" spans="1:14" s="22" customFormat="1">
      <c r="A46" s="158"/>
    </row>
    <row r="47" spans="1:14" s="22" customFormat="1">
      <c r="A47" s="158"/>
    </row>
    <row r="48" spans="1:14" s="22" customFormat="1">
      <c r="A48" s="265" t="s">
        <v>83</v>
      </c>
      <c r="B48" s="265"/>
      <c r="C48" s="265"/>
      <c r="D48" s="265"/>
      <c r="E48" s="265"/>
      <c r="F48" s="265"/>
      <c r="G48" s="265"/>
      <c r="H48" s="265"/>
      <c r="I48" s="265"/>
      <c r="J48" s="265"/>
      <c r="K48" s="265"/>
      <c r="L48" s="265"/>
      <c r="M48" s="265"/>
      <c r="N48" s="266"/>
    </row>
    <row r="49" spans="1:14" s="22" customFormat="1">
      <c r="A49" s="156" t="s">
        <v>69</v>
      </c>
      <c r="B49" s="94" t="s">
        <v>13</v>
      </c>
      <c r="C49" s="94" t="s">
        <v>14</v>
      </c>
      <c r="D49" s="94" t="s">
        <v>15</v>
      </c>
      <c r="E49" s="94" t="s">
        <v>16</v>
      </c>
      <c r="F49" s="94" t="s">
        <v>17</v>
      </c>
      <c r="G49" s="94" t="s">
        <v>18</v>
      </c>
      <c r="H49" s="94" t="s">
        <v>19</v>
      </c>
      <c r="I49" s="94" t="s">
        <v>20</v>
      </c>
      <c r="J49" s="94" t="s">
        <v>21</v>
      </c>
      <c r="K49" s="94" t="s">
        <v>22</v>
      </c>
      <c r="L49" s="94" t="s">
        <v>23</v>
      </c>
      <c r="M49" s="94" t="s">
        <v>24</v>
      </c>
      <c r="N49" s="94" t="s">
        <v>25</v>
      </c>
    </row>
    <row r="50" spans="1:14" s="22" customFormat="1">
      <c r="A50" s="157" t="s">
        <v>70</v>
      </c>
      <c r="B50" s="21">
        <v>3879774.76</v>
      </c>
      <c r="C50" s="21">
        <v>4087805.77</v>
      </c>
      <c r="D50" s="21">
        <v>1144440.6399999999</v>
      </c>
      <c r="E50" s="21">
        <v>640047.18000000005</v>
      </c>
      <c r="F50" s="21">
        <v>2268591.0499999998</v>
      </c>
      <c r="G50" s="21">
        <v>1010852.54</v>
      </c>
      <c r="H50" s="21">
        <v>1563488.16</v>
      </c>
      <c r="I50" s="21">
        <v>1428345.82</v>
      </c>
      <c r="J50" s="21">
        <v>946285.61</v>
      </c>
      <c r="K50" s="21">
        <v>2969913.83</v>
      </c>
      <c r="L50" s="21">
        <v>3965388.9</v>
      </c>
      <c r="M50" s="21">
        <v>1521473.57</v>
      </c>
      <c r="N50" s="21">
        <v>2022489.38</v>
      </c>
    </row>
    <row r="51" spans="1:14" s="22" customFormat="1">
      <c r="A51" s="157" t="s">
        <v>71</v>
      </c>
      <c r="B51" s="21">
        <v>2285000</v>
      </c>
      <c r="C51" s="21">
        <v>1559455</v>
      </c>
      <c r="D51" s="21">
        <v>1085000</v>
      </c>
      <c r="E51" s="21">
        <v>942500</v>
      </c>
      <c r="F51" s="21">
        <v>520000</v>
      </c>
      <c r="G51" s="21">
        <v>1665000</v>
      </c>
      <c r="H51" s="21">
        <v>1869110</v>
      </c>
      <c r="I51" s="21">
        <v>1111000</v>
      </c>
      <c r="J51" s="21">
        <v>926594.35</v>
      </c>
      <c r="K51" s="21">
        <v>1415000</v>
      </c>
      <c r="L51" s="21">
        <v>1141671.95</v>
      </c>
      <c r="M51" s="21">
        <v>793405.65</v>
      </c>
      <c r="N51" s="21">
        <v>220000</v>
      </c>
    </row>
    <row r="52" spans="1:14" s="22" customFormat="1">
      <c r="A52" s="157" t="s">
        <v>72</v>
      </c>
      <c r="B52" s="21">
        <v>14879</v>
      </c>
      <c r="C52" s="21">
        <v>27287.9</v>
      </c>
      <c r="D52" s="21">
        <v>260574.6</v>
      </c>
      <c r="E52" s="21">
        <v>6874.32</v>
      </c>
      <c r="F52" s="21">
        <v>6966.3</v>
      </c>
      <c r="G52" s="21">
        <v>783459.5</v>
      </c>
      <c r="H52" s="21">
        <v>7685</v>
      </c>
      <c r="I52" s="21">
        <v>865574.85</v>
      </c>
      <c r="J52" s="21">
        <v>10295</v>
      </c>
      <c r="K52" s="21">
        <v>6968.28</v>
      </c>
      <c r="L52" s="21">
        <v>809349.63</v>
      </c>
      <c r="M52" s="21">
        <v>10823.12</v>
      </c>
      <c r="N52" s="21">
        <v>10073.4</v>
      </c>
    </row>
    <row r="53" spans="1:14" s="22" customFormat="1">
      <c r="A53" s="157" t="s">
        <v>73</v>
      </c>
      <c r="B53" s="21">
        <v>445154.73</v>
      </c>
      <c r="C53" s="21">
        <v>474993.02</v>
      </c>
      <c r="D53" s="21">
        <v>494345.28</v>
      </c>
      <c r="E53" s="21">
        <v>504126.04</v>
      </c>
      <c r="F53" s="21">
        <v>461174.13</v>
      </c>
      <c r="G53" s="21">
        <v>627259.72</v>
      </c>
      <c r="H53" s="21">
        <v>611492.84</v>
      </c>
      <c r="I53" s="21">
        <v>508370.04</v>
      </c>
      <c r="J53" s="21">
        <v>555766.01</v>
      </c>
      <c r="K53" s="21">
        <v>543305.36</v>
      </c>
      <c r="L53" s="21">
        <v>514624.91</v>
      </c>
      <c r="M53" s="21">
        <v>517340.65</v>
      </c>
      <c r="N53" s="21">
        <v>515791.99</v>
      </c>
    </row>
    <row r="54" spans="1:14" s="22" customFormat="1">
      <c r="A54" s="157" t="s">
        <v>74</v>
      </c>
      <c r="B54" s="21">
        <v>1038832.85</v>
      </c>
      <c r="C54" s="21">
        <v>836475.5</v>
      </c>
      <c r="D54" s="21">
        <v>736511.64</v>
      </c>
      <c r="E54" s="21">
        <v>553135.54</v>
      </c>
      <c r="F54" s="21">
        <v>657735.01</v>
      </c>
      <c r="G54" s="21">
        <v>624662.43000000005</v>
      </c>
      <c r="H54" s="21">
        <v>1806401.89</v>
      </c>
      <c r="I54" s="21">
        <v>1425195.55</v>
      </c>
      <c r="J54" s="21">
        <v>696970.29</v>
      </c>
      <c r="K54" s="21">
        <v>612725.42000000004</v>
      </c>
      <c r="L54" s="21">
        <v>686801.83</v>
      </c>
      <c r="M54" s="21">
        <v>1121672.71</v>
      </c>
      <c r="N54" s="21">
        <v>472055.03</v>
      </c>
    </row>
    <row r="55" spans="1:14" s="22" customFormat="1">
      <c r="A55" s="157" t="s">
        <v>75</v>
      </c>
      <c r="B55" s="21">
        <v>2904699.63</v>
      </c>
      <c r="C55" s="21">
        <v>3790545.32</v>
      </c>
      <c r="D55" s="21">
        <v>3761346.43</v>
      </c>
      <c r="E55" s="21">
        <v>4058306.96</v>
      </c>
      <c r="F55" s="21">
        <v>3537321.66</v>
      </c>
      <c r="G55" s="21">
        <v>4848747.76</v>
      </c>
      <c r="H55" s="21">
        <v>4556539.9800000004</v>
      </c>
      <c r="I55" s="21">
        <v>4661170.24</v>
      </c>
      <c r="J55" s="21">
        <v>4173412.54</v>
      </c>
      <c r="K55" s="21">
        <v>4107508.6</v>
      </c>
      <c r="L55" s="21">
        <v>4446880.57</v>
      </c>
      <c r="M55" s="21">
        <v>4502458.9000000004</v>
      </c>
      <c r="N55" s="21">
        <v>4009438.82</v>
      </c>
    </row>
    <row r="56" spans="1:14" s="22" customFormat="1">
      <c r="A56" s="157" t="s">
        <v>76</v>
      </c>
      <c r="B56" s="21">
        <v>554411.02</v>
      </c>
      <c r="C56" s="21">
        <v>693807.91</v>
      </c>
      <c r="D56" s="21">
        <v>647633.30000000005</v>
      </c>
      <c r="E56" s="21">
        <v>693273.98</v>
      </c>
      <c r="F56" s="21">
        <v>607047.68999999994</v>
      </c>
      <c r="G56" s="21">
        <v>742272.19</v>
      </c>
      <c r="H56" s="21">
        <v>807154.39</v>
      </c>
      <c r="I56" s="21">
        <v>747046.1</v>
      </c>
      <c r="J56" s="21">
        <v>753629.14</v>
      </c>
      <c r="K56" s="21">
        <v>666691.64</v>
      </c>
      <c r="L56" s="21">
        <v>655698.69999999995</v>
      </c>
      <c r="M56" s="21">
        <v>686650.11</v>
      </c>
      <c r="N56" s="21">
        <v>626270.69999999995</v>
      </c>
    </row>
    <row r="57" spans="1:14" s="22" customFormat="1">
      <c r="A57" s="157" t="s">
        <v>77</v>
      </c>
      <c r="B57" s="21">
        <v>465693.77</v>
      </c>
      <c r="C57" s="21">
        <v>1092552.1200000001</v>
      </c>
      <c r="D57" s="21">
        <v>911778.29</v>
      </c>
      <c r="E57" s="21">
        <v>535406.15</v>
      </c>
      <c r="F57" s="21">
        <v>1104471.73</v>
      </c>
      <c r="G57" s="21">
        <v>628308.89</v>
      </c>
      <c r="H57" s="21">
        <v>653765.59</v>
      </c>
      <c r="I57" s="21">
        <v>1580527.86</v>
      </c>
      <c r="J57" s="21">
        <v>896264.8</v>
      </c>
      <c r="K57" s="21">
        <v>882371.03</v>
      </c>
      <c r="L57" s="21">
        <v>1043951.39</v>
      </c>
      <c r="M57" s="21">
        <v>1096796.52</v>
      </c>
      <c r="N57" s="21">
        <v>1048015.04</v>
      </c>
    </row>
    <row r="58" spans="1:14" s="22" customFormat="1">
      <c r="A58" s="157" t="s">
        <v>78</v>
      </c>
      <c r="B58" s="21">
        <v>4354305.84</v>
      </c>
      <c r="C58" s="21">
        <v>4345958.18</v>
      </c>
      <c r="D58" s="21">
        <v>4029577.85</v>
      </c>
      <c r="E58" s="21">
        <v>3856032</v>
      </c>
      <c r="F58" s="21">
        <v>4067987.46</v>
      </c>
      <c r="G58" s="21">
        <v>5617178.0999999996</v>
      </c>
      <c r="H58" s="21">
        <v>4716065.8</v>
      </c>
      <c r="I58" s="21">
        <v>5510026.4500000002</v>
      </c>
      <c r="J58" s="21">
        <v>4366608.2699999996</v>
      </c>
      <c r="K58" s="21">
        <v>4858224.3</v>
      </c>
      <c r="L58" s="21">
        <v>4745588.5</v>
      </c>
      <c r="M58" s="21">
        <v>4373313.1500000004</v>
      </c>
      <c r="N58" s="21">
        <v>5448044.8799999999</v>
      </c>
    </row>
    <row r="59" spans="1:14" s="22" customFormat="1">
      <c r="A59" s="157" t="s">
        <v>79</v>
      </c>
      <c r="B59" s="21">
        <v>241456.35</v>
      </c>
      <c r="C59" s="21">
        <v>247190.55</v>
      </c>
      <c r="D59" s="21">
        <v>235228.29</v>
      </c>
      <c r="E59" s="21">
        <v>243797.92</v>
      </c>
      <c r="F59" s="21">
        <v>272935.37</v>
      </c>
      <c r="G59" s="21">
        <v>274760.5</v>
      </c>
      <c r="H59" s="21">
        <v>227875.64</v>
      </c>
      <c r="I59" s="21">
        <v>287809.73</v>
      </c>
      <c r="J59" s="21">
        <v>350417</v>
      </c>
      <c r="K59" s="21">
        <v>330970.93</v>
      </c>
      <c r="L59" s="21">
        <v>357882.61</v>
      </c>
      <c r="M59" s="21">
        <v>377239.16</v>
      </c>
      <c r="N59" s="21">
        <v>279914.78000000003</v>
      </c>
    </row>
    <row r="60" spans="1:14" s="22" customFormat="1">
      <c r="A60" s="157" t="s">
        <v>7</v>
      </c>
      <c r="B60" s="21">
        <v>16184207.949999999</v>
      </c>
      <c r="C60" s="21">
        <v>17156071.27</v>
      </c>
      <c r="D60" s="21">
        <v>13306436.32</v>
      </c>
      <c r="E60" s="21">
        <v>12033500.09</v>
      </c>
      <c r="F60" s="21">
        <v>13504230.4</v>
      </c>
      <c r="G60" s="21">
        <v>16822501.629999999</v>
      </c>
      <c r="H60" s="21">
        <v>16819579.289999999</v>
      </c>
      <c r="I60" s="21">
        <v>18125066.640000001</v>
      </c>
      <c r="J60" s="21">
        <v>13676243.01</v>
      </c>
      <c r="K60" s="21">
        <v>16393679.390000001</v>
      </c>
      <c r="L60" s="21">
        <v>18367838.989999998</v>
      </c>
      <c r="M60" s="21">
        <v>15001173.539999999</v>
      </c>
      <c r="N60" s="21">
        <v>14652094.02</v>
      </c>
    </row>
    <row r="61" spans="1:14" s="22" customFormat="1">
      <c r="A61" s="158"/>
    </row>
    <row r="62" spans="1:14" s="22" customFormat="1">
      <c r="A62" s="158"/>
    </row>
    <row r="63" spans="1:14" s="22" customFormat="1">
      <c r="A63" s="263" t="s">
        <v>84</v>
      </c>
      <c r="B63" s="263"/>
      <c r="C63" s="263"/>
      <c r="D63" s="263"/>
      <c r="E63" s="263"/>
      <c r="F63" s="263"/>
      <c r="G63" s="263"/>
      <c r="H63" s="263"/>
      <c r="I63" s="263"/>
      <c r="J63" s="263"/>
      <c r="K63" s="263"/>
      <c r="L63" s="263"/>
      <c r="M63" s="263"/>
      <c r="N63" s="264"/>
    </row>
    <row r="64" spans="1:14" s="22" customFormat="1">
      <c r="A64" s="156" t="s">
        <v>69</v>
      </c>
      <c r="B64" s="94" t="s">
        <v>13</v>
      </c>
      <c r="C64" s="94" t="s">
        <v>14</v>
      </c>
      <c r="D64" s="94" t="s">
        <v>15</v>
      </c>
      <c r="E64" s="94" t="s">
        <v>16</v>
      </c>
      <c r="F64" s="94" t="s">
        <v>17</v>
      </c>
      <c r="G64" s="94" t="s">
        <v>18</v>
      </c>
      <c r="H64" s="94" t="s">
        <v>19</v>
      </c>
      <c r="I64" s="94" t="s">
        <v>20</v>
      </c>
      <c r="J64" s="94" t="s">
        <v>21</v>
      </c>
      <c r="K64" s="94" t="s">
        <v>22</v>
      </c>
      <c r="L64" s="94" t="s">
        <v>23</v>
      </c>
      <c r="M64" s="94" t="s">
        <v>24</v>
      </c>
      <c r="N64" s="94" t="s">
        <v>25</v>
      </c>
    </row>
    <row r="65" spans="1:14" s="22" customFormat="1">
      <c r="A65" s="157" t="s">
        <v>70</v>
      </c>
      <c r="B65" s="21">
        <v>6930603.5700000003</v>
      </c>
      <c r="C65" s="21">
        <v>7366183.6100000003</v>
      </c>
      <c r="D65" s="21">
        <v>4975846.59</v>
      </c>
      <c r="E65" s="21">
        <v>6528440.5999999996</v>
      </c>
      <c r="F65" s="21">
        <v>11432751.57</v>
      </c>
      <c r="G65" s="21">
        <v>8969925.5199999996</v>
      </c>
      <c r="H65" s="21">
        <v>7984726.0599999996</v>
      </c>
      <c r="I65" s="21">
        <v>11335158.02</v>
      </c>
      <c r="J65" s="21">
        <v>11035610.34</v>
      </c>
      <c r="K65" s="21">
        <v>10985934.83</v>
      </c>
      <c r="L65" s="21">
        <v>13484891.529999999</v>
      </c>
      <c r="M65" s="21">
        <v>12454041.98</v>
      </c>
      <c r="N65" s="21">
        <v>11502623.199999999</v>
      </c>
    </row>
    <row r="66" spans="1:14" s="22" customFormat="1">
      <c r="A66" s="157" t="s">
        <v>71</v>
      </c>
      <c r="B66" s="21">
        <v>150000</v>
      </c>
      <c r="C66" s="21" t="s">
        <v>81</v>
      </c>
      <c r="D66" s="21">
        <v>100000</v>
      </c>
      <c r="E66" s="21" t="s">
        <v>81</v>
      </c>
      <c r="F66" s="21" t="s">
        <v>81</v>
      </c>
      <c r="G66" s="21" t="s">
        <v>81</v>
      </c>
      <c r="H66" s="21" t="s">
        <v>81</v>
      </c>
      <c r="I66" s="21" t="s">
        <v>81</v>
      </c>
      <c r="J66" s="21" t="s">
        <v>81</v>
      </c>
      <c r="K66" s="21" t="s">
        <v>81</v>
      </c>
      <c r="L66" s="21" t="s">
        <v>81</v>
      </c>
      <c r="M66" s="21" t="s">
        <v>81</v>
      </c>
      <c r="N66" s="21">
        <v>1150000</v>
      </c>
    </row>
    <row r="67" spans="1:14" s="22" customFormat="1">
      <c r="A67" s="157" t="s">
        <v>72</v>
      </c>
      <c r="B67" s="21">
        <v>74836.009999999995</v>
      </c>
      <c r="C67" s="21">
        <v>794855.09</v>
      </c>
      <c r="D67" s="21">
        <v>800191.19</v>
      </c>
      <c r="E67" s="21">
        <v>17582.52</v>
      </c>
      <c r="F67" s="21">
        <v>19407.3</v>
      </c>
      <c r="G67" s="21">
        <v>18560</v>
      </c>
      <c r="H67" s="21">
        <v>2419926.04</v>
      </c>
      <c r="I67" s="21">
        <v>513406.73</v>
      </c>
      <c r="J67" s="21">
        <v>822022.5</v>
      </c>
      <c r="K67" s="21">
        <v>1642178</v>
      </c>
      <c r="L67" s="21">
        <v>839793.48</v>
      </c>
      <c r="M67" s="21">
        <v>1628071.59</v>
      </c>
      <c r="N67" s="21">
        <v>73684.399999999994</v>
      </c>
    </row>
    <row r="68" spans="1:14" s="22" customFormat="1">
      <c r="A68" s="157" t="s">
        <v>73</v>
      </c>
      <c r="B68" s="21">
        <v>1267850.3400000001</v>
      </c>
      <c r="C68" s="21">
        <v>1154408.45</v>
      </c>
      <c r="D68" s="21">
        <v>1319274.02</v>
      </c>
      <c r="E68" s="21">
        <v>1579112.27</v>
      </c>
      <c r="F68" s="21">
        <v>1553710.37</v>
      </c>
      <c r="G68" s="21">
        <v>1614514.42</v>
      </c>
      <c r="H68" s="21">
        <v>1352564.52</v>
      </c>
      <c r="I68" s="21">
        <v>1592389.03</v>
      </c>
      <c r="J68" s="21">
        <v>1572253.34</v>
      </c>
      <c r="K68" s="21">
        <v>1560620.44</v>
      </c>
      <c r="L68" s="21">
        <v>1736948.52</v>
      </c>
      <c r="M68" s="21">
        <v>1644779.06</v>
      </c>
      <c r="N68" s="21">
        <v>1354855.12</v>
      </c>
    </row>
    <row r="69" spans="1:14" s="22" customFormat="1">
      <c r="A69" s="157" t="s">
        <v>74</v>
      </c>
      <c r="B69" s="21">
        <v>1103552.3799999999</v>
      </c>
      <c r="C69" s="21">
        <v>1024995.24</v>
      </c>
      <c r="D69" s="21">
        <v>1323444.2</v>
      </c>
      <c r="E69" s="21">
        <v>1148737.6000000001</v>
      </c>
      <c r="F69" s="21">
        <v>1300456.49</v>
      </c>
      <c r="G69" s="21">
        <v>1159866.8500000001</v>
      </c>
      <c r="H69" s="21">
        <v>1398918.69</v>
      </c>
      <c r="I69" s="21">
        <v>1380630.13</v>
      </c>
      <c r="J69" s="21">
        <v>1214104.48</v>
      </c>
      <c r="K69" s="21">
        <v>1277225.9099999999</v>
      </c>
      <c r="L69" s="21">
        <v>1634915.93</v>
      </c>
      <c r="M69" s="21">
        <v>1443565.47</v>
      </c>
      <c r="N69" s="21">
        <v>1240262.57</v>
      </c>
    </row>
    <row r="70" spans="1:14" s="22" customFormat="1">
      <c r="A70" s="157" t="s">
        <v>75</v>
      </c>
      <c r="B70" s="21">
        <v>10660834.560000001</v>
      </c>
      <c r="C70" s="21">
        <v>9904672.5800000001</v>
      </c>
      <c r="D70" s="21">
        <v>11642662.09</v>
      </c>
      <c r="E70" s="21">
        <v>13822879.460000001</v>
      </c>
      <c r="F70" s="21">
        <v>12859102</v>
      </c>
      <c r="G70" s="21">
        <v>14087863.74</v>
      </c>
      <c r="H70" s="21">
        <v>12084837.140000001</v>
      </c>
      <c r="I70" s="21">
        <v>14150491.640000001</v>
      </c>
      <c r="J70" s="21">
        <v>13904176.130000001</v>
      </c>
      <c r="K70" s="21">
        <v>13249168.210000001</v>
      </c>
      <c r="L70" s="21">
        <v>14128654.199999999</v>
      </c>
      <c r="M70" s="21">
        <v>14184800.060000001</v>
      </c>
      <c r="N70" s="21">
        <v>12585397.779999999</v>
      </c>
    </row>
    <row r="71" spans="1:14" s="22" customFormat="1">
      <c r="A71" s="157" t="s">
        <v>76</v>
      </c>
      <c r="B71" s="21">
        <v>2159062.31</v>
      </c>
      <c r="C71" s="21">
        <v>1739388.23</v>
      </c>
      <c r="D71" s="21">
        <v>1777767.78</v>
      </c>
      <c r="E71" s="21">
        <v>2216971.0699999998</v>
      </c>
      <c r="F71" s="21">
        <v>2362563.2799999998</v>
      </c>
      <c r="G71" s="21">
        <v>2270708.85</v>
      </c>
      <c r="H71" s="21">
        <v>2519291.6800000002</v>
      </c>
      <c r="I71" s="21">
        <v>2647238.85</v>
      </c>
      <c r="J71" s="21">
        <v>2438963.6</v>
      </c>
      <c r="K71" s="21">
        <v>2432634.17</v>
      </c>
      <c r="L71" s="21">
        <v>3250914.3</v>
      </c>
      <c r="M71" s="21">
        <v>2547725.4700000002</v>
      </c>
      <c r="N71" s="21">
        <v>2786938.14</v>
      </c>
    </row>
    <row r="72" spans="1:14" s="22" customFormat="1">
      <c r="A72" s="157" t="s">
        <v>77</v>
      </c>
      <c r="B72" s="21">
        <v>2995510.77</v>
      </c>
      <c r="C72" s="21">
        <v>2723764.69</v>
      </c>
      <c r="D72" s="21">
        <v>3094806.88</v>
      </c>
      <c r="E72" s="21">
        <v>1940095.55</v>
      </c>
      <c r="F72" s="21">
        <v>3003835.08</v>
      </c>
      <c r="G72" s="21">
        <v>2625741.0099999998</v>
      </c>
      <c r="H72" s="21">
        <v>2448026.6800000002</v>
      </c>
      <c r="I72" s="21">
        <v>2995127.66</v>
      </c>
      <c r="J72" s="21">
        <v>2708435.16</v>
      </c>
      <c r="K72" s="21">
        <v>3084229.71</v>
      </c>
      <c r="L72" s="21">
        <v>3374243.39</v>
      </c>
      <c r="M72" s="21">
        <v>3334492.19</v>
      </c>
      <c r="N72" s="21">
        <v>3641150.9</v>
      </c>
    </row>
    <row r="73" spans="1:14" s="22" customFormat="1">
      <c r="A73" s="157" t="s">
        <v>78</v>
      </c>
      <c r="B73" s="21">
        <v>23696786</v>
      </c>
      <c r="C73" s="21">
        <v>24965878.699999999</v>
      </c>
      <c r="D73" s="21">
        <v>23642309.350000001</v>
      </c>
      <c r="E73" s="21">
        <v>24053437.280000001</v>
      </c>
      <c r="F73" s="21">
        <v>26236952.66</v>
      </c>
      <c r="G73" s="21">
        <v>28866667.109999999</v>
      </c>
      <c r="H73" s="21">
        <v>27137954.91</v>
      </c>
      <c r="I73" s="21">
        <v>30021383.920000002</v>
      </c>
      <c r="J73" s="21">
        <v>28935017.98</v>
      </c>
      <c r="K73" s="21">
        <v>28912294.600000001</v>
      </c>
      <c r="L73" s="21">
        <v>27950997.91</v>
      </c>
      <c r="M73" s="21">
        <v>27278855.300000001</v>
      </c>
      <c r="N73" s="21">
        <v>29226488.949999999</v>
      </c>
    </row>
    <row r="74" spans="1:14" s="22" customFormat="1">
      <c r="A74" s="157" t="s">
        <v>79</v>
      </c>
      <c r="B74" s="21">
        <v>866824.91</v>
      </c>
      <c r="C74" s="21">
        <v>846269.25</v>
      </c>
      <c r="D74" s="21">
        <v>874718.51</v>
      </c>
      <c r="E74" s="21">
        <v>1030329.71</v>
      </c>
      <c r="F74" s="21">
        <v>981669.32</v>
      </c>
      <c r="G74" s="21">
        <v>1136247.58</v>
      </c>
      <c r="H74" s="21">
        <v>1045275.95</v>
      </c>
      <c r="I74" s="21">
        <v>1176318.1499999999</v>
      </c>
      <c r="J74" s="21">
        <v>1041352.4</v>
      </c>
      <c r="K74" s="21">
        <v>1028443.45</v>
      </c>
      <c r="L74" s="21">
        <v>1092106.42</v>
      </c>
      <c r="M74" s="21">
        <v>1126921.76</v>
      </c>
      <c r="N74" s="21">
        <v>1142289.54</v>
      </c>
    </row>
    <row r="75" spans="1:14" s="22" customFormat="1">
      <c r="A75" s="157" t="s">
        <v>7</v>
      </c>
      <c r="B75" s="21">
        <v>49905860.840000004</v>
      </c>
      <c r="C75" s="21">
        <v>50520415.840000004</v>
      </c>
      <c r="D75" s="21">
        <v>49551020.619999997</v>
      </c>
      <c r="E75" s="21">
        <v>52337586.049999997</v>
      </c>
      <c r="F75" s="21">
        <v>59750448.07</v>
      </c>
      <c r="G75" s="21">
        <v>60750095.079999998</v>
      </c>
      <c r="H75" s="21">
        <v>58391521.649999999</v>
      </c>
      <c r="I75" s="21">
        <v>65812144.140000001</v>
      </c>
      <c r="J75" s="21">
        <v>63671935.939999998</v>
      </c>
      <c r="K75" s="21">
        <v>64172729.310000002</v>
      </c>
      <c r="L75" s="21">
        <v>67493465.680000007</v>
      </c>
      <c r="M75" s="21">
        <v>65643252.880000003</v>
      </c>
      <c r="N75" s="21">
        <v>64703690.590000004</v>
      </c>
    </row>
    <row r="76" spans="1:14" s="22" customFormat="1">
      <c r="A76" s="158"/>
    </row>
    <row r="77" spans="1:14" s="22" customFormat="1">
      <c r="A77" s="158"/>
    </row>
    <row r="78" spans="1:14" s="22" customFormat="1">
      <c r="A78" s="158"/>
    </row>
    <row r="79" spans="1:14" s="22" customFormat="1">
      <c r="A79" s="158"/>
    </row>
    <row r="80" spans="1:14" s="22" customFormat="1">
      <c r="A80" s="158"/>
    </row>
    <row r="81" spans="1:1" s="22" customFormat="1">
      <c r="A81" s="158"/>
    </row>
    <row r="82" spans="1:1" s="22" customFormat="1">
      <c r="A82" s="158"/>
    </row>
    <row r="83" spans="1:1" s="22" customFormat="1">
      <c r="A83" s="158"/>
    </row>
    <row r="84" spans="1:1" s="22" customFormat="1">
      <c r="A84" s="158"/>
    </row>
    <row r="85" spans="1:1" s="22" customFormat="1">
      <c r="A85" s="158"/>
    </row>
    <row r="86" spans="1:1" s="22" customFormat="1">
      <c r="A86" s="158"/>
    </row>
    <row r="87" spans="1:1" s="22" customFormat="1">
      <c r="A87" s="158"/>
    </row>
    <row r="88" spans="1:1" s="22" customFormat="1">
      <c r="A88" s="158"/>
    </row>
    <row r="89" spans="1:1" s="22" customFormat="1">
      <c r="A89" s="158"/>
    </row>
    <row r="90" spans="1:1" s="22" customFormat="1">
      <c r="A90" s="158"/>
    </row>
    <row r="91" spans="1:1" s="22" customFormat="1">
      <c r="A91" s="158"/>
    </row>
    <row r="92" spans="1:1" s="22" customFormat="1">
      <c r="A92" s="158"/>
    </row>
    <row r="93" spans="1:1" s="22" customFormat="1">
      <c r="A93" s="158"/>
    </row>
    <row r="94" spans="1:1" s="22" customFormat="1">
      <c r="A94" s="158"/>
    </row>
    <row r="95" spans="1:1" s="22" customFormat="1">
      <c r="A95" s="158"/>
    </row>
    <row r="96" spans="1:1" s="22" customFormat="1">
      <c r="A96" s="158"/>
    </row>
    <row r="97" spans="1:1" s="22" customFormat="1">
      <c r="A97" s="158"/>
    </row>
    <row r="98" spans="1:1" s="22" customFormat="1">
      <c r="A98" s="158"/>
    </row>
    <row r="99" spans="1:1" s="22" customFormat="1">
      <c r="A99" s="158"/>
    </row>
    <row r="100" spans="1:1" s="22" customFormat="1">
      <c r="A100" s="158"/>
    </row>
    <row r="101" spans="1:1" s="22" customFormat="1">
      <c r="A101" s="158"/>
    </row>
    <row r="102" spans="1:1" s="22" customFormat="1">
      <c r="A102" s="158"/>
    </row>
    <row r="103" spans="1:1" s="22" customFormat="1">
      <c r="A103" s="158"/>
    </row>
    <row r="104" spans="1:1" s="22" customFormat="1">
      <c r="A104" s="158"/>
    </row>
    <row r="105" spans="1:1" s="22" customFormat="1">
      <c r="A105" s="158"/>
    </row>
    <row r="106" spans="1:1" s="22" customFormat="1">
      <c r="A106" s="158"/>
    </row>
    <row r="107" spans="1:1" s="22" customFormat="1">
      <c r="A107" s="158"/>
    </row>
    <row r="108" spans="1:1" s="22" customFormat="1">
      <c r="A108" s="158"/>
    </row>
    <row r="109" spans="1:1" s="22" customFormat="1">
      <c r="A109" s="158"/>
    </row>
    <row r="110" spans="1:1" s="22" customFormat="1">
      <c r="A110" s="158"/>
    </row>
    <row r="111" spans="1:1" s="22" customFormat="1">
      <c r="A111" s="158"/>
    </row>
    <row r="112" spans="1:1" s="22" customFormat="1">
      <c r="A112" s="158"/>
    </row>
    <row r="113" spans="1:1" s="22" customFormat="1">
      <c r="A113" s="158"/>
    </row>
    <row r="114" spans="1:1" s="22" customFormat="1">
      <c r="A114" s="158"/>
    </row>
    <row r="115" spans="1:1" s="22" customFormat="1">
      <c r="A115" s="158"/>
    </row>
    <row r="116" spans="1:1" s="22" customFormat="1">
      <c r="A116" s="158"/>
    </row>
    <row r="117" spans="1:1" s="22" customFormat="1">
      <c r="A117" s="158"/>
    </row>
    <row r="118" spans="1:1" s="22" customFormat="1">
      <c r="A118" s="158"/>
    </row>
    <row r="119" spans="1:1" s="22" customFormat="1">
      <c r="A119" s="158"/>
    </row>
    <row r="120" spans="1:1" s="22" customFormat="1">
      <c r="A120" s="158"/>
    </row>
    <row r="121" spans="1:1" s="22" customFormat="1">
      <c r="A121" s="158"/>
    </row>
    <row r="122" spans="1:1" s="22" customFormat="1">
      <c r="A122" s="158"/>
    </row>
    <row r="123" spans="1:1" s="22" customFormat="1">
      <c r="A123" s="158"/>
    </row>
    <row r="124" spans="1:1" s="22" customFormat="1">
      <c r="A124" s="158"/>
    </row>
    <row r="125" spans="1:1" s="22" customFormat="1">
      <c r="A125" s="158"/>
    </row>
    <row r="126" spans="1:1" s="22" customFormat="1">
      <c r="A126" s="158"/>
    </row>
    <row r="127" spans="1:1" s="22" customFormat="1">
      <c r="A127" s="158"/>
    </row>
    <row r="128" spans="1:1" s="22" customFormat="1">
      <c r="A128" s="158"/>
    </row>
    <row r="129" spans="1:1" s="22" customFormat="1">
      <c r="A129" s="158"/>
    </row>
    <row r="130" spans="1:1" s="22" customFormat="1">
      <c r="A130" s="158"/>
    </row>
    <row r="131" spans="1:1" s="22" customFormat="1">
      <c r="A131" s="158"/>
    </row>
    <row r="132" spans="1:1" s="22" customFormat="1">
      <c r="A132" s="158"/>
    </row>
    <row r="133" spans="1:1" s="22" customFormat="1">
      <c r="A133" s="158"/>
    </row>
    <row r="134" spans="1:1" s="22" customFormat="1">
      <c r="A134" s="158"/>
    </row>
    <row r="135" spans="1:1" s="22" customFormat="1">
      <c r="A135" s="158"/>
    </row>
    <row r="136" spans="1:1" s="22" customFormat="1">
      <c r="A136" s="158"/>
    </row>
    <row r="137" spans="1:1" s="22" customFormat="1">
      <c r="A137" s="158"/>
    </row>
  </sheetData>
  <mergeCells count="5">
    <mergeCell ref="A3:N3"/>
    <mergeCell ref="A18:N18"/>
    <mergeCell ref="A33:N33"/>
    <mergeCell ref="A48:N48"/>
    <mergeCell ref="A63:N63"/>
  </mergeCells>
  <pageMargins left="0.7" right="0.7" top="0.75" bottom="0.75" header="0.3" footer="0.3"/>
  <pageSetup paperSize="9" scale="21" fitToHeight="0" orientation="landscape" horizontalDpi="300" verticalDpi="300"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C6AD-A86B-4CC3-9CBE-C8D5A95CA38B}">
  <dimension ref="A1:K5"/>
  <sheetViews>
    <sheetView workbookViewId="0">
      <selection activeCell="K5" sqref="A1:K5"/>
    </sheetView>
  </sheetViews>
  <sheetFormatPr defaultColWidth="8.6640625" defaultRowHeight="14.4"/>
  <cols>
    <col min="1" max="1" width="18.88671875" style="100" bestFit="1" customWidth="1"/>
    <col min="2" max="2" width="4.5546875" style="100" bestFit="1" customWidth="1"/>
    <col min="3" max="3" width="14.33203125" style="100" bestFit="1" customWidth="1"/>
    <col min="4" max="4" width="4.5546875" style="100" bestFit="1" customWidth="1"/>
    <col min="5" max="5" width="12.5546875" style="100" bestFit="1" customWidth="1"/>
    <col min="6" max="6" width="4.5546875" style="100" bestFit="1" customWidth="1"/>
    <col min="7" max="7" width="11.5546875" style="100" bestFit="1" customWidth="1"/>
    <col min="8" max="8" width="4.5546875" style="100" bestFit="1" customWidth="1"/>
    <col min="9" max="9" width="12.5546875" style="100" bestFit="1" customWidth="1"/>
    <col min="10" max="10" width="4.5546875" style="100" bestFit="1" customWidth="1"/>
    <col min="11" max="11" width="14.33203125" style="100" bestFit="1" customWidth="1"/>
    <col min="12" max="16384" width="8.6640625" style="100"/>
  </cols>
  <sheetData>
    <row r="1" spans="1:11">
      <c r="A1" s="101" t="s">
        <v>85</v>
      </c>
    </row>
    <row r="2" spans="1:11" ht="60" customHeight="1">
      <c r="A2" s="233"/>
      <c r="B2" s="252" t="s">
        <v>86</v>
      </c>
      <c r="C2" s="254"/>
      <c r="D2" s="252" t="s">
        <v>87</v>
      </c>
      <c r="E2" s="254"/>
      <c r="F2" s="252" t="s">
        <v>88</v>
      </c>
      <c r="G2" s="254"/>
      <c r="H2" s="252" t="s">
        <v>89</v>
      </c>
      <c r="I2" s="254"/>
      <c r="J2" s="252" t="s">
        <v>90</v>
      </c>
      <c r="K2" s="254"/>
    </row>
    <row r="3" spans="1:11" ht="28.2">
      <c r="A3" s="233" t="s">
        <v>91</v>
      </c>
      <c r="B3" s="105">
        <v>0.43</v>
      </c>
      <c r="C3" s="102">
        <v>1311947511</v>
      </c>
      <c r="D3" s="105">
        <v>0.56999999999999995</v>
      </c>
      <c r="E3" s="102">
        <v>123273339</v>
      </c>
      <c r="F3" s="105">
        <v>0.30457521872438548</v>
      </c>
      <c r="G3" s="102">
        <v>47552823</v>
      </c>
      <c r="H3" s="105">
        <v>0.57894780329399298</v>
      </c>
      <c r="I3" s="202">
        <v>435896745</v>
      </c>
      <c r="J3" s="105">
        <v>0.46239327760895671</v>
      </c>
      <c r="K3" s="102">
        <v>1918670418</v>
      </c>
    </row>
    <row r="4" spans="1:11" ht="28.2">
      <c r="A4" s="233" t="s">
        <v>92</v>
      </c>
      <c r="B4" s="105">
        <v>0.26</v>
      </c>
      <c r="C4" s="102">
        <v>781821999</v>
      </c>
      <c r="D4" s="105">
        <v>0.31</v>
      </c>
      <c r="E4" s="102">
        <v>66788052</v>
      </c>
      <c r="F4" s="105">
        <v>0.24814185719352333</v>
      </c>
      <c r="G4" s="102">
        <v>38741976</v>
      </c>
      <c r="H4" s="105">
        <v>0.23735963356163509</v>
      </c>
      <c r="I4" s="202">
        <v>178710915</v>
      </c>
      <c r="J4" s="105">
        <v>0.25691767239662894</v>
      </c>
      <c r="K4" s="102">
        <v>1066062942</v>
      </c>
    </row>
    <row r="5" spans="1:11" ht="15" thickBot="1">
      <c r="A5" s="233" t="s">
        <v>93</v>
      </c>
      <c r="B5" s="106">
        <v>0.31</v>
      </c>
      <c r="C5" s="103">
        <v>930631568</v>
      </c>
      <c r="D5" s="106">
        <v>0.12</v>
      </c>
      <c r="E5" s="103">
        <v>25931264</v>
      </c>
      <c r="F5" s="106">
        <v>0.44728292408209119</v>
      </c>
      <c r="G5" s="103">
        <v>69833540</v>
      </c>
      <c r="H5" s="106">
        <v>0.18369256314437196</v>
      </c>
      <c r="I5" s="104">
        <v>138304334</v>
      </c>
      <c r="J5" s="106">
        <v>0.28068904999441435</v>
      </c>
      <c r="K5" s="103">
        <v>1164700706</v>
      </c>
    </row>
  </sheetData>
  <mergeCells count="5">
    <mergeCell ref="J2:K2"/>
    <mergeCell ref="B2:C2"/>
    <mergeCell ref="D2:E2"/>
    <mergeCell ref="F2:G2"/>
    <mergeCell ref="H2:I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9B35-4199-4E5C-9466-BCC3A46EC2A8}">
  <dimension ref="A1:AK321"/>
  <sheetViews>
    <sheetView zoomScale="95" zoomScaleNormal="95" workbookViewId="0">
      <pane xSplit="1" topLeftCell="B1" activePane="topRight" state="frozen"/>
      <selection activeCell="A101" sqref="A101"/>
      <selection pane="topRight" sqref="A1:B1"/>
    </sheetView>
  </sheetViews>
  <sheetFormatPr defaultColWidth="8.6640625" defaultRowHeight="14.4"/>
  <cols>
    <col min="1" max="1" width="55.88671875" style="100" bestFit="1" customWidth="1"/>
    <col min="2" max="2" width="9.33203125" style="100" bestFit="1" customWidth="1"/>
    <col min="3" max="3" width="10.109375" style="100" customWidth="1"/>
    <col min="4" max="4" width="16.88671875" style="100" customWidth="1"/>
    <col min="5" max="16" width="9.33203125" style="100" customWidth="1"/>
    <col min="17" max="18" width="8.6640625" style="100"/>
    <col min="19" max="20" width="10" style="100" bestFit="1" customWidth="1"/>
    <col min="21" max="22" width="8.6640625" style="100"/>
    <col min="23" max="23" width="10" style="100" bestFit="1" customWidth="1"/>
    <col min="24" max="27" width="8.6640625" style="100"/>
    <col min="28" max="28" width="10" style="100" bestFit="1" customWidth="1"/>
    <col min="29" max="30" width="8.6640625" style="100"/>
    <col min="31" max="32" width="10" style="100" bestFit="1" customWidth="1"/>
    <col min="33" max="16384" width="8.6640625" style="100"/>
  </cols>
  <sheetData>
    <row r="1" spans="1:2" ht="28.95" customHeight="1">
      <c r="A1" s="270" t="s">
        <v>94</v>
      </c>
      <c r="B1" s="271"/>
    </row>
    <row r="2" spans="1:2">
      <c r="A2" s="170">
        <v>42795</v>
      </c>
      <c r="B2" s="171">
        <v>3843</v>
      </c>
    </row>
    <row r="3" spans="1:2">
      <c r="A3" s="170">
        <v>42826</v>
      </c>
      <c r="B3" s="171">
        <v>2719</v>
      </c>
    </row>
    <row r="4" spans="1:2">
      <c r="A4" s="170">
        <v>42856</v>
      </c>
      <c r="B4" s="171">
        <v>3968</v>
      </c>
    </row>
    <row r="5" spans="1:2">
      <c r="A5" s="170">
        <v>42887</v>
      </c>
      <c r="B5" s="171">
        <v>3513</v>
      </c>
    </row>
    <row r="6" spans="1:2">
      <c r="A6" s="170">
        <v>42917</v>
      </c>
      <c r="B6" s="171">
        <v>3363</v>
      </c>
    </row>
    <row r="7" spans="1:2">
      <c r="A7" s="170">
        <v>42948</v>
      </c>
      <c r="B7" s="171">
        <v>3850</v>
      </c>
    </row>
    <row r="8" spans="1:2">
      <c r="A8" s="170">
        <v>42979</v>
      </c>
      <c r="B8" s="172">
        <v>3469</v>
      </c>
    </row>
    <row r="9" spans="1:2">
      <c r="A9" s="170">
        <v>43009</v>
      </c>
      <c r="B9" s="171">
        <v>3865</v>
      </c>
    </row>
    <row r="10" spans="1:2">
      <c r="A10" s="170">
        <v>43040</v>
      </c>
      <c r="B10" s="171">
        <v>4399</v>
      </c>
    </row>
    <row r="11" spans="1:2">
      <c r="A11" s="170">
        <v>43070</v>
      </c>
      <c r="B11" s="171">
        <v>3809</v>
      </c>
    </row>
    <row r="12" spans="1:2">
      <c r="A12" s="170">
        <v>43101</v>
      </c>
      <c r="B12" s="171">
        <v>4157</v>
      </c>
    </row>
    <row r="13" spans="1:2">
      <c r="A13" s="170">
        <v>43132</v>
      </c>
      <c r="B13" s="171">
        <v>4342</v>
      </c>
    </row>
    <row r="14" spans="1:2">
      <c r="A14" s="173">
        <v>43160</v>
      </c>
      <c r="B14" s="174">
        <v>3409</v>
      </c>
    </row>
    <row r="15" spans="1:2">
      <c r="A15" s="173">
        <v>43191</v>
      </c>
      <c r="B15" s="175">
        <v>1940</v>
      </c>
    </row>
    <row r="16" spans="1:2">
      <c r="A16" s="170">
        <v>43221</v>
      </c>
      <c r="B16" s="175">
        <v>2319</v>
      </c>
    </row>
    <row r="17" spans="1:2">
      <c r="A17" s="170">
        <v>43252</v>
      </c>
      <c r="B17" s="176">
        <v>2216</v>
      </c>
    </row>
    <row r="18" spans="1:2">
      <c r="A18" s="173">
        <v>43282</v>
      </c>
      <c r="B18" s="171">
        <v>2504</v>
      </c>
    </row>
    <row r="19" spans="1:2">
      <c r="A19" s="173">
        <v>43313</v>
      </c>
      <c r="B19" s="172">
        <v>2702</v>
      </c>
    </row>
    <row r="20" spans="1:2">
      <c r="A20" s="173">
        <v>43344</v>
      </c>
      <c r="B20" s="171">
        <v>2212</v>
      </c>
    </row>
    <row r="21" spans="1:2">
      <c r="A21" s="173">
        <v>43374</v>
      </c>
      <c r="B21" s="171">
        <v>2381</v>
      </c>
    </row>
    <row r="22" spans="1:2">
      <c r="A22" s="173">
        <v>43405</v>
      </c>
      <c r="B22" s="171">
        <v>2490</v>
      </c>
    </row>
    <row r="23" spans="1:2">
      <c r="A23" s="173">
        <v>43435</v>
      </c>
      <c r="B23" s="171">
        <v>1767</v>
      </c>
    </row>
    <row r="24" spans="1:2">
      <c r="A24" s="173">
        <v>43466</v>
      </c>
      <c r="B24" s="172">
        <v>1608</v>
      </c>
    </row>
    <row r="25" spans="1:2">
      <c r="A25" s="173">
        <v>43497</v>
      </c>
      <c r="B25" s="171">
        <v>1633</v>
      </c>
    </row>
    <row r="26" spans="1:2">
      <c r="A26" s="173">
        <v>43525</v>
      </c>
      <c r="B26" s="171">
        <v>1455</v>
      </c>
    </row>
    <row r="27" spans="1:2">
      <c r="A27" s="173">
        <v>43556</v>
      </c>
      <c r="B27" s="177">
        <v>1285</v>
      </c>
    </row>
    <row r="28" spans="1:2">
      <c r="A28" s="173">
        <v>43586</v>
      </c>
      <c r="B28" s="171">
        <v>1568</v>
      </c>
    </row>
    <row r="29" spans="1:2">
      <c r="A29" s="173">
        <v>43617</v>
      </c>
      <c r="B29" s="172">
        <v>1404</v>
      </c>
    </row>
    <row r="30" spans="1:2">
      <c r="A30" s="173">
        <v>43647</v>
      </c>
      <c r="B30" s="171">
        <v>1562</v>
      </c>
    </row>
    <row r="31" spans="1:2">
      <c r="A31" s="173">
        <v>43678</v>
      </c>
      <c r="B31" s="171">
        <v>1532</v>
      </c>
    </row>
    <row r="32" spans="1:2">
      <c r="A32" s="173">
        <v>43709</v>
      </c>
      <c r="B32" s="172">
        <v>1575</v>
      </c>
    </row>
    <row r="33" spans="1:3">
      <c r="A33" s="173">
        <v>43739</v>
      </c>
      <c r="B33" s="171">
        <v>1543</v>
      </c>
    </row>
    <row r="34" spans="1:3">
      <c r="A34" s="173">
        <v>43770</v>
      </c>
      <c r="B34" s="172">
        <v>1483</v>
      </c>
    </row>
    <row r="35" spans="1:3">
      <c r="A35" s="173">
        <v>43800</v>
      </c>
      <c r="B35" s="172">
        <v>1056</v>
      </c>
    </row>
    <row r="36" spans="1:3">
      <c r="A36" s="173">
        <v>43831</v>
      </c>
      <c r="B36" s="177">
        <v>1283</v>
      </c>
    </row>
    <row r="37" spans="1:3">
      <c r="A37" s="173">
        <v>43862</v>
      </c>
      <c r="B37" s="177">
        <v>1773</v>
      </c>
    </row>
    <row r="39" spans="1:3" ht="30" customHeight="1">
      <c r="A39" s="270" t="s">
        <v>95</v>
      </c>
      <c r="B39" s="271"/>
      <c r="C39" s="271"/>
    </row>
    <row r="40" spans="1:3">
      <c r="A40" s="178"/>
      <c r="B40" s="179" t="s">
        <v>96</v>
      </c>
      <c r="C40" s="179" t="s">
        <v>97</v>
      </c>
    </row>
    <row r="41" spans="1:3">
      <c r="A41" s="170">
        <v>42795</v>
      </c>
      <c r="B41" s="171">
        <v>205</v>
      </c>
      <c r="C41" s="171">
        <v>74</v>
      </c>
    </row>
    <row r="42" spans="1:3">
      <c r="A42" s="170">
        <v>42826</v>
      </c>
      <c r="B42" s="171">
        <v>150</v>
      </c>
      <c r="C42" s="171">
        <v>39</v>
      </c>
    </row>
    <row r="43" spans="1:3">
      <c r="A43" s="170">
        <v>42856</v>
      </c>
      <c r="B43" s="171">
        <v>214</v>
      </c>
      <c r="C43" s="171">
        <v>83</v>
      </c>
    </row>
    <row r="44" spans="1:3">
      <c r="A44" s="170">
        <v>42887</v>
      </c>
      <c r="B44" s="171">
        <v>169</v>
      </c>
      <c r="C44" s="171">
        <v>58</v>
      </c>
    </row>
    <row r="45" spans="1:3">
      <c r="A45" s="170">
        <v>42917</v>
      </c>
      <c r="B45" s="171">
        <v>165</v>
      </c>
      <c r="C45" s="171">
        <v>64</v>
      </c>
    </row>
    <row r="46" spans="1:3">
      <c r="A46" s="170">
        <v>42948</v>
      </c>
      <c r="B46" s="171">
        <v>210</v>
      </c>
      <c r="C46" s="171">
        <v>68</v>
      </c>
    </row>
    <row r="47" spans="1:3">
      <c r="A47" s="170">
        <v>42979</v>
      </c>
      <c r="B47" s="171">
        <v>209</v>
      </c>
      <c r="C47" s="171">
        <v>64</v>
      </c>
    </row>
    <row r="48" spans="1:3">
      <c r="A48" s="170">
        <v>43009</v>
      </c>
      <c r="B48" s="171">
        <v>215</v>
      </c>
      <c r="C48" s="171">
        <v>79</v>
      </c>
    </row>
    <row r="49" spans="1:3">
      <c r="A49" s="170">
        <v>43040</v>
      </c>
      <c r="B49" s="171">
        <v>185</v>
      </c>
      <c r="C49" s="171">
        <v>76</v>
      </c>
    </row>
    <row r="50" spans="1:3">
      <c r="A50" s="170">
        <v>43070</v>
      </c>
      <c r="B50" s="171">
        <v>169</v>
      </c>
      <c r="C50" s="171">
        <v>40</v>
      </c>
    </row>
    <row r="51" spans="1:3">
      <c r="A51" s="170">
        <v>43101</v>
      </c>
      <c r="B51" s="171">
        <v>156</v>
      </c>
      <c r="C51" s="171">
        <v>41</v>
      </c>
    </row>
    <row r="52" spans="1:3">
      <c r="A52" s="170">
        <v>43132</v>
      </c>
      <c r="B52" s="171">
        <v>197</v>
      </c>
      <c r="C52" s="171">
        <v>53</v>
      </c>
    </row>
    <row r="53" spans="1:3">
      <c r="A53" s="170">
        <v>43160</v>
      </c>
      <c r="B53" s="172">
        <v>162</v>
      </c>
      <c r="C53" s="172">
        <v>53</v>
      </c>
    </row>
    <row r="54" spans="1:3">
      <c r="A54" s="173">
        <v>43191</v>
      </c>
      <c r="B54" s="171">
        <v>155</v>
      </c>
      <c r="C54" s="180">
        <v>40</v>
      </c>
    </row>
    <row r="55" spans="1:3">
      <c r="A55" s="173">
        <v>43221</v>
      </c>
      <c r="B55" s="181">
        <v>154</v>
      </c>
      <c r="C55" s="182">
        <v>155</v>
      </c>
    </row>
    <row r="56" spans="1:3">
      <c r="A56" s="173">
        <v>43252</v>
      </c>
      <c r="B56" s="183">
        <v>138</v>
      </c>
      <c r="C56" s="184">
        <v>95</v>
      </c>
    </row>
    <row r="57" spans="1:3">
      <c r="A57" s="173">
        <v>43282</v>
      </c>
      <c r="B57" s="185">
        <v>201</v>
      </c>
      <c r="C57" s="186">
        <v>52</v>
      </c>
    </row>
    <row r="58" spans="1:3">
      <c r="A58" s="173">
        <v>43313</v>
      </c>
      <c r="B58" s="183">
        <v>187</v>
      </c>
      <c r="C58" s="183">
        <v>80</v>
      </c>
    </row>
    <row r="59" spans="1:3">
      <c r="A59" s="173">
        <v>43344</v>
      </c>
      <c r="B59" s="174">
        <v>185</v>
      </c>
      <c r="C59" s="187">
        <v>59</v>
      </c>
    </row>
    <row r="60" spans="1:3">
      <c r="A60" s="173">
        <v>43374</v>
      </c>
      <c r="B60" s="188">
        <v>237</v>
      </c>
      <c r="C60" s="187">
        <v>51</v>
      </c>
    </row>
    <row r="61" spans="1:3">
      <c r="A61" s="173">
        <v>43405</v>
      </c>
      <c r="B61" s="176">
        <v>201</v>
      </c>
      <c r="C61" s="187">
        <v>53</v>
      </c>
    </row>
    <row r="62" spans="1:3">
      <c r="A62" s="173">
        <v>43435</v>
      </c>
      <c r="B62" s="183">
        <v>156</v>
      </c>
      <c r="C62" s="183">
        <v>40</v>
      </c>
    </row>
    <row r="63" spans="1:3">
      <c r="A63" s="173">
        <v>43466</v>
      </c>
      <c r="B63" s="183">
        <v>68</v>
      </c>
      <c r="C63" s="183">
        <v>17</v>
      </c>
    </row>
    <row r="64" spans="1:3">
      <c r="A64" s="173">
        <v>43497</v>
      </c>
      <c r="B64" s="183">
        <v>58</v>
      </c>
      <c r="C64" s="183">
        <v>13</v>
      </c>
    </row>
    <row r="65" spans="1:3">
      <c r="A65" s="173">
        <v>43525</v>
      </c>
      <c r="B65" s="183">
        <v>51</v>
      </c>
      <c r="C65" s="183">
        <v>7</v>
      </c>
    </row>
    <row r="66" spans="1:3">
      <c r="A66" s="173">
        <v>43556</v>
      </c>
      <c r="B66" s="183">
        <v>87</v>
      </c>
      <c r="C66" s="183">
        <v>19</v>
      </c>
    </row>
    <row r="67" spans="1:3">
      <c r="A67" s="173">
        <v>43586</v>
      </c>
      <c r="B67" s="183">
        <v>84</v>
      </c>
      <c r="C67" s="183">
        <v>8</v>
      </c>
    </row>
    <row r="68" spans="1:3">
      <c r="A68" s="173">
        <v>43617</v>
      </c>
      <c r="B68" s="183">
        <v>137</v>
      </c>
      <c r="C68" s="183">
        <v>17</v>
      </c>
    </row>
    <row r="69" spans="1:3">
      <c r="A69" s="173">
        <v>43647</v>
      </c>
      <c r="B69" s="183">
        <v>113</v>
      </c>
      <c r="C69" s="183">
        <v>17</v>
      </c>
    </row>
    <row r="70" spans="1:3">
      <c r="A70" s="173">
        <v>43678</v>
      </c>
      <c r="B70" s="183">
        <v>90</v>
      </c>
      <c r="C70" s="183">
        <v>21</v>
      </c>
    </row>
    <row r="71" spans="1:3">
      <c r="A71" s="173">
        <v>43709</v>
      </c>
      <c r="B71" s="183">
        <v>48</v>
      </c>
      <c r="C71" s="183">
        <v>12</v>
      </c>
    </row>
    <row r="72" spans="1:3">
      <c r="A72" s="173">
        <v>43739</v>
      </c>
      <c r="B72" s="183">
        <v>114</v>
      </c>
      <c r="C72" s="183">
        <v>16</v>
      </c>
    </row>
    <row r="73" spans="1:3">
      <c r="A73" s="173">
        <v>43770</v>
      </c>
      <c r="B73" s="183">
        <v>51</v>
      </c>
      <c r="C73" s="183">
        <v>18</v>
      </c>
    </row>
    <row r="74" spans="1:3">
      <c r="A74" s="173">
        <v>43800</v>
      </c>
      <c r="B74" s="183">
        <v>80</v>
      </c>
      <c r="C74" s="183">
        <v>12</v>
      </c>
    </row>
    <row r="75" spans="1:3">
      <c r="A75" s="173">
        <v>43831</v>
      </c>
      <c r="B75" s="174">
        <v>59</v>
      </c>
      <c r="C75" s="174">
        <v>19</v>
      </c>
    </row>
    <row r="76" spans="1:3">
      <c r="A76" s="173">
        <v>43862</v>
      </c>
      <c r="B76" s="174">
        <v>53</v>
      </c>
      <c r="C76" s="174">
        <v>14</v>
      </c>
    </row>
    <row r="78" spans="1:3" ht="30" customHeight="1">
      <c r="A78" s="272" t="s">
        <v>98</v>
      </c>
      <c r="B78" s="273"/>
      <c r="C78" s="273"/>
    </row>
    <row r="79" spans="1:3">
      <c r="A79" s="178"/>
      <c r="B79" s="179" t="s">
        <v>96</v>
      </c>
      <c r="C79" s="179" t="s">
        <v>97</v>
      </c>
    </row>
    <row r="80" spans="1:3">
      <c r="A80" s="170">
        <v>42795</v>
      </c>
      <c r="B80" s="171">
        <v>131</v>
      </c>
      <c r="C80" s="171">
        <v>40</v>
      </c>
    </row>
    <row r="81" spans="1:3">
      <c r="A81" s="170">
        <v>42826</v>
      </c>
      <c r="B81" s="171">
        <v>91</v>
      </c>
      <c r="C81" s="171">
        <v>24</v>
      </c>
    </row>
    <row r="82" spans="1:3">
      <c r="A82" s="170">
        <v>42856</v>
      </c>
      <c r="B82" s="171">
        <v>150</v>
      </c>
      <c r="C82" s="171">
        <v>41</v>
      </c>
    </row>
    <row r="83" spans="1:3">
      <c r="A83" s="170">
        <v>42887</v>
      </c>
      <c r="B83" s="171">
        <v>114</v>
      </c>
      <c r="C83" s="171">
        <v>36</v>
      </c>
    </row>
    <row r="84" spans="1:3">
      <c r="A84" s="170">
        <v>42917</v>
      </c>
      <c r="B84" s="171">
        <v>128</v>
      </c>
      <c r="C84" s="171">
        <v>38</v>
      </c>
    </row>
    <row r="85" spans="1:3">
      <c r="A85" s="170">
        <v>42948</v>
      </c>
      <c r="B85" s="171">
        <v>148</v>
      </c>
      <c r="C85" s="171">
        <v>43</v>
      </c>
    </row>
    <row r="86" spans="1:3">
      <c r="A86" s="170">
        <v>42979</v>
      </c>
      <c r="B86" s="171">
        <v>141</v>
      </c>
      <c r="C86" s="171">
        <v>40</v>
      </c>
    </row>
    <row r="87" spans="1:3">
      <c r="A87" s="170">
        <v>43009</v>
      </c>
      <c r="B87" s="171">
        <v>156</v>
      </c>
      <c r="C87" s="171">
        <v>52</v>
      </c>
    </row>
    <row r="88" spans="1:3">
      <c r="A88" s="170">
        <v>43040</v>
      </c>
      <c r="B88" s="171">
        <v>123</v>
      </c>
      <c r="C88" s="171">
        <v>51</v>
      </c>
    </row>
    <row r="89" spans="1:3">
      <c r="A89" s="170">
        <v>43070</v>
      </c>
      <c r="B89" s="171">
        <v>101</v>
      </c>
      <c r="C89" s="171">
        <v>20</v>
      </c>
    </row>
    <row r="90" spans="1:3">
      <c r="A90" s="170">
        <v>43101</v>
      </c>
      <c r="B90" s="171">
        <v>100</v>
      </c>
      <c r="C90" s="171">
        <v>28</v>
      </c>
    </row>
    <row r="91" spans="1:3">
      <c r="A91" s="170">
        <v>43132</v>
      </c>
      <c r="B91" s="183">
        <v>138</v>
      </c>
      <c r="C91" s="183">
        <v>31</v>
      </c>
    </row>
    <row r="92" spans="1:3">
      <c r="A92" s="170">
        <v>43160</v>
      </c>
      <c r="B92" s="183">
        <v>103</v>
      </c>
      <c r="C92" s="183">
        <v>40</v>
      </c>
    </row>
    <row r="93" spans="1:3">
      <c r="A93" s="170">
        <v>43191</v>
      </c>
      <c r="B93" s="183">
        <v>105</v>
      </c>
      <c r="C93" s="183">
        <v>26</v>
      </c>
    </row>
    <row r="94" spans="1:3">
      <c r="A94" s="170">
        <v>43221</v>
      </c>
      <c r="B94" s="183">
        <v>98</v>
      </c>
      <c r="C94" s="183">
        <v>29</v>
      </c>
    </row>
    <row r="95" spans="1:3">
      <c r="A95" s="170">
        <v>43252</v>
      </c>
      <c r="B95" s="183">
        <v>87</v>
      </c>
      <c r="C95" s="183">
        <v>57</v>
      </c>
    </row>
    <row r="96" spans="1:3">
      <c r="A96" s="170">
        <v>43282</v>
      </c>
      <c r="B96" s="183">
        <v>129</v>
      </c>
      <c r="C96" s="183">
        <v>28</v>
      </c>
    </row>
    <row r="97" spans="1:3">
      <c r="A97" s="170">
        <v>43313</v>
      </c>
      <c r="B97" s="183">
        <v>110</v>
      </c>
      <c r="C97" s="183">
        <v>47</v>
      </c>
    </row>
    <row r="98" spans="1:3">
      <c r="A98" s="170">
        <v>43344</v>
      </c>
      <c r="B98" s="189">
        <v>107</v>
      </c>
      <c r="C98" s="187">
        <v>29</v>
      </c>
    </row>
    <row r="99" spans="1:3">
      <c r="A99" s="170">
        <v>43374</v>
      </c>
      <c r="B99" s="171">
        <v>162</v>
      </c>
      <c r="C99" s="171">
        <v>33</v>
      </c>
    </row>
    <row r="100" spans="1:3">
      <c r="A100" s="170">
        <v>43405</v>
      </c>
      <c r="B100" s="171">
        <v>132</v>
      </c>
      <c r="C100" s="171">
        <v>32</v>
      </c>
    </row>
    <row r="101" spans="1:3">
      <c r="A101" s="170">
        <v>43435</v>
      </c>
      <c r="B101" s="171">
        <v>103</v>
      </c>
      <c r="C101" s="171">
        <v>24</v>
      </c>
    </row>
    <row r="102" spans="1:3">
      <c r="A102" s="170">
        <v>43466</v>
      </c>
      <c r="B102" s="171">
        <v>47</v>
      </c>
      <c r="C102" s="171">
        <v>8</v>
      </c>
    </row>
    <row r="103" spans="1:3">
      <c r="A103" s="170">
        <v>43497</v>
      </c>
      <c r="B103" s="171">
        <v>35</v>
      </c>
      <c r="C103" s="171">
        <v>9</v>
      </c>
    </row>
    <row r="104" spans="1:3">
      <c r="A104" s="170">
        <v>43525</v>
      </c>
      <c r="B104" s="171">
        <v>33</v>
      </c>
      <c r="C104" s="171">
        <v>4</v>
      </c>
    </row>
    <row r="105" spans="1:3">
      <c r="A105" s="170">
        <v>43556</v>
      </c>
      <c r="B105" s="171">
        <v>66</v>
      </c>
      <c r="C105" s="171">
        <v>8</v>
      </c>
    </row>
    <row r="106" spans="1:3">
      <c r="A106" s="170">
        <v>43586</v>
      </c>
      <c r="B106" s="171">
        <v>71</v>
      </c>
      <c r="C106" s="171">
        <v>4</v>
      </c>
    </row>
    <row r="107" spans="1:3">
      <c r="A107" s="170">
        <v>43617</v>
      </c>
      <c r="B107" s="171">
        <v>94</v>
      </c>
      <c r="C107" s="171">
        <v>13</v>
      </c>
    </row>
    <row r="108" spans="1:3">
      <c r="A108" s="170">
        <v>43647</v>
      </c>
      <c r="B108" s="171">
        <v>83</v>
      </c>
      <c r="C108" s="171">
        <v>11</v>
      </c>
    </row>
    <row r="109" spans="1:3">
      <c r="A109" s="170">
        <v>43678</v>
      </c>
      <c r="B109" s="171">
        <v>60</v>
      </c>
      <c r="C109" s="171">
        <v>11</v>
      </c>
    </row>
    <row r="110" spans="1:3">
      <c r="A110" s="170">
        <v>43709</v>
      </c>
      <c r="B110" s="171">
        <v>31</v>
      </c>
      <c r="C110" s="171">
        <v>5</v>
      </c>
    </row>
    <row r="111" spans="1:3">
      <c r="A111" s="170">
        <v>43739</v>
      </c>
      <c r="B111" s="171">
        <v>74</v>
      </c>
      <c r="C111" s="171">
        <v>8</v>
      </c>
    </row>
    <row r="112" spans="1:3">
      <c r="A112" s="170">
        <v>43770</v>
      </c>
      <c r="B112" s="172">
        <v>37</v>
      </c>
      <c r="C112" s="172">
        <v>14</v>
      </c>
    </row>
    <row r="113" spans="1:3">
      <c r="A113" s="173">
        <v>43800</v>
      </c>
      <c r="B113" s="171">
        <v>53</v>
      </c>
      <c r="C113" s="171">
        <v>7</v>
      </c>
    </row>
    <row r="114" spans="1:3">
      <c r="A114" s="173">
        <v>43831</v>
      </c>
      <c r="B114" s="171">
        <v>48</v>
      </c>
      <c r="C114" s="171">
        <v>13</v>
      </c>
    </row>
    <row r="115" spans="1:3">
      <c r="A115" s="173">
        <v>43862</v>
      </c>
      <c r="B115" s="177">
        <v>34</v>
      </c>
      <c r="C115" s="177">
        <v>5</v>
      </c>
    </row>
    <row r="117" spans="1:3" ht="30" customHeight="1">
      <c r="A117" s="272" t="s">
        <v>99</v>
      </c>
      <c r="B117" s="271"/>
      <c r="C117" s="271"/>
    </row>
    <row r="118" spans="1:3">
      <c r="A118" s="178"/>
      <c r="B118" s="179" t="s">
        <v>96</v>
      </c>
      <c r="C118" s="179" t="s">
        <v>97</v>
      </c>
    </row>
    <row r="119" spans="1:3">
      <c r="A119" s="170">
        <v>42795</v>
      </c>
      <c r="B119" s="171">
        <v>39</v>
      </c>
      <c r="C119" s="171">
        <v>21</v>
      </c>
    </row>
    <row r="120" spans="1:3">
      <c r="A120" s="170">
        <v>42826</v>
      </c>
      <c r="B120" s="171">
        <v>28</v>
      </c>
      <c r="C120" s="171">
        <v>7</v>
      </c>
    </row>
    <row r="121" spans="1:3">
      <c r="A121" s="170">
        <v>42856</v>
      </c>
      <c r="B121" s="171">
        <v>40</v>
      </c>
      <c r="C121" s="171">
        <v>14</v>
      </c>
    </row>
    <row r="122" spans="1:3">
      <c r="A122" s="170">
        <v>42887</v>
      </c>
      <c r="B122" s="171">
        <v>25</v>
      </c>
      <c r="C122" s="171">
        <v>8</v>
      </c>
    </row>
    <row r="123" spans="1:3">
      <c r="A123" s="170">
        <v>42917</v>
      </c>
      <c r="B123" s="171">
        <v>21</v>
      </c>
      <c r="C123" s="171">
        <v>12</v>
      </c>
    </row>
    <row r="124" spans="1:3">
      <c r="A124" s="170">
        <v>42948</v>
      </c>
      <c r="B124" s="171">
        <v>34</v>
      </c>
      <c r="C124" s="171">
        <v>10</v>
      </c>
    </row>
    <row r="125" spans="1:3">
      <c r="A125" s="170">
        <v>42979</v>
      </c>
      <c r="B125" s="171">
        <v>41</v>
      </c>
      <c r="C125" s="171">
        <v>10</v>
      </c>
    </row>
    <row r="126" spans="1:3">
      <c r="A126" s="170">
        <v>43009</v>
      </c>
      <c r="B126" s="171">
        <v>23</v>
      </c>
      <c r="C126" s="171">
        <v>12</v>
      </c>
    </row>
    <row r="127" spans="1:3">
      <c r="A127" s="170">
        <v>43040</v>
      </c>
      <c r="B127" s="171">
        <v>23</v>
      </c>
      <c r="C127" s="171">
        <v>13</v>
      </c>
    </row>
    <row r="128" spans="1:3">
      <c r="A128" s="170">
        <v>43070</v>
      </c>
      <c r="B128" s="171">
        <v>31</v>
      </c>
      <c r="C128" s="171">
        <v>7</v>
      </c>
    </row>
    <row r="129" spans="1:3">
      <c r="A129" s="170">
        <v>43101</v>
      </c>
      <c r="B129" s="171">
        <v>21</v>
      </c>
      <c r="C129" s="171">
        <v>6</v>
      </c>
    </row>
    <row r="130" spans="1:3">
      <c r="A130" s="173">
        <v>43132</v>
      </c>
      <c r="B130" s="183">
        <v>29</v>
      </c>
      <c r="C130" s="183">
        <v>11</v>
      </c>
    </row>
    <row r="131" spans="1:3">
      <c r="A131" s="173">
        <v>43160</v>
      </c>
      <c r="B131" s="183">
        <v>25</v>
      </c>
      <c r="C131" s="183">
        <v>3</v>
      </c>
    </row>
    <row r="132" spans="1:3">
      <c r="A132" s="173">
        <v>43191</v>
      </c>
      <c r="B132" s="183">
        <v>16</v>
      </c>
      <c r="C132" s="183">
        <v>6</v>
      </c>
    </row>
    <row r="133" spans="1:3">
      <c r="A133" s="173">
        <v>43221</v>
      </c>
      <c r="B133" s="183">
        <v>25</v>
      </c>
      <c r="C133" s="183">
        <v>7</v>
      </c>
    </row>
    <row r="134" spans="1:3">
      <c r="A134" s="173">
        <v>43252</v>
      </c>
      <c r="B134" s="183">
        <v>21</v>
      </c>
      <c r="C134" s="183">
        <v>12</v>
      </c>
    </row>
    <row r="135" spans="1:3">
      <c r="A135" s="173">
        <v>43282</v>
      </c>
      <c r="B135" s="183">
        <v>28</v>
      </c>
      <c r="C135" s="183">
        <v>7</v>
      </c>
    </row>
    <row r="136" spans="1:3">
      <c r="A136" s="173">
        <v>43313</v>
      </c>
      <c r="B136" s="183">
        <v>36</v>
      </c>
      <c r="C136" s="183">
        <v>11</v>
      </c>
    </row>
    <row r="137" spans="1:3">
      <c r="A137" s="173">
        <v>43344</v>
      </c>
      <c r="B137" s="183">
        <v>36</v>
      </c>
      <c r="C137" s="183">
        <v>10</v>
      </c>
    </row>
    <row r="138" spans="1:3">
      <c r="A138" s="173">
        <v>43374</v>
      </c>
      <c r="B138" s="183">
        <v>21</v>
      </c>
      <c r="C138" s="183">
        <v>6</v>
      </c>
    </row>
    <row r="139" spans="1:3">
      <c r="A139" s="173">
        <v>43405</v>
      </c>
      <c r="B139" s="183">
        <v>30</v>
      </c>
      <c r="C139" s="183">
        <v>11</v>
      </c>
    </row>
    <row r="140" spans="1:3">
      <c r="A140" s="173">
        <v>43435</v>
      </c>
      <c r="B140" s="183">
        <v>22</v>
      </c>
      <c r="C140" s="183">
        <v>4</v>
      </c>
    </row>
    <row r="141" spans="1:3">
      <c r="A141" s="173">
        <v>43466</v>
      </c>
      <c r="B141" s="183">
        <v>1</v>
      </c>
      <c r="C141" s="183">
        <v>2</v>
      </c>
    </row>
    <row r="142" spans="1:3">
      <c r="A142" s="173">
        <v>43497</v>
      </c>
      <c r="B142" s="183">
        <v>12</v>
      </c>
      <c r="C142" s="183">
        <v>4</v>
      </c>
    </row>
    <row r="143" spans="1:3">
      <c r="A143" s="173">
        <v>43525</v>
      </c>
      <c r="B143" s="183">
        <v>8</v>
      </c>
      <c r="C143" s="183">
        <v>1</v>
      </c>
    </row>
    <row r="144" spans="1:3">
      <c r="A144" s="173">
        <v>43556</v>
      </c>
      <c r="B144" s="183">
        <v>3</v>
      </c>
      <c r="C144" s="183">
        <v>2</v>
      </c>
    </row>
    <row r="145" spans="1:3">
      <c r="A145" s="173">
        <v>43586</v>
      </c>
      <c r="B145" s="183">
        <v>5</v>
      </c>
      <c r="C145" s="183">
        <v>1</v>
      </c>
    </row>
    <row r="146" spans="1:3">
      <c r="A146" s="173">
        <v>43617</v>
      </c>
      <c r="B146" s="183">
        <v>19</v>
      </c>
      <c r="C146" s="183">
        <v>0</v>
      </c>
    </row>
    <row r="147" spans="1:3">
      <c r="A147" s="173">
        <v>43647</v>
      </c>
      <c r="B147" s="183">
        <v>6</v>
      </c>
      <c r="C147" s="183">
        <v>2</v>
      </c>
    </row>
    <row r="148" spans="1:3">
      <c r="A148" s="173">
        <v>43678</v>
      </c>
      <c r="B148" s="183">
        <v>3</v>
      </c>
      <c r="C148" s="183">
        <v>1</v>
      </c>
    </row>
    <row r="149" spans="1:3">
      <c r="A149" s="173">
        <v>43709</v>
      </c>
      <c r="B149" s="183">
        <v>5</v>
      </c>
      <c r="C149" s="183">
        <v>3</v>
      </c>
    </row>
    <row r="150" spans="1:3">
      <c r="A150" s="173">
        <v>43739</v>
      </c>
      <c r="B150" s="183">
        <v>15</v>
      </c>
      <c r="C150" s="183">
        <v>2</v>
      </c>
    </row>
    <row r="151" spans="1:3">
      <c r="A151" s="173">
        <v>43770</v>
      </c>
      <c r="B151" s="183">
        <v>3</v>
      </c>
      <c r="C151" s="183">
        <v>1</v>
      </c>
    </row>
    <row r="152" spans="1:3">
      <c r="A152" s="173">
        <v>43800</v>
      </c>
      <c r="B152" s="183">
        <v>15</v>
      </c>
      <c r="C152" s="183">
        <v>2</v>
      </c>
    </row>
    <row r="153" spans="1:3">
      <c r="A153" s="173">
        <v>43831</v>
      </c>
      <c r="B153" s="183">
        <v>4</v>
      </c>
      <c r="C153" s="183">
        <v>1</v>
      </c>
    </row>
    <row r="154" spans="1:3">
      <c r="A154" s="173">
        <v>43862</v>
      </c>
      <c r="B154" s="174">
        <v>9</v>
      </c>
      <c r="C154" s="174">
        <v>0</v>
      </c>
    </row>
    <row r="156" spans="1:3" ht="30" customHeight="1">
      <c r="A156" s="272" t="s">
        <v>100</v>
      </c>
      <c r="B156" s="271"/>
      <c r="C156" s="271"/>
    </row>
    <row r="157" spans="1:3">
      <c r="A157" s="178"/>
      <c r="B157" s="190" t="s">
        <v>96</v>
      </c>
      <c r="C157" s="190" t="s">
        <v>97</v>
      </c>
    </row>
    <row r="158" spans="1:3">
      <c r="A158" s="173">
        <v>42795</v>
      </c>
      <c r="B158" s="171">
        <v>26</v>
      </c>
      <c r="C158" s="171">
        <v>8</v>
      </c>
    </row>
    <row r="159" spans="1:3">
      <c r="A159" s="173">
        <v>42826</v>
      </c>
      <c r="B159" s="171">
        <v>19</v>
      </c>
      <c r="C159" s="171">
        <v>4</v>
      </c>
    </row>
    <row r="160" spans="1:3">
      <c r="A160" s="173">
        <v>42856</v>
      </c>
      <c r="B160" s="171">
        <v>15</v>
      </c>
      <c r="C160" s="171">
        <v>8</v>
      </c>
    </row>
    <row r="161" spans="1:3">
      <c r="A161" s="173">
        <v>42887</v>
      </c>
      <c r="B161" s="171">
        <v>24</v>
      </c>
      <c r="C161" s="171">
        <v>5</v>
      </c>
    </row>
    <row r="162" spans="1:3">
      <c r="A162" s="173">
        <v>42917</v>
      </c>
      <c r="B162" s="171">
        <v>12</v>
      </c>
      <c r="C162" s="171">
        <v>7</v>
      </c>
    </row>
    <row r="163" spans="1:3">
      <c r="A163" s="173">
        <v>42948</v>
      </c>
      <c r="B163" s="171">
        <v>16</v>
      </c>
      <c r="C163" s="171">
        <v>5</v>
      </c>
    </row>
    <row r="164" spans="1:3">
      <c r="A164" s="173">
        <v>42979</v>
      </c>
      <c r="B164" s="171">
        <v>24</v>
      </c>
      <c r="C164" s="171">
        <v>9</v>
      </c>
    </row>
    <row r="165" spans="1:3">
      <c r="A165" s="173">
        <v>43009</v>
      </c>
      <c r="B165" s="171">
        <v>24</v>
      </c>
      <c r="C165" s="171">
        <v>7</v>
      </c>
    </row>
    <row r="166" spans="1:3">
      <c r="A166" s="173">
        <v>43040</v>
      </c>
      <c r="B166" s="171">
        <v>25</v>
      </c>
      <c r="C166" s="171">
        <v>5</v>
      </c>
    </row>
    <row r="167" spans="1:3">
      <c r="A167" s="173">
        <v>43070</v>
      </c>
      <c r="B167" s="171">
        <v>22</v>
      </c>
      <c r="C167" s="171">
        <v>9</v>
      </c>
    </row>
    <row r="168" spans="1:3">
      <c r="A168" s="173">
        <v>43101</v>
      </c>
      <c r="B168" s="171">
        <v>23</v>
      </c>
      <c r="C168" s="171">
        <v>3</v>
      </c>
    </row>
    <row r="169" spans="1:3">
      <c r="A169" s="173">
        <v>43132</v>
      </c>
      <c r="B169" s="171">
        <v>20</v>
      </c>
      <c r="C169" s="171">
        <v>6</v>
      </c>
    </row>
    <row r="170" spans="1:3">
      <c r="A170" s="173">
        <v>43160</v>
      </c>
      <c r="B170" s="171">
        <v>26</v>
      </c>
      <c r="C170" s="171">
        <v>6</v>
      </c>
    </row>
    <row r="171" spans="1:3">
      <c r="A171" s="173">
        <v>43191</v>
      </c>
      <c r="B171" s="171">
        <v>26</v>
      </c>
      <c r="C171" s="171">
        <v>7</v>
      </c>
    </row>
    <row r="172" spans="1:3">
      <c r="A172" s="173">
        <v>43221</v>
      </c>
      <c r="B172" s="171">
        <v>26</v>
      </c>
      <c r="C172" s="171">
        <v>11</v>
      </c>
    </row>
    <row r="173" spans="1:3">
      <c r="A173" s="173">
        <v>43252</v>
      </c>
      <c r="B173" s="171">
        <v>16</v>
      </c>
      <c r="C173" s="171">
        <v>14</v>
      </c>
    </row>
    <row r="174" spans="1:3">
      <c r="A174" s="173">
        <v>43282</v>
      </c>
      <c r="B174" s="183">
        <v>33</v>
      </c>
      <c r="C174" s="183">
        <v>7</v>
      </c>
    </row>
    <row r="175" spans="1:3">
      <c r="A175" s="173">
        <v>43313</v>
      </c>
      <c r="B175" s="171">
        <v>27</v>
      </c>
      <c r="C175" s="171">
        <v>12</v>
      </c>
    </row>
    <row r="176" spans="1:3">
      <c r="A176" s="173">
        <v>43344</v>
      </c>
      <c r="B176" s="171">
        <v>27</v>
      </c>
      <c r="C176" s="171">
        <v>4</v>
      </c>
    </row>
    <row r="177" spans="1:3">
      <c r="A177" s="173">
        <v>43374</v>
      </c>
      <c r="B177" s="171">
        <v>30</v>
      </c>
      <c r="C177" s="171">
        <v>12</v>
      </c>
    </row>
    <row r="178" spans="1:3">
      <c r="A178" s="173">
        <v>43405</v>
      </c>
      <c r="B178" s="171">
        <v>27</v>
      </c>
      <c r="C178" s="171">
        <v>4</v>
      </c>
    </row>
    <row r="179" spans="1:3">
      <c r="A179" s="173">
        <v>43435</v>
      </c>
      <c r="B179" s="171">
        <v>20</v>
      </c>
      <c r="C179" s="171">
        <v>6</v>
      </c>
    </row>
    <row r="180" spans="1:3">
      <c r="A180" s="173">
        <v>43466</v>
      </c>
      <c r="B180" s="171">
        <v>16</v>
      </c>
      <c r="C180" s="171">
        <v>4</v>
      </c>
    </row>
    <row r="181" spans="1:3">
      <c r="A181" s="173">
        <v>43497</v>
      </c>
      <c r="B181" s="171"/>
      <c r="C181" s="171"/>
    </row>
    <row r="182" spans="1:3">
      <c r="A182" s="173">
        <v>43525</v>
      </c>
      <c r="B182" s="171">
        <v>2</v>
      </c>
      <c r="C182" s="171">
        <v>1</v>
      </c>
    </row>
    <row r="183" spans="1:3">
      <c r="A183" s="173">
        <v>43556</v>
      </c>
      <c r="B183" s="171">
        <v>6</v>
      </c>
      <c r="C183" s="171">
        <v>3</v>
      </c>
    </row>
    <row r="184" spans="1:3">
      <c r="A184" s="173">
        <v>43586</v>
      </c>
      <c r="B184" s="171">
        <v>5</v>
      </c>
      <c r="C184" s="171">
        <v>2</v>
      </c>
    </row>
    <row r="185" spans="1:3">
      <c r="A185" s="173">
        <v>43617</v>
      </c>
      <c r="B185" s="171">
        <v>13</v>
      </c>
      <c r="C185" s="171">
        <v>1</v>
      </c>
    </row>
    <row r="186" spans="1:3">
      <c r="A186" s="173">
        <v>43647</v>
      </c>
      <c r="B186" s="171">
        <v>20</v>
      </c>
      <c r="C186" s="171">
        <v>2</v>
      </c>
    </row>
    <row r="187" spans="1:3">
      <c r="A187" s="173">
        <v>43678</v>
      </c>
      <c r="B187" s="171">
        <v>10</v>
      </c>
      <c r="C187" s="171">
        <v>1</v>
      </c>
    </row>
    <row r="188" spans="1:3">
      <c r="A188" s="173">
        <v>43709</v>
      </c>
      <c r="B188" s="171">
        <v>3</v>
      </c>
      <c r="C188" s="171">
        <v>2</v>
      </c>
    </row>
    <row r="189" spans="1:3">
      <c r="A189" s="173">
        <v>43739</v>
      </c>
      <c r="B189" s="171">
        <v>18</v>
      </c>
      <c r="C189" s="171">
        <v>1</v>
      </c>
    </row>
    <row r="190" spans="1:3">
      <c r="A190" s="173">
        <v>43770</v>
      </c>
      <c r="B190" s="171">
        <v>6</v>
      </c>
      <c r="C190" s="171">
        <v>2</v>
      </c>
    </row>
    <row r="191" spans="1:3">
      <c r="A191" s="173">
        <v>43800</v>
      </c>
      <c r="B191" s="171">
        <v>12</v>
      </c>
      <c r="C191" s="171">
        <v>1</v>
      </c>
    </row>
    <row r="192" spans="1:3">
      <c r="A192" s="173">
        <v>43831</v>
      </c>
      <c r="B192" s="171">
        <v>4</v>
      </c>
      <c r="C192" s="171">
        <v>0</v>
      </c>
    </row>
    <row r="193" spans="1:3">
      <c r="A193" s="173">
        <v>43862</v>
      </c>
      <c r="B193" s="177">
        <v>8</v>
      </c>
      <c r="C193" s="177">
        <v>3</v>
      </c>
    </row>
    <row r="195" spans="1:3" ht="30" customHeight="1">
      <c r="A195" s="272" t="s">
        <v>101</v>
      </c>
      <c r="B195" s="271"/>
      <c r="C195" s="271"/>
    </row>
    <row r="196" spans="1:3">
      <c r="A196" s="178"/>
      <c r="B196" s="179" t="s">
        <v>96</v>
      </c>
      <c r="C196" s="179" t="s">
        <v>97</v>
      </c>
    </row>
    <row r="197" spans="1:3">
      <c r="A197" s="170">
        <v>42795</v>
      </c>
      <c r="B197" s="171">
        <v>9</v>
      </c>
      <c r="C197" s="171">
        <v>5</v>
      </c>
    </row>
    <row r="198" spans="1:3">
      <c r="A198" s="170">
        <v>42826</v>
      </c>
      <c r="B198" s="171">
        <v>12</v>
      </c>
      <c r="C198" s="171">
        <v>4</v>
      </c>
    </row>
    <row r="199" spans="1:3">
      <c r="A199" s="170">
        <v>42856</v>
      </c>
      <c r="B199" s="171">
        <v>9</v>
      </c>
      <c r="C199" s="171">
        <v>20</v>
      </c>
    </row>
    <row r="200" spans="1:3">
      <c r="A200" s="170">
        <v>42887</v>
      </c>
      <c r="B200" s="171">
        <v>6</v>
      </c>
      <c r="C200" s="171">
        <v>9</v>
      </c>
    </row>
    <row r="201" spans="1:3">
      <c r="A201" s="170">
        <v>42917</v>
      </c>
      <c r="B201" s="171">
        <v>4</v>
      </c>
      <c r="C201" s="171">
        <v>7</v>
      </c>
    </row>
    <row r="202" spans="1:3">
      <c r="A202" s="170">
        <v>42948</v>
      </c>
      <c r="B202" s="171">
        <v>12</v>
      </c>
      <c r="C202" s="171">
        <v>10</v>
      </c>
    </row>
    <row r="203" spans="1:3">
      <c r="A203" s="170">
        <v>42979</v>
      </c>
      <c r="B203" s="171">
        <v>3</v>
      </c>
      <c r="C203" s="171">
        <v>5</v>
      </c>
    </row>
    <row r="204" spans="1:3">
      <c r="A204" s="170">
        <v>43009</v>
      </c>
      <c r="B204" s="171">
        <v>12</v>
      </c>
      <c r="C204" s="171">
        <v>8</v>
      </c>
    </row>
    <row r="205" spans="1:3">
      <c r="A205" s="170">
        <v>43040</v>
      </c>
      <c r="B205" s="171">
        <v>14</v>
      </c>
      <c r="C205" s="171">
        <v>7</v>
      </c>
    </row>
    <row r="206" spans="1:3">
      <c r="A206" s="170">
        <v>43070</v>
      </c>
      <c r="B206" s="171">
        <v>10</v>
      </c>
      <c r="C206" s="171">
        <v>4</v>
      </c>
    </row>
    <row r="207" spans="1:3">
      <c r="A207" s="170">
        <v>43101</v>
      </c>
      <c r="B207" s="171">
        <v>12</v>
      </c>
      <c r="C207" s="171">
        <v>4</v>
      </c>
    </row>
    <row r="208" spans="1:3">
      <c r="A208" s="170">
        <v>43132</v>
      </c>
      <c r="B208" s="183">
        <v>8</v>
      </c>
      <c r="C208" s="183">
        <v>5</v>
      </c>
    </row>
    <row r="209" spans="1:3">
      <c r="A209" s="170">
        <v>43160</v>
      </c>
      <c r="B209" s="183">
        <v>5</v>
      </c>
      <c r="C209" s="183">
        <v>4</v>
      </c>
    </row>
    <row r="210" spans="1:3">
      <c r="A210" s="170">
        <v>43191</v>
      </c>
      <c r="B210" s="183">
        <v>8</v>
      </c>
      <c r="C210" s="183">
        <v>1</v>
      </c>
    </row>
    <row r="211" spans="1:3">
      <c r="A211" s="170">
        <v>43221</v>
      </c>
      <c r="B211" s="183">
        <v>5</v>
      </c>
      <c r="C211" s="183">
        <v>108</v>
      </c>
    </row>
    <row r="212" spans="1:3">
      <c r="A212" s="170">
        <v>43252</v>
      </c>
      <c r="B212" s="183">
        <v>13</v>
      </c>
      <c r="C212" s="183">
        <v>12</v>
      </c>
    </row>
    <row r="213" spans="1:3">
      <c r="A213" s="170">
        <v>43282</v>
      </c>
      <c r="B213" s="183">
        <v>9</v>
      </c>
      <c r="C213" s="183">
        <v>6</v>
      </c>
    </row>
    <row r="214" spans="1:3">
      <c r="A214" s="170">
        <v>43313</v>
      </c>
      <c r="B214" s="183">
        <v>11</v>
      </c>
      <c r="C214" s="183">
        <v>3</v>
      </c>
    </row>
    <row r="215" spans="1:3">
      <c r="A215" s="170">
        <v>43344</v>
      </c>
      <c r="B215" s="183">
        <v>10</v>
      </c>
      <c r="C215" s="183">
        <v>2</v>
      </c>
    </row>
    <row r="216" spans="1:3">
      <c r="A216" s="170">
        <v>43374</v>
      </c>
      <c r="B216" s="183">
        <v>20</v>
      </c>
      <c r="C216" s="183">
        <v>6</v>
      </c>
    </row>
    <row r="217" spans="1:3">
      <c r="A217" s="170">
        <v>43405</v>
      </c>
      <c r="B217" s="183">
        <v>11</v>
      </c>
      <c r="C217" s="183">
        <v>3</v>
      </c>
    </row>
    <row r="218" spans="1:3">
      <c r="A218" s="170">
        <v>43435</v>
      </c>
      <c r="B218" s="183">
        <v>19</v>
      </c>
      <c r="C218" s="183">
        <v>4</v>
      </c>
    </row>
    <row r="219" spans="1:3">
      <c r="A219" s="170">
        <v>43466</v>
      </c>
      <c r="B219" s="183">
        <v>2</v>
      </c>
      <c r="C219" s="183">
        <v>1</v>
      </c>
    </row>
    <row r="220" spans="1:3">
      <c r="A220" s="170">
        <v>43497</v>
      </c>
      <c r="B220" s="183">
        <v>3</v>
      </c>
      <c r="C220" s="183">
        <v>1</v>
      </c>
    </row>
    <row r="221" spans="1:3">
      <c r="A221" s="170">
        <v>43525</v>
      </c>
      <c r="B221" s="183">
        <v>3</v>
      </c>
      <c r="C221" s="191">
        <v>0</v>
      </c>
    </row>
    <row r="222" spans="1:3">
      <c r="A222" s="170">
        <v>43556</v>
      </c>
      <c r="B222" s="183">
        <v>6</v>
      </c>
      <c r="C222" s="192">
        <v>0</v>
      </c>
    </row>
    <row r="223" spans="1:3">
      <c r="A223" s="170">
        <v>43586</v>
      </c>
      <c r="B223" s="183">
        <v>2</v>
      </c>
      <c r="C223" s="191">
        <v>0</v>
      </c>
    </row>
    <row r="224" spans="1:3">
      <c r="A224" s="170">
        <v>43617</v>
      </c>
      <c r="B224" s="183">
        <v>8</v>
      </c>
      <c r="C224" s="183">
        <v>0</v>
      </c>
    </row>
    <row r="225" spans="1:37">
      <c r="A225" s="170">
        <v>43647</v>
      </c>
      <c r="B225" s="183">
        <v>2</v>
      </c>
      <c r="C225" s="183">
        <v>0</v>
      </c>
      <c r="K225" s="169"/>
    </row>
    <row r="226" spans="1:37">
      <c r="A226" s="170">
        <v>43678</v>
      </c>
      <c r="B226" s="183">
        <v>6</v>
      </c>
      <c r="C226" s="192">
        <v>1</v>
      </c>
    </row>
    <row r="227" spans="1:37">
      <c r="A227" s="170">
        <v>43709</v>
      </c>
      <c r="B227" s="183">
        <v>1</v>
      </c>
      <c r="C227" s="191">
        <v>0</v>
      </c>
    </row>
    <row r="228" spans="1:37">
      <c r="A228" s="170">
        <v>43739</v>
      </c>
      <c r="B228" s="183">
        <v>3</v>
      </c>
      <c r="C228" s="183">
        <v>0</v>
      </c>
    </row>
    <row r="229" spans="1:37">
      <c r="A229" s="170">
        <v>43770</v>
      </c>
      <c r="B229" s="183">
        <v>1</v>
      </c>
      <c r="C229" s="183">
        <v>0</v>
      </c>
    </row>
    <row r="230" spans="1:37">
      <c r="A230" s="170">
        <v>43800</v>
      </c>
      <c r="B230" s="183">
        <v>0</v>
      </c>
      <c r="C230" s="183">
        <v>0</v>
      </c>
    </row>
    <row r="231" spans="1:37">
      <c r="A231" s="170">
        <v>43831</v>
      </c>
      <c r="B231" s="183">
        <v>1</v>
      </c>
      <c r="C231" s="183">
        <v>1</v>
      </c>
    </row>
    <row r="232" spans="1:37">
      <c r="A232" s="170">
        <v>43862</v>
      </c>
      <c r="B232" s="174">
        <v>0</v>
      </c>
      <c r="C232" s="174">
        <v>1</v>
      </c>
    </row>
    <row r="233" spans="1:37">
      <c r="O233" s="81"/>
      <c r="P233" s="81"/>
      <c r="Q233" s="81"/>
      <c r="R233" s="81"/>
      <c r="S233" s="81"/>
      <c r="T233" s="81"/>
      <c r="U233" s="81"/>
      <c r="V233" s="81"/>
      <c r="W233" s="81"/>
      <c r="X233" s="81"/>
      <c r="Y233" s="81"/>
      <c r="Z233" s="81"/>
      <c r="AA233" s="81"/>
      <c r="AB233" s="81"/>
      <c r="AC233" s="81"/>
      <c r="AD233" s="81"/>
      <c r="AE233" s="81"/>
    </row>
    <row r="234" spans="1:37">
      <c r="A234" s="267" t="s">
        <v>102</v>
      </c>
      <c r="B234" s="268"/>
      <c r="C234" s="268"/>
      <c r="D234" s="268"/>
      <c r="E234" s="268"/>
      <c r="F234" s="268"/>
      <c r="G234" s="268"/>
      <c r="H234" s="268"/>
      <c r="I234" s="268"/>
      <c r="J234" s="268"/>
      <c r="K234" s="268"/>
      <c r="L234" s="268"/>
      <c r="M234" s="268"/>
      <c r="N234" s="269"/>
      <c r="O234" s="193"/>
      <c r="P234" s="194"/>
      <c r="Q234" s="194"/>
      <c r="R234" s="194"/>
      <c r="S234" s="194"/>
      <c r="T234" s="194"/>
      <c r="U234" s="194"/>
      <c r="V234" s="194"/>
      <c r="W234" s="194"/>
      <c r="X234" s="268"/>
      <c r="Y234" s="268"/>
      <c r="Z234" s="268"/>
      <c r="AA234" s="268"/>
      <c r="AB234" s="268"/>
      <c r="AC234" s="268"/>
      <c r="AD234" s="268"/>
      <c r="AE234" s="268"/>
      <c r="AF234" s="268"/>
      <c r="AG234" s="268"/>
      <c r="AH234" s="268"/>
      <c r="AI234" s="268"/>
      <c r="AJ234" s="194"/>
      <c r="AK234" s="194"/>
    </row>
    <row r="235" spans="1:37">
      <c r="A235" s="179"/>
      <c r="B235" s="195">
        <v>42795</v>
      </c>
      <c r="C235" s="195">
        <v>42826</v>
      </c>
      <c r="D235" s="195">
        <v>42856</v>
      </c>
      <c r="E235" s="195">
        <v>42887</v>
      </c>
      <c r="F235" s="195">
        <v>42917</v>
      </c>
      <c r="G235" s="195">
        <v>42948</v>
      </c>
      <c r="H235" s="195">
        <v>42979</v>
      </c>
      <c r="I235" s="195">
        <v>43009</v>
      </c>
      <c r="J235" s="195">
        <v>43040</v>
      </c>
      <c r="K235" s="195">
        <v>43070</v>
      </c>
      <c r="L235" s="195">
        <v>43101</v>
      </c>
      <c r="M235" s="195">
        <v>43132</v>
      </c>
      <c r="N235" s="195">
        <v>43160</v>
      </c>
      <c r="O235" s="196">
        <v>43191</v>
      </c>
      <c r="P235" s="196">
        <v>43221</v>
      </c>
      <c r="Q235" s="196">
        <v>43252</v>
      </c>
      <c r="R235" s="196">
        <v>43282</v>
      </c>
      <c r="S235" s="196">
        <v>43313</v>
      </c>
      <c r="T235" s="196">
        <v>43344</v>
      </c>
      <c r="U235" s="196">
        <v>43374</v>
      </c>
      <c r="V235" s="196">
        <v>43405</v>
      </c>
      <c r="W235" s="196">
        <v>43435</v>
      </c>
      <c r="X235" s="196">
        <v>43466</v>
      </c>
      <c r="Y235" s="196">
        <v>43497</v>
      </c>
      <c r="Z235" s="196">
        <v>43525</v>
      </c>
      <c r="AA235" s="196">
        <v>43556</v>
      </c>
      <c r="AB235" s="196">
        <v>43586</v>
      </c>
      <c r="AC235" s="196">
        <v>43617</v>
      </c>
      <c r="AD235" s="196">
        <v>43647</v>
      </c>
      <c r="AE235" s="196">
        <v>43678</v>
      </c>
      <c r="AF235" s="196">
        <v>43709</v>
      </c>
      <c r="AG235" s="196">
        <v>43739</v>
      </c>
      <c r="AH235" s="196">
        <v>43770</v>
      </c>
      <c r="AI235" s="196">
        <v>43800</v>
      </c>
      <c r="AJ235" s="196">
        <v>43831</v>
      </c>
      <c r="AK235" s="196">
        <v>43862</v>
      </c>
    </row>
    <row r="236" spans="1:37">
      <c r="A236" s="179" t="s">
        <v>103</v>
      </c>
      <c r="B236" s="171"/>
      <c r="C236" s="171"/>
      <c r="D236" s="171"/>
      <c r="E236" s="171"/>
      <c r="F236" s="171"/>
      <c r="G236" s="171"/>
      <c r="H236" s="171"/>
      <c r="I236" s="171"/>
      <c r="J236" s="171"/>
      <c r="K236" s="171"/>
      <c r="L236" s="171"/>
      <c r="M236" s="171"/>
      <c r="N236" s="171"/>
      <c r="O236" s="171"/>
      <c r="P236" s="171"/>
      <c r="Q236" s="171"/>
      <c r="R236" s="171"/>
      <c r="S236" s="171"/>
      <c r="T236" s="171"/>
      <c r="U236" s="171"/>
      <c r="V236" s="171"/>
      <c r="W236" s="171"/>
      <c r="X236" s="171"/>
      <c r="Y236" s="171"/>
      <c r="Z236" s="171"/>
      <c r="AA236" s="171"/>
      <c r="AB236" s="171"/>
      <c r="AC236" s="171"/>
      <c r="AD236" s="171">
        <v>2</v>
      </c>
      <c r="AE236" s="171"/>
      <c r="AF236" s="171"/>
      <c r="AG236" s="171"/>
      <c r="AH236" s="171"/>
      <c r="AI236" s="171"/>
      <c r="AJ236" s="171"/>
      <c r="AK236" s="171"/>
    </row>
    <row r="237" spans="1:37">
      <c r="A237" s="197" t="s">
        <v>104</v>
      </c>
      <c r="B237" s="171"/>
      <c r="C237" s="171"/>
      <c r="D237" s="171"/>
      <c r="E237" s="171"/>
      <c r="F237" s="171"/>
      <c r="G237" s="171"/>
      <c r="H237" s="171"/>
      <c r="I237" s="171"/>
      <c r="J237" s="171"/>
      <c r="K237" s="171"/>
      <c r="L237" s="171"/>
      <c r="M237" s="171"/>
      <c r="N237" s="171"/>
      <c r="O237" s="171"/>
      <c r="P237" s="171"/>
      <c r="Q237" s="171"/>
      <c r="R237" s="171"/>
      <c r="S237" s="171"/>
      <c r="T237" s="171"/>
      <c r="U237" s="171"/>
      <c r="V237" s="171"/>
      <c r="W237" s="171"/>
      <c r="X237" s="171"/>
      <c r="Y237" s="171"/>
      <c r="Z237" s="171"/>
      <c r="AA237" s="171">
        <v>8</v>
      </c>
      <c r="AB237" s="171"/>
      <c r="AC237" s="171"/>
      <c r="AD237" s="171"/>
      <c r="AE237" s="171"/>
      <c r="AF237" s="171">
        <v>8</v>
      </c>
      <c r="AG237" s="171"/>
      <c r="AH237" s="171"/>
      <c r="AI237" s="171"/>
      <c r="AJ237" s="171">
        <v>4</v>
      </c>
      <c r="AK237" s="171"/>
    </row>
    <row r="238" spans="1:37">
      <c r="A238" s="197" t="s">
        <v>105</v>
      </c>
      <c r="B238" s="171"/>
      <c r="C238" s="171"/>
      <c r="D238" s="171"/>
      <c r="E238" s="171"/>
      <c r="F238" s="171"/>
      <c r="G238" s="171"/>
      <c r="H238" s="171"/>
      <c r="I238" s="171"/>
      <c r="J238" s="171"/>
      <c r="K238" s="171"/>
      <c r="L238" s="171"/>
      <c r="M238" s="171"/>
      <c r="N238" s="171"/>
      <c r="O238" s="171"/>
      <c r="P238" s="171"/>
      <c r="Q238" s="171"/>
      <c r="R238" s="171"/>
      <c r="S238" s="171"/>
      <c r="T238" s="171"/>
      <c r="U238" s="171"/>
      <c r="V238" s="171"/>
      <c r="W238" s="171"/>
      <c r="X238" s="171"/>
      <c r="Y238" s="171"/>
      <c r="Z238" s="171"/>
      <c r="AA238" s="171"/>
      <c r="AB238" s="171"/>
      <c r="AC238" s="171">
        <v>3</v>
      </c>
      <c r="AD238" s="171"/>
      <c r="AE238" s="171"/>
      <c r="AF238" s="171"/>
      <c r="AG238" s="171"/>
      <c r="AH238" s="171">
        <v>3</v>
      </c>
      <c r="AI238" s="171">
        <v>2</v>
      </c>
      <c r="AJ238" s="171"/>
      <c r="AK238" s="171"/>
    </row>
    <row r="239" spans="1:37" ht="28.2">
      <c r="A239" s="197" t="s">
        <v>106</v>
      </c>
      <c r="B239" s="171"/>
      <c r="C239" s="171"/>
      <c r="D239" s="171"/>
      <c r="E239" s="171"/>
      <c r="F239" s="171"/>
      <c r="G239" s="171"/>
      <c r="H239" s="171"/>
      <c r="I239" s="171"/>
      <c r="J239" s="171"/>
      <c r="K239" s="171">
        <v>14</v>
      </c>
      <c r="L239" s="171">
        <v>20</v>
      </c>
      <c r="M239" s="171">
        <v>23</v>
      </c>
      <c r="N239" s="171">
        <v>16</v>
      </c>
      <c r="O239" s="171">
        <v>26</v>
      </c>
      <c r="P239" s="171">
        <v>25</v>
      </c>
      <c r="Q239" s="171">
        <v>17</v>
      </c>
      <c r="R239" s="171">
        <v>21</v>
      </c>
      <c r="S239" s="171">
        <v>32</v>
      </c>
      <c r="T239" s="171">
        <v>25</v>
      </c>
      <c r="U239" s="171">
        <v>16</v>
      </c>
      <c r="V239" s="171">
        <v>17</v>
      </c>
      <c r="W239" s="171">
        <v>14</v>
      </c>
      <c r="X239" s="171">
        <v>7</v>
      </c>
      <c r="Y239" s="171">
        <v>4</v>
      </c>
      <c r="Z239" s="171">
        <v>5</v>
      </c>
      <c r="AA239" s="171">
        <v>6</v>
      </c>
      <c r="AB239" s="171">
        <v>7</v>
      </c>
      <c r="AC239" s="171">
        <v>5</v>
      </c>
      <c r="AD239" s="171">
        <v>12</v>
      </c>
      <c r="AE239" s="171">
        <v>13</v>
      </c>
      <c r="AF239" s="171">
        <v>7</v>
      </c>
      <c r="AG239" s="171">
        <v>18</v>
      </c>
      <c r="AH239" s="171">
        <v>10</v>
      </c>
      <c r="AI239" s="171">
        <v>16</v>
      </c>
      <c r="AJ239" s="171">
        <v>10</v>
      </c>
      <c r="AK239" s="171">
        <v>8</v>
      </c>
    </row>
    <row r="240" spans="1:37">
      <c r="A240" s="197" t="s">
        <v>107</v>
      </c>
      <c r="B240" s="171"/>
      <c r="C240" s="171"/>
      <c r="D240" s="171"/>
      <c r="E240" s="171"/>
      <c r="F240" s="171"/>
      <c r="G240" s="171"/>
      <c r="H240" s="171"/>
      <c r="I240" s="171"/>
      <c r="J240" s="171"/>
      <c r="K240" s="171"/>
      <c r="L240" s="171"/>
      <c r="M240" s="171"/>
      <c r="N240" s="171"/>
      <c r="O240" s="171"/>
      <c r="P240" s="171"/>
      <c r="Q240" s="171"/>
      <c r="R240" s="171"/>
      <c r="S240" s="171"/>
      <c r="T240" s="171"/>
      <c r="U240" s="171"/>
      <c r="V240" s="171"/>
      <c r="W240" s="171"/>
      <c r="X240" s="171"/>
      <c r="Y240" s="171"/>
      <c r="Z240" s="171"/>
      <c r="AA240" s="171"/>
      <c r="AB240" s="171">
        <v>6</v>
      </c>
      <c r="AC240" s="171"/>
      <c r="AD240" s="171"/>
      <c r="AE240" s="171"/>
      <c r="AF240" s="171"/>
      <c r="AG240" s="171"/>
      <c r="AH240" s="171"/>
      <c r="AI240" s="171"/>
      <c r="AJ240" s="171"/>
      <c r="AK240" s="171"/>
    </row>
    <row r="241" spans="1:37">
      <c r="A241" s="197" t="s">
        <v>108</v>
      </c>
      <c r="B241" s="171"/>
      <c r="C241" s="171"/>
      <c r="D241" s="171"/>
      <c r="E241" s="171"/>
      <c r="F241" s="171"/>
      <c r="G241" s="171"/>
      <c r="H241" s="171"/>
      <c r="I241" s="171"/>
      <c r="J241" s="171"/>
      <c r="K241" s="171"/>
      <c r="L241" s="171"/>
      <c r="M241" s="171"/>
      <c r="N241" s="171"/>
      <c r="O241" s="171"/>
      <c r="P241" s="171"/>
      <c r="Q241" s="171"/>
      <c r="R241" s="171"/>
      <c r="S241" s="171"/>
      <c r="T241" s="171"/>
      <c r="U241" s="171"/>
      <c r="V241" s="171"/>
      <c r="W241" s="171"/>
      <c r="X241" s="171"/>
      <c r="Y241" s="171"/>
      <c r="Z241" s="171"/>
      <c r="AA241" s="171"/>
      <c r="AB241" s="171"/>
      <c r="AC241" s="171"/>
      <c r="AD241" s="171"/>
      <c r="AE241" s="171"/>
      <c r="AF241" s="171"/>
      <c r="AG241" s="171"/>
      <c r="AH241" s="171"/>
      <c r="AI241" s="171"/>
      <c r="AJ241" s="171"/>
      <c r="AK241" s="171"/>
    </row>
    <row r="242" spans="1:37">
      <c r="A242" s="197" t="s">
        <v>109</v>
      </c>
      <c r="B242" s="171"/>
      <c r="C242" s="171"/>
      <c r="D242" s="171"/>
      <c r="E242" s="171"/>
      <c r="F242" s="171"/>
      <c r="G242" s="171"/>
      <c r="H242" s="171"/>
      <c r="I242" s="171"/>
      <c r="J242" s="171"/>
      <c r="K242" s="171"/>
      <c r="L242" s="171"/>
      <c r="M242" s="171"/>
      <c r="N242" s="171"/>
      <c r="O242" s="171"/>
      <c r="P242" s="171"/>
      <c r="Q242" s="171"/>
      <c r="R242" s="171"/>
      <c r="S242" s="171"/>
      <c r="T242" s="171"/>
      <c r="U242" s="171"/>
      <c r="V242" s="171"/>
      <c r="W242" s="171"/>
      <c r="X242" s="171"/>
      <c r="Y242" s="171"/>
      <c r="Z242" s="171"/>
      <c r="AA242" s="171"/>
      <c r="AB242" s="171"/>
      <c r="AC242" s="171"/>
      <c r="AD242" s="171"/>
      <c r="AE242" s="171"/>
      <c r="AF242" s="171"/>
      <c r="AG242" s="171"/>
      <c r="AH242" s="171"/>
      <c r="AI242" s="171"/>
      <c r="AJ242" s="171"/>
      <c r="AK242" s="171"/>
    </row>
    <row r="243" spans="1:37">
      <c r="A243" s="197" t="s">
        <v>110</v>
      </c>
      <c r="B243" s="171"/>
      <c r="C243" s="171"/>
      <c r="D243" s="171"/>
      <c r="E243" s="171"/>
      <c r="F243" s="171"/>
      <c r="G243" s="171"/>
      <c r="H243" s="171"/>
      <c r="I243" s="171"/>
      <c r="J243" s="171"/>
      <c r="K243" s="171"/>
      <c r="L243" s="171"/>
      <c r="M243" s="171"/>
      <c r="N243" s="171"/>
      <c r="O243" s="171"/>
      <c r="P243" s="171"/>
      <c r="Q243" s="171"/>
      <c r="R243" s="171"/>
      <c r="S243" s="171"/>
      <c r="T243" s="171"/>
      <c r="U243" s="171"/>
      <c r="V243" s="171"/>
      <c r="W243" s="171"/>
      <c r="X243" s="171"/>
      <c r="Y243" s="171"/>
      <c r="Z243" s="171"/>
      <c r="AA243" s="171"/>
      <c r="AB243" s="171"/>
      <c r="AC243" s="171"/>
      <c r="AD243" s="171"/>
      <c r="AE243" s="171"/>
      <c r="AF243" s="171"/>
      <c r="AG243" s="171"/>
      <c r="AH243" s="171"/>
      <c r="AI243" s="171"/>
      <c r="AJ243" s="171"/>
      <c r="AK243" s="171"/>
    </row>
    <row r="244" spans="1:37">
      <c r="A244" s="197" t="s">
        <v>111</v>
      </c>
      <c r="B244" s="171"/>
      <c r="C244" s="171"/>
      <c r="D244" s="171"/>
      <c r="E244" s="171"/>
      <c r="F244" s="171"/>
      <c r="G244" s="171"/>
      <c r="H244" s="171"/>
      <c r="I244" s="171"/>
      <c r="J244" s="171"/>
      <c r="K244" s="171"/>
      <c r="L244" s="171"/>
      <c r="M244" s="171"/>
      <c r="N244" s="171"/>
      <c r="O244" s="171"/>
      <c r="P244" s="171"/>
      <c r="Q244" s="171"/>
      <c r="R244" s="171"/>
      <c r="S244" s="171"/>
      <c r="T244" s="171"/>
      <c r="U244" s="171"/>
      <c r="V244" s="171"/>
      <c r="W244" s="171"/>
      <c r="X244" s="171"/>
      <c r="Y244" s="171"/>
      <c r="Z244" s="171"/>
      <c r="AA244" s="171"/>
      <c r="AB244" s="171"/>
      <c r="AC244" s="171"/>
      <c r="AD244" s="171"/>
      <c r="AE244" s="171"/>
      <c r="AF244" s="171"/>
      <c r="AG244" s="171"/>
      <c r="AH244" s="171"/>
      <c r="AI244" s="171"/>
      <c r="AJ244" s="171"/>
      <c r="AK244" s="171"/>
    </row>
    <row r="245" spans="1:37">
      <c r="A245" s="197" t="s">
        <v>112</v>
      </c>
      <c r="B245" s="171"/>
      <c r="C245" s="171"/>
      <c r="D245" s="171"/>
      <c r="E245" s="171"/>
      <c r="F245" s="171"/>
      <c r="G245" s="171"/>
      <c r="H245" s="171"/>
      <c r="I245" s="171"/>
      <c r="J245" s="171"/>
      <c r="K245" s="171"/>
      <c r="L245" s="171"/>
      <c r="M245" s="171"/>
      <c r="N245" s="171">
        <v>8</v>
      </c>
      <c r="O245" s="171"/>
      <c r="P245" s="171"/>
      <c r="Q245" s="171"/>
      <c r="R245" s="171"/>
      <c r="S245" s="171"/>
      <c r="T245" s="171">
        <v>12</v>
      </c>
      <c r="U245" s="171"/>
      <c r="V245" s="171"/>
      <c r="W245" s="171"/>
      <c r="X245" s="171">
        <v>4</v>
      </c>
      <c r="Y245" s="171"/>
      <c r="Z245" s="171"/>
      <c r="AA245" s="171"/>
      <c r="AB245" s="171"/>
      <c r="AC245" s="171"/>
      <c r="AD245" s="171">
        <v>2</v>
      </c>
      <c r="AE245" s="171"/>
      <c r="AF245" s="171"/>
      <c r="AG245" s="171"/>
      <c r="AH245" s="171"/>
      <c r="AI245" s="171"/>
      <c r="AJ245" s="171"/>
      <c r="AK245" s="171"/>
    </row>
    <row r="246" spans="1:37">
      <c r="A246" s="197" t="s">
        <v>113</v>
      </c>
      <c r="B246" s="171"/>
      <c r="C246" s="171"/>
      <c r="D246" s="171"/>
      <c r="E246" s="171"/>
      <c r="F246" s="171"/>
      <c r="G246" s="171"/>
      <c r="H246" s="171"/>
      <c r="I246" s="171"/>
      <c r="J246" s="171"/>
      <c r="K246" s="171"/>
      <c r="L246" s="171"/>
      <c r="M246" s="171"/>
      <c r="N246" s="171"/>
      <c r="O246" s="171"/>
      <c r="P246" s="171"/>
      <c r="Q246" s="171"/>
      <c r="R246" s="171"/>
      <c r="S246" s="171"/>
      <c r="T246" s="171"/>
      <c r="U246" s="171"/>
      <c r="V246" s="171"/>
      <c r="W246" s="171"/>
      <c r="X246" s="171"/>
      <c r="Y246" s="171"/>
      <c r="Z246" s="171"/>
      <c r="AA246" s="171"/>
      <c r="AB246" s="171"/>
      <c r="AC246" s="171"/>
      <c r="AD246" s="171"/>
      <c r="AE246" s="171"/>
      <c r="AF246" s="171"/>
      <c r="AG246" s="171"/>
      <c r="AH246" s="171"/>
      <c r="AI246" s="171"/>
      <c r="AJ246" s="171"/>
      <c r="AK246" s="171">
        <v>2</v>
      </c>
    </row>
    <row r="247" spans="1:37">
      <c r="A247" s="197" t="s">
        <v>114</v>
      </c>
      <c r="B247" s="171"/>
      <c r="C247" s="171"/>
      <c r="D247" s="171"/>
      <c r="E247" s="171"/>
      <c r="F247" s="171"/>
      <c r="G247" s="171"/>
      <c r="H247" s="171"/>
      <c r="I247" s="171"/>
      <c r="J247" s="171"/>
      <c r="K247" s="171"/>
      <c r="L247" s="171"/>
      <c r="M247" s="171"/>
      <c r="N247" s="171"/>
      <c r="O247" s="171"/>
      <c r="P247" s="171"/>
      <c r="Q247" s="171"/>
      <c r="R247" s="171"/>
      <c r="S247" s="171"/>
      <c r="T247" s="171"/>
      <c r="U247" s="171"/>
      <c r="V247" s="171"/>
      <c r="W247" s="171"/>
      <c r="X247" s="171"/>
      <c r="Y247" s="171"/>
      <c r="Z247" s="171"/>
      <c r="AA247" s="171"/>
      <c r="AB247" s="171"/>
      <c r="AC247" s="171"/>
      <c r="AD247" s="171"/>
      <c r="AE247" s="171"/>
      <c r="AF247" s="171"/>
      <c r="AG247" s="171"/>
      <c r="AH247" s="171"/>
      <c r="AI247" s="171"/>
      <c r="AJ247" s="171"/>
      <c r="AK247" s="171"/>
    </row>
    <row r="248" spans="1:37">
      <c r="A248" s="197" t="s">
        <v>115</v>
      </c>
      <c r="B248" s="171"/>
      <c r="C248" s="171"/>
      <c r="D248" s="171"/>
      <c r="E248" s="171"/>
      <c r="F248" s="171"/>
      <c r="G248" s="171"/>
      <c r="H248" s="171"/>
      <c r="I248" s="171"/>
      <c r="J248" s="171"/>
      <c r="K248" s="171"/>
      <c r="L248" s="171"/>
      <c r="M248" s="171"/>
      <c r="N248" s="171"/>
      <c r="O248" s="171"/>
      <c r="P248" s="171"/>
      <c r="Q248" s="171"/>
      <c r="R248" s="171"/>
      <c r="S248" s="171"/>
      <c r="T248" s="171"/>
      <c r="U248" s="171"/>
      <c r="V248" s="171"/>
      <c r="W248" s="171"/>
      <c r="X248" s="171"/>
      <c r="Y248" s="171"/>
      <c r="Z248" s="171"/>
      <c r="AA248" s="171"/>
      <c r="AB248" s="171"/>
      <c r="AC248" s="171"/>
      <c r="AD248" s="171"/>
      <c r="AE248" s="171"/>
      <c r="AF248" s="171"/>
      <c r="AG248" s="171"/>
      <c r="AH248" s="171"/>
      <c r="AI248" s="171"/>
      <c r="AJ248" s="171"/>
      <c r="AK248" s="171">
        <v>2</v>
      </c>
    </row>
    <row r="249" spans="1:37">
      <c r="A249" s="197" t="s">
        <v>116</v>
      </c>
      <c r="B249" s="171"/>
      <c r="C249" s="171"/>
      <c r="D249" s="171"/>
      <c r="E249" s="171"/>
      <c r="F249" s="171"/>
      <c r="G249" s="171"/>
      <c r="H249" s="171"/>
      <c r="I249" s="171"/>
      <c r="J249" s="171"/>
      <c r="K249" s="171"/>
      <c r="L249" s="171"/>
      <c r="M249" s="171"/>
      <c r="N249" s="171"/>
      <c r="O249" s="171"/>
      <c r="P249" s="171"/>
      <c r="Q249" s="171"/>
      <c r="R249" s="171"/>
      <c r="S249" s="171"/>
      <c r="T249" s="171"/>
      <c r="U249" s="171"/>
      <c r="V249" s="171"/>
      <c r="W249" s="171"/>
      <c r="X249" s="171"/>
      <c r="Y249" s="171"/>
      <c r="Z249" s="171"/>
      <c r="AA249" s="171"/>
      <c r="AB249" s="171"/>
      <c r="AC249" s="171"/>
      <c r="AD249" s="171"/>
      <c r="AE249" s="171"/>
      <c r="AF249" s="171"/>
      <c r="AG249" s="171"/>
      <c r="AH249" s="171"/>
      <c r="AI249" s="171"/>
      <c r="AJ249" s="171"/>
      <c r="AK249" s="171"/>
    </row>
    <row r="250" spans="1:37" ht="28.2">
      <c r="A250" s="197" t="s">
        <v>117</v>
      </c>
      <c r="B250" s="171"/>
      <c r="C250" s="171"/>
      <c r="D250" s="171"/>
      <c r="E250" s="171"/>
      <c r="F250" s="171"/>
      <c r="G250" s="171"/>
      <c r="H250" s="171"/>
      <c r="I250" s="171"/>
      <c r="J250" s="171"/>
      <c r="K250" s="171"/>
      <c r="L250" s="171"/>
      <c r="M250" s="171"/>
      <c r="N250" s="171"/>
      <c r="O250" s="171"/>
      <c r="P250" s="171"/>
      <c r="Q250" s="171"/>
      <c r="R250" s="171"/>
      <c r="S250" s="171"/>
      <c r="T250" s="171"/>
      <c r="U250" s="171"/>
      <c r="V250" s="171"/>
      <c r="W250" s="171"/>
      <c r="X250" s="171"/>
      <c r="Y250" s="171"/>
      <c r="Z250" s="171"/>
      <c r="AA250" s="171"/>
      <c r="AB250" s="171"/>
      <c r="AC250" s="171"/>
      <c r="AD250" s="171"/>
      <c r="AE250" s="171">
        <v>2</v>
      </c>
      <c r="AF250" s="171"/>
      <c r="AG250" s="171"/>
      <c r="AH250" s="171"/>
      <c r="AI250" s="171"/>
      <c r="AJ250" s="171"/>
      <c r="AK250" s="171"/>
    </row>
    <row r="251" spans="1:37">
      <c r="A251" s="197" t="s">
        <v>118</v>
      </c>
      <c r="B251" s="171"/>
      <c r="C251" s="171"/>
      <c r="D251" s="171"/>
      <c r="E251" s="171"/>
      <c r="F251" s="171"/>
      <c r="G251" s="171"/>
      <c r="H251" s="171"/>
      <c r="I251" s="171"/>
      <c r="J251" s="171"/>
      <c r="K251" s="171"/>
      <c r="L251" s="171"/>
      <c r="M251" s="171"/>
      <c r="N251" s="171"/>
      <c r="O251" s="171"/>
      <c r="P251" s="171"/>
      <c r="Q251" s="171"/>
      <c r="R251" s="171"/>
      <c r="S251" s="171"/>
      <c r="T251" s="171"/>
      <c r="U251" s="171"/>
      <c r="V251" s="171"/>
      <c r="W251" s="171"/>
      <c r="X251" s="171"/>
      <c r="Y251" s="171"/>
      <c r="Z251" s="171"/>
      <c r="AA251" s="171"/>
      <c r="AB251" s="171"/>
      <c r="AC251" s="171"/>
      <c r="AD251" s="171"/>
      <c r="AE251" s="171"/>
      <c r="AF251" s="171"/>
      <c r="AG251" s="171"/>
      <c r="AH251" s="171"/>
      <c r="AI251" s="171"/>
      <c r="AJ251" s="171"/>
      <c r="AK251" s="171"/>
    </row>
    <row r="252" spans="1:37" ht="28.2">
      <c r="A252" s="197" t="s">
        <v>119</v>
      </c>
      <c r="B252" s="171"/>
      <c r="C252" s="171"/>
      <c r="D252" s="171"/>
      <c r="E252" s="171"/>
      <c r="F252" s="171"/>
      <c r="G252" s="171"/>
      <c r="H252" s="171"/>
      <c r="I252" s="171"/>
      <c r="J252" s="171"/>
      <c r="K252" s="171"/>
      <c r="L252" s="171"/>
      <c r="M252" s="171"/>
      <c r="N252" s="171"/>
      <c r="O252" s="171"/>
      <c r="P252" s="171"/>
      <c r="Q252" s="171">
        <v>33</v>
      </c>
      <c r="R252" s="171"/>
      <c r="S252" s="171"/>
      <c r="T252" s="171"/>
      <c r="U252" s="171"/>
      <c r="V252" s="171"/>
      <c r="W252" s="171"/>
      <c r="X252" s="171"/>
      <c r="Y252" s="171"/>
      <c r="Z252" s="171"/>
      <c r="AA252" s="171"/>
      <c r="AB252" s="171"/>
      <c r="AC252" s="171"/>
      <c r="AD252" s="171"/>
      <c r="AE252" s="171"/>
      <c r="AF252" s="171"/>
      <c r="AG252" s="171">
        <v>3</v>
      </c>
      <c r="AH252" s="171"/>
      <c r="AI252" s="171"/>
      <c r="AJ252" s="171">
        <v>3</v>
      </c>
      <c r="AK252" s="171">
        <v>2</v>
      </c>
    </row>
    <row r="253" spans="1:37" ht="28.2">
      <c r="A253" s="197" t="s">
        <v>120</v>
      </c>
      <c r="B253" s="171"/>
      <c r="C253" s="171"/>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171"/>
      <c r="Z253" s="171"/>
      <c r="AA253" s="171">
        <v>4</v>
      </c>
      <c r="AB253" s="171"/>
      <c r="AC253" s="171"/>
      <c r="AD253" s="171"/>
      <c r="AE253" s="171">
        <v>8</v>
      </c>
      <c r="AF253" s="171">
        <v>6</v>
      </c>
      <c r="AG253" s="171"/>
      <c r="AH253" s="171"/>
      <c r="AI253" s="171"/>
      <c r="AJ253" s="171"/>
      <c r="AK253" s="171"/>
    </row>
    <row r="254" spans="1:37">
      <c r="A254" s="197" t="s">
        <v>121</v>
      </c>
      <c r="B254" s="171"/>
      <c r="C254" s="171"/>
      <c r="D254" s="171"/>
      <c r="E254" s="171"/>
      <c r="F254" s="171"/>
      <c r="G254" s="171"/>
      <c r="H254" s="171"/>
      <c r="I254" s="171"/>
      <c r="J254" s="171"/>
      <c r="K254" s="171"/>
      <c r="L254" s="171"/>
      <c r="M254" s="171"/>
      <c r="N254" s="171"/>
      <c r="O254" s="171"/>
      <c r="P254" s="171"/>
      <c r="Q254" s="171"/>
      <c r="R254" s="171"/>
      <c r="S254" s="171"/>
      <c r="T254" s="171"/>
      <c r="U254" s="171"/>
      <c r="V254" s="171"/>
      <c r="W254" s="171"/>
      <c r="X254" s="171"/>
      <c r="Y254" s="171"/>
      <c r="Z254" s="171"/>
      <c r="AA254" s="171">
        <v>4</v>
      </c>
      <c r="AB254" s="171"/>
      <c r="AC254" s="171"/>
      <c r="AD254" s="171"/>
      <c r="AE254" s="171"/>
      <c r="AF254" s="171">
        <v>2</v>
      </c>
      <c r="AG254" s="171"/>
      <c r="AH254" s="171"/>
      <c r="AI254" s="171"/>
      <c r="AJ254" s="171"/>
      <c r="AK254" s="171"/>
    </row>
    <row r="255" spans="1:37">
      <c r="A255" s="197" t="s">
        <v>122</v>
      </c>
      <c r="B255" s="171"/>
      <c r="C255" s="171"/>
      <c r="D255" s="171"/>
      <c r="E255" s="171"/>
      <c r="F255" s="171"/>
      <c r="G255" s="171"/>
      <c r="H255" s="171"/>
      <c r="I255" s="171"/>
      <c r="J255" s="171"/>
      <c r="K255" s="171"/>
      <c r="L255" s="171"/>
      <c r="M255" s="171"/>
      <c r="N255" s="171"/>
      <c r="O255" s="171"/>
      <c r="P255" s="171"/>
      <c r="Q255" s="171"/>
      <c r="R255" s="171"/>
      <c r="S255" s="171"/>
      <c r="T255" s="171"/>
      <c r="U255" s="171"/>
      <c r="V255" s="171"/>
      <c r="W255" s="171"/>
      <c r="X255" s="171"/>
      <c r="Y255" s="171"/>
      <c r="Z255" s="171"/>
      <c r="AA255" s="171"/>
      <c r="AB255" s="171"/>
      <c r="AC255" s="171"/>
      <c r="AD255" s="171"/>
      <c r="AE255" s="171"/>
      <c r="AF255" s="171"/>
      <c r="AG255" s="171"/>
      <c r="AH255" s="171"/>
      <c r="AI255" s="171"/>
      <c r="AJ255" s="171"/>
      <c r="AK255" s="171"/>
    </row>
    <row r="256" spans="1:37">
      <c r="A256" s="197" t="s">
        <v>123</v>
      </c>
      <c r="B256" s="171"/>
      <c r="C256" s="171"/>
      <c r="D256" s="171"/>
      <c r="E256" s="171"/>
      <c r="F256" s="171"/>
      <c r="G256" s="171"/>
      <c r="H256" s="171"/>
      <c r="I256" s="171"/>
      <c r="J256" s="171"/>
      <c r="K256" s="171"/>
      <c r="L256" s="171">
        <v>15</v>
      </c>
      <c r="M256" s="171">
        <v>12</v>
      </c>
      <c r="N256" s="171">
        <v>17</v>
      </c>
      <c r="O256" s="171">
        <v>16</v>
      </c>
      <c r="P256" s="171"/>
      <c r="Q256" s="171"/>
      <c r="R256" s="171">
        <v>13</v>
      </c>
      <c r="S256" s="171">
        <v>11</v>
      </c>
      <c r="T256" s="171"/>
      <c r="U256" s="171">
        <v>12</v>
      </c>
      <c r="V256" s="171"/>
      <c r="W256" s="171">
        <v>9</v>
      </c>
      <c r="X256" s="171"/>
      <c r="Y256" s="171"/>
      <c r="Z256" s="171"/>
      <c r="AA256" s="171"/>
      <c r="AB256" s="171"/>
      <c r="AC256" s="171"/>
      <c r="AD256" s="171">
        <v>2</v>
      </c>
      <c r="AE256" s="171"/>
      <c r="AF256" s="171"/>
      <c r="AG256" s="171"/>
      <c r="AH256" s="171"/>
      <c r="AI256" s="171"/>
      <c r="AJ256" s="171"/>
      <c r="AK256" s="171">
        <v>2</v>
      </c>
    </row>
    <row r="257" spans="1:37">
      <c r="A257" s="197" t="s">
        <v>124</v>
      </c>
      <c r="B257" s="171"/>
      <c r="C257" s="171"/>
      <c r="D257" s="171"/>
      <c r="E257" s="171"/>
      <c r="F257" s="171"/>
      <c r="G257" s="171"/>
      <c r="H257" s="171"/>
      <c r="I257" s="171"/>
      <c r="J257" s="171"/>
      <c r="K257" s="171">
        <v>20</v>
      </c>
      <c r="L257" s="171">
        <v>13</v>
      </c>
      <c r="M257" s="171">
        <v>13</v>
      </c>
      <c r="N257" s="171">
        <v>14</v>
      </c>
      <c r="O257" s="171">
        <v>12</v>
      </c>
      <c r="P257" s="171">
        <v>9</v>
      </c>
      <c r="Q257" s="171">
        <v>12</v>
      </c>
      <c r="R257" s="171">
        <v>25</v>
      </c>
      <c r="S257" s="171">
        <v>25</v>
      </c>
      <c r="T257" s="171">
        <v>20</v>
      </c>
      <c r="U257" s="171">
        <v>35</v>
      </c>
      <c r="V257" s="171">
        <v>19</v>
      </c>
      <c r="W257" s="171">
        <v>25</v>
      </c>
      <c r="X257" s="171">
        <v>21</v>
      </c>
      <c r="Y257" s="171">
        <v>21</v>
      </c>
      <c r="Z257" s="171"/>
      <c r="AA257" s="171">
        <v>29</v>
      </c>
      <c r="AB257" s="171">
        <v>40</v>
      </c>
      <c r="AC257" s="171">
        <v>101</v>
      </c>
      <c r="AD257" s="171">
        <v>73</v>
      </c>
      <c r="AE257" s="171">
        <v>45</v>
      </c>
      <c r="AF257" s="171">
        <v>11</v>
      </c>
      <c r="AG257" s="171">
        <v>69</v>
      </c>
      <c r="AH257" s="171">
        <v>21</v>
      </c>
      <c r="AI257" s="171">
        <v>48</v>
      </c>
      <c r="AJ257" s="171">
        <v>25</v>
      </c>
      <c r="AK257" s="171">
        <v>24</v>
      </c>
    </row>
    <row r="258" spans="1:37">
      <c r="A258" s="198" t="s">
        <v>125</v>
      </c>
      <c r="B258" s="171"/>
      <c r="C258" s="171"/>
      <c r="D258" s="171"/>
      <c r="E258" s="171"/>
      <c r="F258" s="171"/>
      <c r="G258" s="171"/>
      <c r="H258" s="171"/>
      <c r="I258" s="171"/>
      <c r="J258" s="171"/>
      <c r="K258" s="171">
        <v>13</v>
      </c>
      <c r="L258" s="171">
        <v>10</v>
      </c>
      <c r="M258" s="171"/>
      <c r="N258" s="171"/>
      <c r="O258" s="171">
        <v>12</v>
      </c>
      <c r="P258" s="171">
        <v>14</v>
      </c>
      <c r="Q258" s="171"/>
      <c r="R258" s="171"/>
      <c r="S258" s="171">
        <v>12</v>
      </c>
      <c r="T258" s="171"/>
      <c r="U258" s="171">
        <v>16</v>
      </c>
      <c r="V258" s="171">
        <v>15</v>
      </c>
      <c r="W258" s="171">
        <v>12</v>
      </c>
      <c r="X258" s="171"/>
      <c r="Y258" s="171"/>
      <c r="Z258" s="171">
        <v>6</v>
      </c>
      <c r="AA258" s="171"/>
      <c r="AB258" s="171"/>
      <c r="AC258" s="171"/>
      <c r="AD258" s="171"/>
      <c r="AE258" s="171"/>
      <c r="AF258" s="171"/>
      <c r="AG258" s="171"/>
      <c r="AH258" s="171">
        <v>2</v>
      </c>
      <c r="AI258" s="171"/>
      <c r="AJ258" s="171"/>
      <c r="AK258" s="171"/>
    </row>
    <row r="259" spans="1:37">
      <c r="A259" s="197" t="s">
        <v>126</v>
      </c>
      <c r="B259" s="171"/>
      <c r="C259" s="171"/>
      <c r="D259" s="171"/>
      <c r="E259" s="171"/>
      <c r="F259" s="171"/>
      <c r="G259" s="171"/>
      <c r="H259" s="171"/>
      <c r="I259" s="171"/>
      <c r="J259" s="171"/>
      <c r="K259" s="171"/>
      <c r="L259" s="171"/>
      <c r="M259" s="171"/>
      <c r="N259" s="171"/>
      <c r="O259" s="171"/>
      <c r="P259" s="171"/>
      <c r="Q259" s="171"/>
      <c r="R259" s="171"/>
      <c r="S259" s="171"/>
      <c r="T259" s="171"/>
      <c r="U259" s="171"/>
      <c r="V259" s="171"/>
      <c r="W259" s="171"/>
      <c r="X259" s="171"/>
      <c r="Y259" s="171"/>
      <c r="Z259" s="171"/>
      <c r="AA259" s="171"/>
      <c r="AB259" s="171"/>
      <c r="AC259" s="171"/>
      <c r="AD259" s="171"/>
      <c r="AE259" s="171"/>
      <c r="AF259" s="171"/>
      <c r="AG259" s="171"/>
      <c r="AH259" s="171"/>
      <c r="AI259" s="171"/>
      <c r="AJ259" s="171"/>
      <c r="AK259" s="171"/>
    </row>
    <row r="260" spans="1:37">
      <c r="A260" s="197" t="s">
        <v>127</v>
      </c>
      <c r="B260" s="171"/>
      <c r="C260" s="171"/>
      <c r="D260" s="171"/>
      <c r="E260" s="171"/>
      <c r="F260" s="171"/>
      <c r="G260" s="171"/>
      <c r="H260" s="171"/>
      <c r="I260" s="171"/>
      <c r="J260" s="171"/>
      <c r="K260" s="171"/>
      <c r="L260" s="171"/>
      <c r="M260" s="171"/>
      <c r="N260" s="171"/>
      <c r="O260" s="171"/>
      <c r="P260" s="171"/>
      <c r="Q260" s="171"/>
      <c r="R260" s="171"/>
      <c r="S260" s="171"/>
      <c r="T260" s="171"/>
      <c r="U260" s="171"/>
      <c r="V260" s="171"/>
      <c r="W260" s="171"/>
      <c r="X260" s="171"/>
      <c r="Y260" s="171"/>
      <c r="Z260" s="171">
        <v>3</v>
      </c>
      <c r="AA260" s="171"/>
      <c r="AB260" s="171"/>
      <c r="AC260" s="171"/>
      <c r="AD260" s="171"/>
      <c r="AE260" s="171"/>
      <c r="AF260" s="171">
        <v>2</v>
      </c>
      <c r="AG260" s="171">
        <v>3</v>
      </c>
      <c r="AH260" s="171"/>
      <c r="AI260" s="171">
        <v>3</v>
      </c>
      <c r="AJ260" s="171"/>
      <c r="AK260" s="171"/>
    </row>
    <row r="261" spans="1:37">
      <c r="A261" s="197" t="s">
        <v>128</v>
      </c>
      <c r="B261" s="171"/>
      <c r="C261" s="171"/>
      <c r="D261" s="171"/>
      <c r="E261" s="171"/>
      <c r="F261" s="171"/>
      <c r="G261" s="171"/>
      <c r="H261" s="171"/>
      <c r="I261" s="171"/>
      <c r="J261" s="171"/>
      <c r="K261" s="171"/>
      <c r="L261" s="171"/>
      <c r="M261" s="171"/>
      <c r="N261" s="171"/>
      <c r="O261" s="171"/>
      <c r="P261" s="171"/>
      <c r="Q261" s="171"/>
      <c r="R261" s="171"/>
      <c r="S261" s="171"/>
      <c r="T261" s="171"/>
      <c r="U261" s="171"/>
      <c r="V261" s="171"/>
      <c r="W261" s="171"/>
      <c r="X261" s="171"/>
      <c r="Y261" s="171"/>
      <c r="Z261" s="171"/>
      <c r="AA261" s="171"/>
      <c r="AB261" s="171"/>
      <c r="AC261" s="171"/>
      <c r="AD261" s="171"/>
      <c r="AE261" s="171"/>
      <c r="AF261" s="171">
        <v>2</v>
      </c>
      <c r="AG261" s="171">
        <v>3</v>
      </c>
      <c r="AH261" s="171">
        <v>4</v>
      </c>
      <c r="AI261" s="171"/>
      <c r="AJ261" s="171">
        <v>5</v>
      </c>
      <c r="AK261" s="171"/>
    </row>
    <row r="262" spans="1:37">
      <c r="A262" s="197" t="s">
        <v>129</v>
      </c>
      <c r="B262" s="171"/>
      <c r="C262" s="171"/>
      <c r="D262" s="171"/>
      <c r="E262" s="171"/>
      <c r="F262" s="171"/>
      <c r="G262" s="171"/>
      <c r="H262" s="171"/>
      <c r="I262" s="171"/>
      <c r="J262" s="171"/>
      <c r="K262" s="171">
        <v>11</v>
      </c>
      <c r="L262" s="171"/>
      <c r="M262" s="171"/>
      <c r="N262" s="171"/>
      <c r="O262" s="171"/>
      <c r="P262" s="171"/>
      <c r="Q262" s="171"/>
      <c r="R262" s="171"/>
      <c r="S262" s="171"/>
      <c r="T262" s="171"/>
      <c r="U262" s="171"/>
      <c r="V262" s="171"/>
      <c r="W262" s="171"/>
      <c r="X262" s="171"/>
      <c r="Y262" s="171"/>
      <c r="Z262" s="171"/>
      <c r="AA262" s="171"/>
      <c r="AB262" s="171"/>
      <c r="AC262" s="171"/>
      <c r="AD262" s="171"/>
      <c r="AE262" s="171"/>
      <c r="AF262" s="171">
        <v>2</v>
      </c>
      <c r="AG262" s="171"/>
      <c r="AH262" s="171"/>
      <c r="AI262" s="171"/>
      <c r="AJ262" s="171"/>
      <c r="AK262" s="171"/>
    </row>
    <row r="263" spans="1:37">
      <c r="A263" s="198" t="s">
        <v>130</v>
      </c>
      <c r="B263" s="171"/>
      <c r="C263" s="171"/>
      <c r="D263" s="171"/>
      <c r="E263" s="171"/>
      <c r="F263" s="171"/>
      <c r="G263" s="171"/>
      <c r="H263" s="171"/>
      <c r="I263" s="171"/>
      <c r="J263" s="171"/>
      <c r="K263" s="171"/>
      <c r="L263" s="171"/>
      <c r="M263" s="171">
        <v>14</v>
      </c>
      <c r="N263" s="171"/>
      <c r="O263" s="171"/>
      <c r="P263" s="171"/>
      <c r="Q263" s="171"/>
      <c r="R263" s="171"/>
      <c r="S263" s="171"/>
      <c r="T263" s="171"/>
      <c r="U263" s="171"/>
      <c r="V263" s="171"/>
      <c r="W263" s="171"/>
      <c r="X263" s="171"/>
      <c r="Y263" s="171"/>
      <c r="Z263" s="171"/>
      <c r="AA263" s="171"/>
      <c r="AB263" s="171"/>
      <c r="AC263" s="171"/>
      <c r="AD263" s="171"/>
      <c r="AE263" s="171"/>
      <c r="AF263" s="171"/>
      <c r="AG263" s="171"/>
      <c r="AH263" s="171"/>
      <c r="AI263" s="171"/>
      <c r="AJ263" s="171"/>
      <c r="AK263" s="171"/>
    </row>
    <row r="264" spans="1:37">
      <c r="A264" s="197" t="s">
        <v>131</v>
      </c>
      <c r="B264" s="171"/>
      <c r="C264" s="171"/>
      <c r="D264" s="171"/>
      <c r="E264" s="171"/>
      <c r="F264" s="171"/>
      <c r="G264" s="171"/>
      <c r="H264" s="171"/>
      <c r="I264" s="171"/>
      <c r="J264" s="171"/>
      <c r="K264" s="171"/>
      <c r="L264" s="171"/>
      <c r="M264" s="171"/>
      <c r="N264" s="171"/>
      <c r="O264" s="171"/>
      <c r="P264" s="171"/>
      <c r="Q264" s="171"/>
      <c r="R264" s="171"/>
      <c r="S264" s="171"/>
      <c r="T264" s="171"/>
      <c r="U264" s="171"/>
      <c r="V264" s="171"/>
      <c r="W264" s="171"/>
      <c r="X264" s="171"/>
      <c r="Y264" s="171"/>
      <c r="Z264" s="171"/>
      <c r="AA264" s="171"/>
      <c r="AB264" s="171"/>
      <c r="AC264" s="171"/>
      <c r="AD264" s="171"/>
      <c r="AE264" s="171"/>
      <c r="AF264" s="171"/>
      <c r="AG264" s="171"/>
      <c r="AH264" s="171"/>
      <c r="AI264" s="171"/>
      <c r="AJ264" s="171"/>
      <c r="AK264" s="171"/>
    </row>
    <row r="265" spans="1:37">
      <c r="A265" s="197" t="s">
        <v>132</v>
      </c>
      <c r="B265" s="171"/>
      <c r="C265" s="171"/>
      <c r="D265" s="171"/>
      <c r="E265" s="171"/>
      <c r="F265" s="171"/>
      <c r="G265" s="171"/>
      <c r="H265" s="171"/>
      <c r="I265" s="171"/>
      <c r="J265" s="171"/>
      <c r="K265" s="171"/>
      <c r="L265" s="171"/>
      <c r="M265" s="171"/>
      <c r="N265" s="171"/>
      <c r="O265" s="171"/>
      <c r="P265" s="171"/>
      <c r="Q265" s="171"/>
      <c r="R265" s="171"/>
      <c r="S265" s="171"/>
      <c r="T265" s="171"/>
      <c r="U265" s="171"/>
      <c r="V265" s="171"/>
      <c r="W265" s="171"/>
      <c r="X265" s="171"/>
      <c r="Y265" s="171"/>
      <c r="Z265" s="171"/>
      <c r="AA265" s="171"/>
      <c r="AB265" s="171"/>
      <c r="AC265" s="171"/>
      <c r="AD265" s="171"/>
      <c r="AE265" s="171"/>
      <c r="AF265" s="171"/>
      <c r="AG265" s="171"/>
      <c r="AH265" s="171"/>
      <c r="AI265" s="171"/>
      <c r="AJ265" s="171"/>
      <c r="AK265" s="171"/>
    </row>
    <row r="266" spans="1:37">
      <c r="A266" s="197" t="s">
        <v>133</v>
      </c>
      <c r="B266" s="171"/>
      <c r="C266" s="171"/>
      <c r="D266" s="171"/>
      <c r="E266" s="171"/>
      <c r="F266" s="171"/>
      <c r="G266" s="171"/>
      <c r="H266" s="171"/>
      <c r="I266" s="171"/>
      <c r="J266" s="171"/>
      <c r="K266" s="171">
        <v>36</v>
      </c>
      <c r="L266" s="171">
        <v>33</v>
      </c>
      <c r="M266" s="171">
        <v>44</v>
      </c>
      <c r="N266" s="171">
        <v>47</v>
      </c>
      <c r="O266" s="171">
        <v>33</v>
      </c>
      <c r="P266" s="171">
        <v>28</v>
      </c>
      <c r="Q266" s="171">
        <v>20</v>
      </c>
      <c r="R266" s="171">
        <v>45</v>
      </c>
      <c r="S266" s="171">
        <v>37</v>
      </c>
      <c r="T266" s="171">
        <v>29</v>
      </c>
      <c r="U266" s="171">
        <v>46</v>
      </c>
      <c r="V266" s="171">
        <v>41</v>
      </c>
      <c r="W266" s="171">
        <v>37</v>
      </c>
      <c r="X266" s="171">
        <v>8</v>
      </c>
      <c r="Y266" s="171">
        <v>6</v>
      </c>
      <c r="Z266" s="171">
        <v>6</v>
      </c>
      <c r="AA266" s="171">
        <v>5</v>
      </c>
      <c r="AB266" s="171">
        <v>7</v>
      </c>
      <c r="AC266" s="171"/>
      <c r="AD266" s="171">
        <v>5</v>
      </c>
      <c r="AE266" s="171">
        <v>5</v>
      </c>
      <c r="AF266" s="171">
        <v>2</v>
      </c>
      <c r="AG266" s="171"/>
      <c r="AH266" s="171"/>
      <c r="AI266" s="171">
        <v>4</v>
      </c>
      <c r="AJ266" s="171"/>
      <c r="AK266" s="171"/>
    </row>
    <row r="267" spans="1:37" ht="28.2">
      <c r="A267" s="198" t="s">
        <v>134</v>
      </c>
      <c r="B267" s="171"/>
      <c r="C267" s="171"/>
      <c r="D267" s="171"/>
      <c r="E267" s="171"/>
      <c r="F267" s="171"/>
      <c r="G267" s="171"/>
      <c r="H267" s="171"/>
      <c r="I267" s="171"/>
      <c r="J267" s="171"/>
      <c r="K267" s="171"/>
      <c r="L267" s="171"/>
      <c r="M267" s="171"/>
      <c r="N267" s="171"/>
      <c r="O267" s="171"/>
      <c r="P267" s="171"/>
      <c r="Q267" s="171"/>
      <c r="R267" s="171"/>
      <c r="S267" s="171"/>
      <c r="T267" s="171"/>
      <c r="U267" s="171"/>
      <c r="V267" s="171"/>
      <c r="W267" s="171"/>
      <c r="X267" s="171"/>
      <c r="Y267" s="171"/>
      <c r="Z267" s="171"/>
      <c r="AA267" s="171">
        <v>5</v>
      </c>
      <c r="AB267" s="171"/>
      <c r="AC267" s="171"/>
      <c r="AD267" s="171"/>
      <c r="AE267" s="171"/>
      <c r="AF267" s="171"/>
      <c r="AG267" s="171"/>
      <c r="AH267" s="171"/>
      <c r="AI267" s="171"/>
      <c r="AJ267" s="171"/>
      <c r="AK267" s="171"/>
    </row>
    <row r="268" spans="1:37" ht="28.2">
      <c r="A268" s="197" t="s">
        <v>135</v>
      </c>
      <c r="B268" s="171"/>
      <c r="C268" s="171"/>
      <c r="D268" s="171"/>
      <c r="E268" s="171"/>
      <c r="F268" s="171"/>
      <c r="G268" s="171"/>
      <c r="H268" s="171"/>
      <c r="I268" s="171"/>
      <c r="J268" s="171"/>
      <c r="K268" s="171"/>
      <c r="L268" s="171"/>
      <c r="M268" s="171"/>
      <c r="N268" s="171"/>
      <c r="O268" s="171"/>
      <c r="P268" s="171">
        <v>8</v>
      </c>
      <c r="Q268" s="171">
        <v>7</v>
      </c>
      <c r="R268" s="171">
        <v>12</v>
      </c>
      <c r="S268" s="171"/>
      <c r="T268" s="171">
        <v>12</v>
      </c>
      <c r="U268" s="171"/>
      <c r="V268" s="171">
        <v>16</v>
      </c>
      <c r="W268" s="171"/>
      <c r="X268" s="171">
        <v>6</v>
      </c>
      <c r="Y268" s="171">
        <v>5</v>
      </c>
      <c r="Z268" s="171">
        <v>7</v>
      </c>
      <c r="AA268" s="171">
        <v>6</v>
      </c>
      <c r="AB268" s="171">
        <v>7</v>
      </c>
      <c r="AC268" s="171">
        <v>3</v>
      </c>
      <c r="AD268" s="171"/>
      <c r="AE268" s="171"/>
      <c r="AF268" s="171"/>
      <c r="AG268" s="171"/>
      <c r="AH268" s="171"/>
      <c r="AI268" s="171"/>
      <c r="AJ268" s="171"/>
      <c r="AK268" s="171"/>
    </row>
    <row r="269" spans="1:37" ht="28.2">
      <c r="A269" s="197" t="s">
        <v>136</v>
      </c>
      <c r="B269" s="171"/>
      <c r="C269" s="171"/>
      <c r="D269" s="171"/>
      <c r="E269" s="171"/>
      <c r="F269" s="171"/>
      <c r="G269" s="171"/>
      <c r="H269" s="171"/>
      <c r="I269" s="171"/>
      <c r="J269" s="171"/>
      <c r="K269" s="171"/>
      <c r="L269" s="171"/>
      <c r="M269" s="171"/>
      <c r="N269" s="171"/>
      <c r="O269" s="171"/>
      <c r="P269" s="171"/>
      <c r="Q269" s="171"/>
      <c r="R269" s="171"/>
      <c r="S269" s="171"/>
      <c r="T269" s="171"/>
      <c r="U269" s="171"/>
      <c r="V269" s="171"/>
      <c r="W269" s="171"/>
      <c r="X269" s="171"/>
      <c r="Y269" s="171"/>
      <c r="Z269" s="171"/>
      <c r="AA269" s="171"/>
      <c r="AB269" s="171"/>
      <c r="AC269" s="171">
        <v>3</v>
      </c>
      <c r="AD269" s="171"/>
      <c r="AE269" s="171"/>
      <c r="AF269" s="171"/>
      <c r="AG269" s="171"/>
      <c r="AH269" s="171"/>
      <c r="AI269" s="171"/>
      <c r="AJ269" s="171"/>
      <c r="AK269" s="171"/>
    </row>
    <row r="270" spans="1:37">
      <c r="A270" s="199" t="s">
        <v>137</v>
      </c>
      <c r="B270" s="171"/>
      <c r="C270" s="171"/>
      <c r="D270" s="171"/>
      <c r="E270" s="171"/>
      <c r="F270" s="171"/>
      <c r="G270" s="171"/>
      <c r="H270" s="171"/>
      <c r="I270" s="171"/>
      <c r="J270" s="171"/>
      <c r="K270" s="171"/>
      <c r="L270" s="171"/>
      <c r="M270" s="171"/>
      <c r="N270" s="171"/>
      <c r="O270" s="171"/>
      <c r="P270" s="171"/>
      <c r="Q270" s="171"/>
      <c r="R270" s="171"/>
      <c r="S270" s="171"/>
      <c r="T270" s="171"/>
      <c r="U270" s="171"/>
      <c r="V270" s="171"/>
      <c r="W270" s="171"/>
      <c r="X270" s="171"/>
      <c r="Y270" s="171"/>
      <c r="Z270" s="171"/>
      <c r="AA270" s="171"/>
      <c r="AB270" s="171"/>
      <c r="AC270" s="171"/>
      <c r="AD270" s="171">
        <v>2</v>
      </c>
      <c r="AE270" s="171"/>
      <c r="AF270" s="171"/>
      <c r="AG270" s="171"/>
      <c r="AH270" s="171"/>
      <c r="AI270" s="171"/>
      <c r="AJ270" s="171"/>
      <c r="AK270" s="171"/>
    </row>
    <row r="271" spans="1:37">
      <c r="B271" s="64"/>
      <c r="C271" s="64"/>
      <c r="D271" s="64"/>
      <c r="E271" s="64"/>
      <c r="F271" s="64"/>
      <c r="G271" s="64"/>
      <c r="H271" s="64"/>
      <c r="I271" s="64"/>
    </row>
    <row r="272" spans="1:37">
      <c r="A272" s="267" t="s">
        <v>138</v>
      </c>
      <c r="B272" s="268"/>
      <c r="C272" s="268"/>
      <c r="D272" s="268"/>
      <c r="E272" s="268"/>
      <c r="F272" s="268"/>
      <c r="G272" s="268"/>
      <c r="H272" s="268"/>
      <c r="I272" s="268"/>
      <c r="J272" s="268"/>
      <c r="K272" s="268"/>
      <c r="L272" s="268"/>
      <c r="M272" s="268"/>
      <c r="N272" s="269"/>
      <c r="O272" s="193"/>
      <c r="P272" s="194"/>
      <c r="Q272" s="194"/>
      <c r="R272" s="194"/>
      <c r="S272" s="194"/>
      <c r="T272" s="194"/>
      <c r="U272" s="194"/>
      <c r="V272" s="194"/>
      <c r="W272" s="194"/>
      <c r="X272" s="268"/>
      <c r="Y272" s="268"/>
      <c r="Z272" s="268"/>
      <c r="AA272" s="268"/>
      <c r="AB272" s="268"/>
      <c r="AC272" s="268"/>
      <c r="AD272" s="268"/>
      <c r="AE272" s="268"/>
      <c r="AF272" s="268"/>
      <c r="AG272" s="268"/>
      <c r="AH272" s="268"/>
      <c r="AI272" s="268"/>
      <c r="AJ272" s="194"/>
      <c r="AK272" s="194"/>
    </row>
    <row r="273" spans="1:37">
      <c r="A273" s="179"/>
      <c r="B273" s="195">
        <v>42795</v>
      </c>
      <c r="C273" s="195">
        <v>42826</v>
      </c>
      <c r="D273" s="195">
        <v>42856</v>
      </c>
      <c r="E273" s="195">
        <v>42887</v>
      </c>
      <c r="F273" s="195">
        <v>42917</v>
      </c>
      <c r="G273" s="195">
        <v>42948</v>
      </c>
      <c r="H273" s="195">
        <v>42979</v>
      </c>
      <c r="I273" s="195">
        <v>43009</v>
      </c>
      <c r="J273" s="195">
        <v>43040</v>
      </c>
      <c r="K273" s="195">
        <v>43070</v>
      </c>
      <c r="L273" s="195">
        <v>43101</v>
      </c>
      <c r="M273" s="195">
        <v>43132</v>
      </c>
      <c r="N273" s="195">
        <v>43160</v>
      </c>
      <c r="O273" s="195">
        <v>43191</v>
      </c>
      <c r="P273" s="195">
        <v>43221</v>
      </c>
      <c r="Q273" s="195">
        <v>43252</v>
      </c>
      <c r="R273" s="195">
        <v>43282</v>
      </c>
      <c r="S273" s="195">
        <v>43313</v>
      </c>
      <c r="T273" s="195">
        <v>43344</v>
      </c>
      <c r="U273" s="195">
        <v>43374</v>
      </c>
      <c r="V273" s="195">
        <v>43405</v>
      </c>
      <c r="W273" s="195">
        <v>43435</v>
      </c>
      <c r="X273" s="195">
        <v>43466</v>
      </c>
      <c r="Y273" s="195">
        <v>43497</v>
      </c>
      <c r="Z273" s="195">
        <v>43525</v>
      </c>
      <c r="AA273" s="195">
        <v>43556</v>
      </c>
      <c r="AB273" s="195">
        <v>43586</v>
      </c>
      <c r="AC273" s="195">
        <v>43617</v>
      </c>
      <c r="AD273" s="195">
        <v>43647</v>
      </c>
      <c r="AE273" s="195">
        <v>43678</v>
      </c>
      <c r="AF273" s="195">
        <v>43709</v>
      </c>
      <c r="AG273" s="195">
        <v>43739</v>
      </c>
      <c r="AH273" s="195">
        <v>43770</v>
      </c>
      <c r="AI273" s="195">
        <v>43800</v>
      </c>
      <c r="AJ273" s="195">
        <v>43831</v>
      </c>
      <c r="AK273" s="195">
        <v>43862</v>
      </c>
    </row>
    <row r="274" spans="1:37">
      <c r="A274" s="197" t="s">
        <v>139</v>
      </c>
      <c r="B274" s="171"/>
      <c r="C274" s="171"/>
      <c r="D274" s="171"/>
      <c r="E274" s="171"/>
      <c r="F274" s="171"/>
      <c r="G274" s="171"/>
      <c r="H274" s="171"/>
      <c r="I274" s="171"/>
      <c r="J274" s="171"/>
      <c r="K274" s="171"/>
      <c r="L274" s="171"/>
      <c r="M274" s="171"/>
      <c r="N274" s="171"/>
      <c r="O274" s="171"/>
      <c r="P274" s="171"/>
      <c r="Q274" s="160"/>
      <c r="R274" s="171"/>
      <c r="S274" s="171"/>
      <c r="T274" s="171"/>
      <c r="U274" s="171"/>
      <c r="V274" s="171"/>
      <c r="W274" s="171"/>
      <c r="X274" s="171"/>
      <c r="Y274" s="171"/>
      <c r="Z274" s="171">
        <v>3</v>
      </c>
      <c r="AA274" s="171">
        <v>1</v>
      </c>
      <c r="AB274" s="171"/>
      <c r="AC274" s="171"/>
      <c r="AD274" s="171">
        <v>2</v>
      </c>
      <c r="AE274" s="171"/>
      <c r="AF274" s="171">
        <v>2</v>
      </c>
      <c r="AG274" s="171">
        <v>1</v>
      </c>
      <c r="AH274" s="171"/>
      <c r="AI274" s="171"/>
      <c r="AJ274" s="171">
        <v>1</v>
      </c>
      <c r="AK274" s="171"/>
    </row>
    <row r="275" spans="1:37">
      <c r="A275" s="197" t="s">
        <v>140</v>
      </c>
      <c r="B275" s="171"/>
      <c r="C275" s="171"/>
      <c r="D275" s="171"/>
      <c r="E275" s="171"/>
      <c r="F275" s="171"/>
      <c r="G275" s="171"/>
      <c r="H275" s="171"/>
      <c r="I275" s="171"/>
      <c r="J275" s="171"/>
      <c r="K275" s="171"/>
      <c r="L275" s="171"/>
      <c r="M275" s="171"/>
      <c r="N275" s="171"/>
      <c r="O275" s="171"/>
      <c r="P275" s="171"/>
      <c r="Q275" s="171"/>
      <c r="R275" s="171"/>
      <c r="S275" s="171"/>
      <c r="T275" s="171"/>
      <c r="U275" s="171"/>
      <c r="V275" s="171"/>
      <c r="W275" s="171"/>
      <c r="X275" s="171"/>
      <c r="Y275" s="171">
        <v>1</v>
      </c>
      <c r="Z275" s="171"/>
      <c r="AA275" s="171">
        <v>1</v>
      </c>
      <c r="AB275" s="171"/>
      <c r="AC275" s="171">
        <v>1</v>
      </c>
      <c r="AD275" s="171"/>
      <c r="AE275" s="171"/>
      <c r="AF275" s="171"/>
      <c r="AG275" s="171"/>
      <c r="AH275" s="171"/>
      <c r="AI275" s="171"/>
      <c r="AJ275" s="171"/>
      <c r="AK275" s="171"/>
    </row>
    <row r="276" spans="1:37" ht="28.2">
      <c r="A276" s="197" t="s">
        <v>106</v>
      </c>
      <c r="B276" s="171"/>
      <c r="C276" s="171"/>
      <c r="D276" s="171"/>
      <c r="E276" s="171"/>
      <c r="F276" s="171"/>
      <c r="G276" s="171">
        <v>7</v>
      </c>
      <c r="H276" s="171">
        <v>6</v>
      </c>
      <c r="I276" s="171">
        <v>17</v>
      </c>
      <c r="J276" s="171">
        <v>13</v>
      </c>
      <c r="K276" s="171">
        <v>12</v>
      </c>
      <c r="L276" s="171"/>
      <c r="M276" s="171">
        <v>6</v>
      </c>
      <c r="N276" s="171">
        <v>5</v>
      </c>
      <c r="O276" s="171">
        <v>4</v>
      </c>
      <c r="P276" s="171"/>
      <c r="Q276" s="171">
        <v>9</v>
      </c>
      <c r="R276" s="171">
        <v>4</v>
      </c>
      <c r="S276" s="171">
        <v>8</v>
      </c>
      <c r="T276" s="171">
        <v>4</v>
      </c>
      <c r="U276" s="171">
        <v>11</v>
      </c>
      <c r="V276" s="171"/>
      <c r="W276" s="171"/>
      <c r="X276" s="171"/>
      <c r="Y276" s="171">
        <v>1</v>
      </c>
      <c r="Z276" s="171"/>
      <c r="AA276" s="171">
        <v>1</v>
      </c>
      <c r="AB276" s="171">
        <v>1</v>
      </c>
      <c r="AC276" s="171">
        <v>2</v>
      </c>
      <c r="AD276" s="171">
        <v>4</v>
      </c>
      <c r="AE276" s="171">
        <v>4</v>
      </c>
      <c r="AF276" s="171">
        <v>3</v>
      </c>
      <c r="AG276" s="171">
        <v>5</v>
      </c>
      <c r="AH276" s="171">
        <v>5</v>
      </c>
      <c r="AI276" s="171">
        <v>3</v>
      </c>
      <c r="AJ276" s="171">
        <v>11</v>
      </c>
      <c r="AK276" s="171">
        <v>3</v>
      </c>
    </row>
    <row r="277" spans="1:37">
      <c r="A277" s="197" t="s">
        <v>141</v>
      </c>
      <c r="B277" s="171"/>
      <c r="C277" s="171"/>
      <c r="D277" s="171"/>
      <c r="E277" s="171"/>
      <c r="F277" s="171"/>
      <c r="G277" s="171"/>
      <c r="H277" s="171"/>
      <c r="I277" s="171"/>
      <c r="J277" s="171"/>
      <c r="K277" s="171"/>
      <c r="L277" s="171"/>
      <c r="M277" s="171"/>
      <c r="N277" s="171"/>
      <c r="O277" s="171"/>
      <c r="P277" s="171"/>
      <c r="Q277" s="171"/>
      <c r="R277" s="171"/>
      <c r="S277" s="171"/>
      <c r="T277" s="171"/>
      <c r="U277" s="171"/>
      <c r="V277" s="171"/>
      <c r="W277" s="171"/>
      <c r="X277" s="171"/>
      <c r="Y277" s="171"/>
      <c r="Z277" s="171"/>
      <c r="AA277" s="171">
        <v>1</v>
      </c>
      <c r="AB277" s="171">
        <v>1</v>
      </c>
      <c r="AC277" s="171"/>
      <c r="AD277" s="171"/>
      <c r="AE277" s="171"/>
      <c r="AF277" s="171"/>
      <c r="AG277" s="171"/>
      <c r="AH277" s="171"/>
      <c r="AI277" s="171">
        <v>1</v>
      </c>
      <c r="AJ277" s="171">
        <v>2</v>
      </c>
      <c r="AK277" s="171"/>
    </row>
    <row r="278" spans="1:37">
      <c r="A278" s="197" t="s">
        <v>108</v>
      </c>
      <c r="B278" s="171"/>
      <c r="C278" s="171"/>
      <c r="D278" s="171"/>
      <c r="E278" s="171"/>
      <c r="F278" s="171"/>
      <c r="G278" s="171"/>
      <c r="H278" s="171"/>
      <c r="I278" s="171"/>
      <c r="J278" s="171"/>
      <c r="K278" s="171"/>
      <c r="L278" s="171"/>
      <c r="M278" s="171"/>
      <c r="N278" s="171"/>
      <c r="O278" s="171"/>
      <c r="P278" s="171"/>
      <c r="Q278" s="171"/>
      <c r="R278" s="171"/>
      <c r="S278" s="171"/>
      <c r="T278" s="171"/>
      <c r="U278" s="171"/>
      <c r="V278" s="171"/>
      <c r="W278" s="171"/>
      <c r="X278" s="171"/>
      <c r="Y278" s="171"/>
      <c r="Z278" s="171"/>
      <c r="AA278" s="171"/>
      <c r="AB278" s="171"/>
      <c r="AC278" s="171"/>
      <c r="AD278" s="171"/>
      <c r="AE278" s="171"/>
      <c r="AF278" s="171"/>
      <c r="AG278" s="171"/>
      <c r="AH278" s="171"/>
      <c r="AI278" s="171"/>
      <c r="AJ278" s="171"/>
      <c r="AK278" s="171"/>
    </row>
    <row r="279" spans="1:37">
      <c r="A279" s="197" t="s">
        <v>109</v>
      </c>
      <c r="B279" s="171"/>
      <c r="C279" s="171"/>
      <c r="D279" s="171">
        <v>7</v>
      </c>
      <c r="E279" s="171">
        <v>6</v>
      </c>
      <c r="F279" s="171"/>
      <c r="G279" s="171"/>
      <c r="H279" s="171"/>
      <c r="I279" s="171"/>
      <c r="J279" s="171"/>
      <c r="K279" s="171"/>
      <c r="L279" s="171"/>
      <c r="M279" s="171"/>
      <c r="N279" s="171"/>
      <c r="O279" s="171"/>
      <c r="P279" s="171"/>
      <c r="Q279" s="171"/>
      <c r="R279" s="171"/>
      <c r="S279" s="171"/>
      <c r="T279" s="171"/>
      <c r="U279" s="171"/>
      <c r="V279" s="171"/>
      <c r="W279" s="171"/>
      <c r="X279" s="171"/>
      <c r="Y279" s="171"/>
      <c r="Z279" s="171"/>
      <c r="AA279" s="171"/>
      <c r="AB279" s="171"/>
      <c r="AC279" s="171"/>
      <c r="AD279" s="171"/>
      <c r="AE279" s="171"/>
      <c r="AF279" s="171"/>
      <c r="AG279" s="171"/>
      <c r="AH279" s="171"/>
      <c r="AI279" s="171"/>
      <c r="AJ279" s="171"/>
      <c r="AK279" s="171"/>
    </row>
    <row r="280" spans="1:37">
      <c r="A280" s="197" t="s">
        <v>110</v>
      </c>
      <c r="B280" s="171">
        <v>8</v>
      </c>
      <c r="C280" s="171">
        <v>6</v>
      </c>
      <c r="D280" s="171">
        <v>11</v>
      </c>
      <c r="E280" s="171">
        <v>10</v>
      </c>
      <c r="F280" s="171">
        <v>6</v>
      </c>
      <c r="G280" s="171"/>
      <c r="H280" s="171"/>
      <c r="I280" s="171"/>
      <c r="J280" s="171"/>
      <c r="K280" s="171"/>
      <c r="L280" s="171"/>
      <c r="M280" s="171"/>
      <c r="N280" s="171"/>
      <c r="O280" s="171"/>
      <c r="P280" s="171"/>
      <c r="Q280" s="171"/>
      <c r="R280" s="171"/>
      <c r="S280" s="171"/>
      <c r="T280" s="171"/>
      <c r="U280" s="171"/>
      <c r="V280" s="171"/>
      <c r="W280" s="171"/>
      <c r="X280" s="171"/>
      <c r="Y280" s="171"/>
      <c r="Z280" s="171"/>
      <c r="AA280" s="171"/>
      <c r="AB280" s="171"/>
      <c r="AC280" s="171"/>
      <c r="AD280" s="171"/>
      <c r="AE280" s="171"/>
      <c r="AF280" s="171"/>
      <c r="AG280" s="171"/>
      <c r="AH280" s="171"/>
      <c r="AI280" s="171"/>
      <c r="AJ280" s="171"/>
      <c r="AK280" s="171"/>
    </row>
    <row r="281" spans="1:37">
      <c r="A281" s="197" t="s">
        <v>111</v>
      </c>
      <c r="B281" s="171"/>
      <c r="C281" s="171">
        <v>6</v>
      </c>
      <c r="D281" s="171">
        <v>7</v>
      </c>
      <c r="E281" s="171"/>
      <c r="F281" s="171"/>
      <c r="G281" s="171"/>
      <c r="H281" s="171"/>
      <c r="I281" s="171"/>
      <c r="J281" s="171"/>
      <c r="K281" s="171"/>
      <c r="L281" s="171"/>
      <c r="M281" s="171"/>
      <c r="N281" s="171"/>
      <c r="O281" s="171"/>
      <c r="P281" s="171"/>
      <c r="Q281" s="171"/>
      <c r="R281" s="171"/>
      <c r="S281" s="171"/>
      <c r="T281" s="171"/>
      <c r="U281" s="171"/>
      <c r="V281" s="171"/>
      <c r="W281" s="171"/>
      <c r="X281" s="171"/>
      <c r="Y281" s="171"/>
      <c r="Z281" s="171"/>
      <c r="AA281" s="171"/>
      <c r="AB281" s="171"/>
      <c r="AC281" s="171"/>
      <c r="AD281" s="171"/>
      <c r="AE281" s="171"/>
      <c r="AF281" s="171"/>
      <c r="AG281" s="171"/>
      <c r="AH281" s="171"/>
      <c r="AI281" s="171"/>
      <c r="AJ281" s="171"/>
      <c r="AK281" s="171"/>
    </row>
    <row r="282" spans="1:37">
      <c r="A282" s="197" t="s">
        <v>142</v>
      </c>
      <c r="B282" s="171"/>
      <c r="C282" s="171"/>
      <c r="D282" s="171"/>
      <c r="E282" s="171"/>
      <c r="F282" s="171"/>
      <c r="G282" s="171"/>
      <c r="H282" s="171"/>
      <c r="I282" s="171"/>
      <c r="J282" s="171"/>
      <c r="K282" s="171"/>
      <c r="L282" s="171"/>
      <c r="M282" s="171"/>
      <c r="N282" s="171"/>
      <c r="O282" s="171"/>
      <c r="P282" s="171"/>
      <c r="Q282" s="171"/>
      <c r="R282" s="171"/>
      <c r="S282" s="171"/>
      <c r="T282" s="171"/>
      <c r="U282" s="171"/>
      <c r="V282" s="171"/>
      <c r="W282" s="171">
        <v>2</v>
      </c>
      <c r="X282" s="171"/>
      <c r="Y282" s="171"/>
      <c r="Z282" s="171"/>
      <c r="AA282" s="171"/>
      <c r="AB282" s="171"/>
      <c r="AC282" s="171"/>
      <c r="AD282" s="171"/>
      <c r="AE282" s="171"/>
      <c r="AF282" s="171"/>
      <c r="AG282" s="171"/>
      <c r="AH282" s="171"/>
      <c r="AI282" s="171"/>
      <c r="AJ282" s="171"/>
      <c r="AK282" s="171"/>
    </row>
    <row r="283" spans="1:37">
      <c r="A283" s="197" t="s">
        <v>143</v>
      </c>
      <c r="B283" s="171"/>
      <c r="C283" s="171"/>
      <c r="D283" s="171"/>
      <c r="E283" s="171"/>
      <c r="F283" s="171"/>
      <c r="G283" s="171"/>
      <c r="H283" s="171"/>
      <c r="I283" s="171"/>
      <c r="J283" s="171"/>
      <c r="K283" s="171"/>
      <c r="L283" s="171"/>
      <c r="M283" s="171"/>
      <c r="N283" s="171"/>
      <c r="O283" s="171"/>
      <c r="P283" s="171"/>
      <c r="Q283" s="171"/>
      <c r="R283" s="171"/>
      <c r="S283" s="171"/>
      <c r="T283" s="171"/>
      <c r="U283" s="171"/>
      <c r="V283" s="171"/>
      <c r="W283" s="171"/>
      <c r="X283" s="171"/>
      <c r="Y283" s="171"/>
      <c r="Z283" s="171"/>
      <c r="AA283" s="171"/>
      <c r="AB283" s="171">
        <v>1</v>
      </c>
      <c r="AC283" s="171"/>
      <c r="AD283" s="171"/>
      <c r="AE283" s="171">
        <v>1</v>
      </c>
      <c r="AF283" s="171"/>
      <c r="AG283" s="171">
        <v>1</v>
      </c>
      <c r="AH283" s="171"/>
      <c r="AI283" s="171"/>
      <c r="AJ283" s="171"/>
      <c r="AK283" s="171"/>
    </row>
    <row r="284" spans="1:37">
      <c r="A284" s="197" t="s">
        <v>144</v>
      </c>
      <c r="B284" s="171"/>
      <c r="C284" s="171"/>
      <c r="D284" s="171"/>
      <c r="E284" s="171"/>
      <c r="F284" s="171"/>
      <c r="G284" s="171"/>
      <c r="H284" s="171"/>
      <c r="I284" s="171"/>
      <c r="J284" s="171"/>
      <c r="K284" s="171"/>
      <c r="L284" s="171"/>
      <c r="M284" s="171"/>
      <c r="N284" s="171"/>
      <c r="O284" s="171"/>
      <c r="P284" s="171"/>
      <c r="Q284" s="171"/>
      <c r="R284" s="171"/>
      <c r="S284" s="171"/>
      <c r="T284" s="171"/>
      <c r="U284" s="171"/>
      <c r="V284" s="171"/>
      <c r="W284" s="171"/>
      <c r="X284" s="171"/>
      <c r="Y284" s="171"/>
      <c r="Z284" s="171"/>
      <c r="AA284" s="171"/>
      <c r="AB284" s="171"/>
      <c r="AC284" s="171"/>
      <c r="AD284" s="171"/>
      <c r="AE284" s="171"/>
      <c r="AF284" s="171"/>
      <c r="AG284" s="171">
        <v>1</v>
      </c>
      <c r="AH284" s="171"/>
      <c r="AI284" s="171"/>
      <c r="AJ284" s="171"/>
      <c r="AK284" s="171"/>
    </row>
    <row r="285" spans="1:37">
      <c r="A285" s="197" t="s">
        <v>145</v>
      </c>
      <c r="B285" s="171"/>
      <c r="C285" s="171"/>
      <c r="D285" s="171"/>
      <c r="E285" s="171"/>
      <c r="F285" s="171"/>
      <c r="G285" s="171"/>
      <c r="H285" s="171"/>
      <c r="I285" s="171"/>
      <c r="J285" s="171"/>
      <c r="K285" s="171"/>
      <c r="L285" s="171"/>
      <c r="M285" s="171"/>
      <c r="N285" s="171"/>
      <c r="O285" s="171"/>
      <c r="P285" s="171"/>
      <c r="Q285" s="171"/>
      <c r="R285" s="171"/>
      <c r="S285" s="171"/>
      <c r="T285" s="171"/>
      <c r="U285" s="171"/>
      <c r="V285" s="171"/>
      <c r="W285" s="171"/>
      <c r="X285" s="171"/>
      <c r="Y285" s="171"/>
      <c r="Z285" s="171"/>
      <c r="AA285" s="171"/>
      <c r="AB285" s="171"/>
      <c r="AC285" s="171"/>
      <c r="AD285" s="171"/>
      <c r="AE285" s="171"/>
      <c r="AF285" s="171"/>
      <c r="AG285" s="171"/>
      <c r="AH285" s="171"/>
      <c r="AI285" s="171"/>
      <c r="AJ285" s="171"/>
      <c r="AK285" s="171">
        <v>1</v>
      </c>
    </row>
    <row r="286" spans="1:37">
      <c r="A286" s="197" t="s">
        <v>114</v>
      </c>
      <c r="B286" s="171"/>
      <c r="C286" s="171"/>
      <c r="D286" s="171"/>
      <c r="E286" s="171"/>
      <c r="F286" s="171"/>
      <c r="G286" s="171">
        <v>3</v>
      </c>
      <c r="H286" s="171"/>
      <c r="I286" s="171"/>
      <c r="J286" s="171"/>
      <c r="K286" s="171"/>
      <c r="L286" s="171"/>
      <c r="M286" s="171"/>
      <c r="N286" s="171"/>
      <c r="O286" s="171"/>
      <c r="P286" s="171"/>
      <c r="Q286" s="171"/>
      <c r="R286" s="171"/>
      <c r="S286" s="171"/>
      <c r="T286" s="171"/>
      <c r="U286" s="171"/>
      <c r="V286" s="171"/>
      <c r="W286" s="171"/>
      <c r="X286" s="171"/>
      <c r="Y286" s="171"/>
      <c r="Z286" s="171"/>
      <c r="AA286" s="171"/>
      <c r="AB286" s="171"/>
      <c r="AC286" s="171"/>
      <c r="AD286" s="171">
        <v>1</v>
      </c>
      <c r="AE286" s="171"/>
      <c r="AF286" s="171">
        <v>1</v>
      </c>
      <c r="AG286" s="171"/>
      <c r="AH286" s="171"/>
      <c r="AI286" s="171"/>
      <c r="AJ286" s="171"/>
      <c r="AK286" s="171"/>
    </row>
    <row r="287" spans="1:37">
      <c r="A287" s="197" t="s">
        <v>146</v>
      </c>
      <c r="B287" s="171"/>
      <c r="C287" s="171"/>
      <c r="D287" s="171"/>
      <c r="E287" s="171"/>
      <c r="F287" s="171"/>
      <c r="G287" s="171"/>
      <c r="H287" s="171"/>
      <c r="I287" s="171"/>
      <c r="J287" s="171"/>
      <c r="K287" s="171"/>
      <c r="L287" s="171"/>
      <c r="M287" s="171"/>
      <c r="N287" s="171"/>
      <c r="O287" s="171"/>
      <c r="P287" s="171"/>
      <c r="Q287" s="171"/>
      <c r="R287" s="171"/>
      <c r="S287" s="171"/>
      <c r="T287" s="171"/>
      <c r="U287" s="171"/>
      <c r="V287" s="171"/>
      <c r="W287" s="171"/>
      <c r="X287" s="171"/>
      <c r="Y287" s="171"/>
      <c r="Z287" s="171"/>
      <c r="AA287" s="171"/>
      <c r="AB287" s="171"/>
      <c r="AC287" s="171"/>
      <c r="AD287" s="171"/>
      <c r="AE287" s="171"/>
      <c r="AF287" s="171"/>
      <c r="AG287" s="171"/>
      <c r="AH287" s="171"/>
      <c r="AI287" s="171">
        <v>1</v>
      </c>
      <c r="AJ287" s="171">
        <v>1</v>
      </c>
      <c r="AK287" s="171"/>
    </row>
    <row r="288" spans="1:37">
      <c r="A288" s="197" t="s">
        <v>147</v>
      </c>
      <c r="B288" s="171"/>
      <c r="C288" s="171"/>
      <c r="D288" s="171"/>
      <c r="E288" s="171"/>
      <c r="F288" s="171"/>
      <c r="G288" s="171"/>
      <c r="H288" s="171"/>
      <c r="I288" s="171"/>
      <c r="J288" s="171"/>
      <c r="K288" s="171"/>
      <c r="L288" s="171"/>
      <c r="M288" s="171"/>
      <c r="N288" s="171"/>
      <c r="O288" s="171"/>
      <c r="P288" s="171"/>
      <c r="Q288" s="171"/>
      <c r="R288" s="171"/>
      <c r="S288" s="171"/>
      <c r="T288" s="171"/>
      <c r="U288" s="171"/>
      <c r="V288" s="171"/>
      <c r="W288" s="171"/>
      <c r="X288" s="171"/>
      <c r="Y288" s="171"/>
      <c r="Z288" s="171"/>
      <c r="AA288" s="171"/>
      <c r="AB288" s="171"/>
      <c r="AC288" s="171"/>
      <c r="AD288" s="171"/>
      <c r="AE288" s="171"/>
      <c r="AF288" s="171"/>
      <c r="AG288" s="171"/>
      <c r="AH288" s="171"/>
      <c r="AI288" s="171"/>
      <c r="AJ288" s="171">
        <v>1</v>
      </c>
      <c r="AK288" s="171"/>
    </row>
    <row r="289" spans="1:37">
      <c r="A289" s="197" t="s">
        <v>148</v>
      </c>
      <c r="B289" s="171"/>
      <c r="C289" s="171"/>
      <c r="D289" s="171"/>
      <c r="E289" s="171"/>
      <c r="F289" s="171"/>
      <c r="G289" s="171"/>
      <c r="H289" s="171"/>
      <c r="I289" s="171"/>
      <c r="J289" s="171"/>
      <c r="K289" s="171"/>
      <c r="L289" s="171"/>
      <c r="M289" s="171"/>
      <c r="N289" s="171"/>
      <c r="O289" s="171"/>
      <c r="P289" s="171"/>
      <c r="Q289" s="171"/>
      <c r="R289" s="171"/>
      <c r="S289" s="171"/>
      <c r="T289" s="171"/>
      <c r="U289" s="171"/>
      <c r="V289" s="171"/>
      <c r="W289" s="171"/>
      <c r="X289" s="171"/>
      <c r="Y289" s="171"/>
      <c r="Z289" s="171"/>
      <c r="AA289" s="171"/>
      <c r="AB289" s="171"/>
      <c r="AC289" s="171"/>
      <c r="AD289" s="171"/>
      <c r="AE289" s="171"/>
      <c r="AF289" s="171"/>
      <c r="AG289" s="171"/>
      <c r="AH289" s="171"/>
      <c r="AI289" s="171"/>
      <c r="AJ289" s="171"/>
      <c r="AK289" s="171">
        <v>1</v>
      </c>
    </row>
    <row r="290" spans="1:37">
      <c r="A290" s="197" t="s">
        <v>149</v>
      </c>
      <c r="B290" s="171"/>
      <c r="C290" s="171"/>
      <c r="D290" s="171"/>
      <c r="E290" s="171"/>
      <c r="F290" s="171"/>
      <c r="G290" s="171"/>
      <c r="H290" s="171"/>
      <c r="I290" s="171"/>
      <c r="J290" s="171"/>
      <c r="K290" s="171"/>
      <c r="L290" s="171"/>
      <c r="M290" s="171"/>
      <c r="N290" s="171"/>
      <c r="O290" s="171"/>
      <c r="P290" s="171"/>
      <c r="Q290" s="171"/>
      <c r="R290" s="171"/>
      <c r="S290" s="171"/>
      <c r="T290" s="171"/>
      <c r="U290" s="171"/>
      <c r="V290" s="171"/>
      <c r="W290" s="171"/>
      <c r="X290" s="171"/>
      <c r="Y290" s="171"/>
      <c r="Z290" s="171"/>
      <c r="AA290" s="171"/>
      <c r="AB290" s="171"/>
      <c r="AC290" s="171"/>
      <c r="AD290" s="171"/>
      <c r="AE290" s="171">
        <v>1</v>
      </c>
      <c r="AF290" s="171"/>
      <c r="AG290" s="171"/>
      <c r="AH290" s="171"/>
      <c r="AI290" s="171"/>
      <c r="AJ290" s="171"/>
      <c r="AK290" s="171"/>
    </row>
    <row r="291" spans="1:37">
      <c r="A291" s="197" t="s">
        <v>150</v>
      </c>
      <c r="B291" s="171"/>
      <c r="C291" s="171"/>
      <c r="D291" s="171"/>
      <c r="E291" s="171"/>
      <c r="F291" s="171"/>
      <c r="G291" s="171"/>
      <c r="H291" s="171"/>
      <c r="I291" s="171"/>
      <c r="J291" s="171"/>
      <c r="K291" s="171"/>
      <c r="L291" s="171"/>
      <c r="M291" s="171"/>
      <c r="N291" s="171"/>
      <c r="O291" s="171"/>
      <c r="P291" s="171"/>
      <c r="Q291" s="171"/>
      <c r="R291" s="171"/>
      <c r="S291" s="171"/>
      <c r="T291" s="171"/>
      <c r="U291" s="171"/>
      <c r="V291" s="171"/>
      <c r="W291" s="171"/>
      <c r="X291" s="171"/>
      <c r="Y291" s="171"/>
      <c r="Z291" s="171"/>
      <c r="AA291" s="171"/>
      <c r="AB291" s="171"/>
      <c r="AC291" s="171"/>
      <c r="AD291" s="171"/>
      <c r="AE291" s="171">
        <v>1</v>
      </c>
      <c r="AF291" s="171"/>
      <c r="AG291" s="171"/>
      <c r="AH291" s="171"/>
      <c r="AI291" s="171"/>
      <c r="AJ291" s="171"/>
      <c r="AK291" s="171"/>
    </row>
    <row r="292" spans="1:37">
      <c r="A292" s="197" t="s">
        <v>115</v>
      </c>
      <c r="B292" s="171"/>
      <c r="C292" s="171"/>
      <c r="D292" s="171"/>
      <c r="E292" s="171"/>
      <c r="F292" s="171"/>
      <c r="G292" s="171"/>
      <c r="H292" s="171"/>
      <c r="I292" s="171"/>
      <c r="J292" s="171"/>
      <c r="K292" s="171"/>
      <c r="L292" s="171"/>
      <c r="M292" s="171"/>
      <c r="N292" s="171"/>
      <c r="O292" s="171"/>
      <c r="P292" s="171"/>
      <c r="Q292" s="171"/>
      <c r="R292" s="171"/>
      <c r="S292" s="171"/>
      <c r="T292" s="171"/>
      <c r="U292" s="171"/>
      <c r="V292" s="171"/>
      <c r="W292" s="171"/>
      <c r="X292" s="171"/>
      <c r="Y292" s="171"/>
      <c r="Z292" s="171"/>
      <c r="AA292" s="171">
        <v>1</v>
      </c>
      <c r="AB292" s="171"/>
      <c r="AC292" s="171"/>
      <c r="AD292" s="171"/>
      <c r="AE292" s="171"/>
      <c r="AF292" s="171"/>
      <c r="AG292" s="171"/>
      <c r="AH292" s="171"/>
      <c r="AI292" s="171"/>
      <c r="AJ292" s="171"/>
      <c r="AK292" s="171">
        <v>1</v>
      </c>
    </row>
    <row r="293" spans="1:37">
      <c r="A293" s="197" t="s">
        <v>116</v>
      </c>
      <c r="B293" s="171"/>
      <c r="C293" s="171"/>
      <c r="D293" s="171"/>
      <c r="E293" s="171"/>
      <c r="F293" s="171"/>
      <c r="G293" s="171"/>
      <c r="H293" s="171"/>
      <c r="I293" s="171">
        <v>3</v>
      </c>
      <c r="J293" s="171"/>
      <c r="K293" s="171"/>
      <c r="L293" s="171"/>
      <c r="M293" s="171"/>
      <c r="N293" s="171"/>
      <c r="O293" s="171"/>
      <c r="P293" s="171"/>
      <c r="Q293" s="171"/>
      <c r="R293" s="171"/>
      <c r="S293" s="171"/>
      <c r="T293" s="171"/>
      <c r="U293" s="171"/>
      <c r="V293" s="171"/>
      <c r="W293" s="171"/>
      <c r="X293" s="171"/>
      <c r="Y293" s="171"/>
      <c r="Z293" s="171"/>
      <c r="AA293" s="171"/>
      <c r="AB293" s="171"/>
      <c r="AC293" s="171"/>
      <c r="AD293" s="171">
        <v>1</v>
      </c>
      <c r="AE293" s="171"/>
      <c r="AF293" s="171"/>
      <c r="AG293" s="171"/>
      <c r="AH293" s="171"/>
      <c r="AI293" s="171"/>
      <c r="AJ293" s="171"/>
      <c r="AK293" s="171"/>
    </row>
    <row r="294" spans="1:37" ht="28.2">
      <c r="A294" s="197" t="s">
        <v>151</v>
      </c>
      <c r="B294" s="171"/>
      <c r="C294" s="171"/>
      <c r="D294" s="171"/>
      <c r="E294" s="171"/>
      <c r="F294" s="171"/>
      <c r="G294" s="171"/>
      <c r="H294" s="171"/>
      <c r="I294" s="171"/>
      <c r="J294" s="171"/>
      <c r="K294" s="171"/>
      <c r="L294" s="171"/>
      <c r="M294" s="171"/>
      <c r="N294" s="171"/>
      <c r="O294" s="171"/>
      <c r="P294" s="171"/>
      <c r="Q294" s="171"/>
      <c r="R294" s="171"/>
      <c r="S294" s="171"/>
      <c r="T294" s="171"/>
      <c r="U294" s="171"/>
      <c r="V294" s="171"/>
      <c r="W294" s="171"/>
      <c r="X294" s="171"/>
      <c r="Y294" s="171">
        <v>1</v>
      </c>
      <c r="Z294" s="171">
        <v>1</v>
      </c>
      <c r="AA294" s="171">
        <v>1</v>
      </c>
      <c r="AB294" s="171"/>
      <c r="AC294" s="171"/>
      <c r="AD294" s="171"/>
      <c r="AE294" s="171">
        <v>1</v>
      </c>
      <c r="AF294" s="171"/>
      <c r="AG294" s="171"/>
      <c r="AH294" s="171"/>
      <c r="AI294" s="171"/>
      <c r="AJ294" s="171"/>
      <c r="AK294" s="171"/>
    </row>
    <row r="295" spans="1:37">
      <c r="A295" s="197" t="s">
        <v>118</v>
      </c>
      <c r="B295" s="171"/>
      <c r="C295" s="171"/>
      <c r="D295" s="171"/>
      <c r="E295" s="171"/>
      <c r="F295" s="171"/>
      <c r="G295" s="171"/>
      <c r="H295" s="171"/>
      <c r="I295" s="171"/>
      <c r="J295" s="171"/>
      <c r="K295" s="171"/>
      <c r="L295" s="171"/>
      <c r="M295" s="171">
        <v>4</v>
      </c>
      <c r="N295" s="171"/>
      <c r="O295" s="171"/>
      <c r="P295" s="171"/>
      <c r="Q295" s="171"/>
      <c r="R295" s="171"/>
      <c r="S295" s="171"/>
      <c r="T295" s="171"/>
      <c r="U295" s="171"/>
      <c r="V295" s="171"/>
      <c r="W295" s="171"/>
      <c r="X295" s="171"/>
      <c r="Y295" s="171"/>
      <c r="Z295" s="171"/>
      <c r="AA295" s="171"/>
      <c r="AB295" s="171"/>
      <c r="AC295" s="171"/>
      <c r="AD295" s="171"/>
      <c r="AE295" s="171"/>
      <c r="AF295" s="171"/>
      <c r="AG295" s="171"/>
      <c r="AH295" s="171"/>
      <c r="AI295" s="171"/>
      <c r="AJ295" s="171"/>
      <c r="AK295" s="171"/>
    </row>
    <row r="296" spans="1:37" ht="28.2">
      <c r="A296" s="197" t="s">
        <v>152</v>
      </c>
      <c r="B296" s="171"/>
      <c r="C296" s="171"/>
      <c r="D296" s="171"/>
      <c r="E296" s="171"/>
      <c r="F296" s="171"/>
      <c r="G296" s="171"/>
      <c r="H296" s="171"/>
      <c r="I296" s="171"/>
      <c r="J296" s="171"/>
      <c r="K296" s="171"/>
      <c r="L296" s="171"/>
      <c r="M296" s="171"/>
      <c r="N296" s="171"/>
      <c r="O296" s="171">
        <v>4</v>
      </c>
      <c r="P296" s="171"/>
      <c r="Q296" s="171">
        <v>10</v>
      </c>
      <c r="R296" s="171"/>
      <c r="S296" s="171"/>
      <c r="T296" s="171"/>
      <c r="U296" s="171"/>
      <c r="V296" s="171"/>
      <c r="W296" s="171"/>
      <c r="X296" s="171"/>
      <c r="Y296" s="171">
        <v>1</v>
      </c>
      <c r="Z296" s="171"/>
      <c r="AA296" s="171"/>
      <c r="AB296" s="171"/>
      <c r="AC296" s="171"/>
      <c r="AD296" s="171"/>
      <c r="AE296" s="171">
        <v>2</v>
      </c>
      <c r="AF296" s="171">
        <v>2</v>
      </c>
      <c r="AG296" s="171">
        <v>1</v>
      </c>
      <c r="AH296" s="171"/>
      <c r="AI296" s="171"/>
      <c r="AJ296" s="171">
        <v>1</v>
      </c>
      <c r="AK296" s="171"/>
    </row>
    <row r="297" spans="1:37">
      <c r="A297" s="197" t="s">
        <v>153</v>
      </c>
      <c r="B297" s="171"/>
      <c r="C297" s="171"/>
      <c r="D297" s="171"/>
      <c r="E297" s="171"/>
      <c r="F297" s="171"/>
      <c r="G297" s="171"/>
      <c r="H297" s="171"/>
      <c r="I297" s="171"/>
      <c r="J297" s="171"/>
      <c r="K297" s="171"/>
      <c r="L297" s="171"/>
      <c r="M297" s="171"/>
      <c r="N297" s="171"/>
      <c r="O297" s="171"/>
      <c r="P297" s="171"/>
      <c r="Q297" s="171"/>
      <c r="R297" s="171"/>
      <c r="S297" s="171"/>
      <c r="T297" s="171"/>
      <c r="U297" s="171"/>
      <c r="V297" s="171"/>
      <c r="W297" s="171"/>
      <c r="X297" s="171"/>
      <c r="Y297" s="171"/>
      <c r="Z297" s="171"/>
      <c r="AA297" s="171">
        <v>1</v>
      </c>
      <c r="AB297" s="171"/>
      <c r="AC297" s="171"/>
      <c r="AD297" s="171"/>
      <c r="AE297" s="171"/>
      <c r="AF297" s="171"/>
      <c r="AG297" s="171"/>
      <c r="AH297" s="171"/>
      <c r="AI297" s="171"/>
      <c r="AJ297" s="171"/>
      <c r="AK297" s="171"/>
    </row>
    <row r="298" spans="1:37">
      <c r="A298" s="197" t="s">
        <v>122</v>
      </c>
      <c r="B298" s="171">
        <v>5</v>
      </c>
      <c r="C298" s="171"/>
      <c r="D298" s="171"/>
      <c r="E298" s="171"/>
      <c r="F298" s="171"/>
      <c r="G298" s="171"/>
      <c r="H298" s="171"/>
      <c r="I298" s="171"/>
      <c r="J298" s="171"/>
      <c r="K298" s="171"/>
      <c r="L298" s="171"/>
      <c r="M298" s="171"/>
      <c r="N298" s="171"/>
      <c r="O298" s="171"/>
      <c r="P298" s="171"/>
      <c r="Q298" s="171"/>
      <c r="R298" s="171"/>
      <c r="S298" s="171"/>
      <c r="T298" s="171"/>
      <c r="U298" s="171"/>
      <c r="V298" s="171"/>
      <c r="W298" s="171"/>
      <c r="X298" s="171"/>
      <c r="Y298" s="171"/>
      <c r="Z298" s="171"/>
      <c r="AA298" s="171"/>
      <c r="AB298" s="171"/>
      <c r="AC298" s="171"/>
      <c r="AD298" s="171"/>
      <c r="AE298" s="171"/>
      <c r="AF298" s="171"/>
      <c r="AG298" s="171"/>
      <c r="AH298" s="171"/>
      <c r="AI298" s="171"/>
      <c r="AJ298" s="171"/>
      <c r="AK298" s="171"/>
    </row>
    <row r="299" spans="1:37">
      <c r="A299" s="197" t="s">
        <v>123</v>
      </c>
      <c r="B299" s="171">
        <v>5</v>
      </c>
      <c r="C299" s="171">
        <v>4</v>
      </c>
      <c r="D299" s="171"/>
      <c r="E299" s="171">
        <v>5</v>
      </c>
      <c r="F299" s="171">
        <v>14</v>
      </c>
      <c r="G299" s="171"/>
      <c r="H299" s="171">
        <v>5</v>
      </c>
      <c r="I299" s="171"/>
      <c r="J299" s="171">
        <v>6</v>
      </c>
      <c r="K299" s="171"/>
      <c r="L299" s="171">
        <v>2</v>
      </c>
      <c r="M299" s="171"/>
      <c r="N299" s="171">
        <v>5</v>
      </c>
      <c r="O299" s="171">
        <v>3</v>
      </c>
      <c r="P299" s="171"/>
      <c r="Q299" s="171">
        <v>8</v>
      </c>
      <c r="R299" s="171"/>
      <c r="S299" s="171"/>
      <c r="T299" s="171"/>
      <c r="U299" s="171"/>
      <c r="V299" s="171">
        <v>4</v>
      </c>
      <c r="W299" s="171">
        <v>5</v>
      </c>
      <c r="X299" s="171"/>
      <c r="Y299" s="171">
        <v>1</v>
      </c>
      <c r="Z299" s="171"/>
      <c r="AA299" s="171"/>
      <c r="AB299" s="171"/>
      <c r="AC299" s="171">
        <v>1</v>
      </c>
      <c r="AD299" s="171"/>
      <c r="AE299" s="171"/>
      <c r="AF299" s="171"/>
      <c r="AG299" s="171"/>
      <c r="AH299" s="171">
        <v>1</v>
      </c>
      <c r="AI299" s="171"/>
      <c r="AJ299" s="171"/>
      <c r="AK299" s="171"/>
    </row>
    <row r="300" spans="1:37">
      <c r="A300" s="197" t="s">
        <v>124</v>
      </c>
      <c r="B300" s="171">
        <v>6</v>
      </c>
      <c r="C300" s="171"/>
      <c r="D300" s="171">
        <v>7</v>
      </c>
      <c r="E300" s="171">
        <v>6</v>
      </c>
      <c r="F300" s="171">
        <v>7</v>
      </c>
      <c r="G300" s="171"/>
      <c r="H300" s="171">
        <v>8</v>
      </c>
      <c r="I300" s="171">
        <v>13</v>
      </c>
      <c r="J300" s="171">
        <v>9</v>
      </c>
      <c r="K300" s="171">
        <v>12</v>
      </c>
      <c r="L300" s="171">
        <v>5</v>
      </c>
      <c r="M300" s="171">
        <v>4</v>
      </c>
      <c r="N300" s="171">
        <v>4</v>
      </c>
      <c r="O300" s="171"/>
      <c r="P300" s="171">
        <v>104</v>
      </c>
      <c r="Q300" s="171">
        <v>14</v>
      </c>
      <c r="R300" s="171">
        <v>9</v>
      </c>
      <c r="S300" s="171">
        <v>8</v>
      </c>
      <c r="T300" s="171">
        <v>7</v>
      </c>
      <c r="U300" s="171">
        <v>9</v>
      </c>
      <c r="V300" s="171">
        <v>5</v>
      </c>
      <c r="W300" s="171">
        <v>6</v>
      </c>
      <c r="X300" s="171">
        <v>4</v>
      </c>
      <c r="Y300" s="171">
        <v>1</v>
      </c>
      <c r="Z300" s="171"/>
      <c r="AA300" s="171">
        <v>3</v>
      </c>
      <c r="AB300" s="171">
        <v>1</v>
      </c>
      <c r="AC300" s="171">
        <v>3</v>
      </c>
      <c r="AD300" s="171">
        <v>5</v>
      </c>
      <c r="AE300" s="171">
        <v>4</v>
      </c>
      <c r="AF300" s="171">
        <v>3</v>
      </c>
      <c r="AG300" s="171">
        <v>3</v>
      </c>
      <c r="AH300" s="171">
        <v>4</v>
      </c>
      <c r="AI300" s="171">
        <v>4</v>
      </c>
      <c r="AJ300" s="171"/>
      <c r="AK300" s="171">
        <v>3</v>
      </c>
    </row>
    <row r="301" spans="1:37">
      <c r="A301" s="197" t="s">
        <v>125</v>
      </c>
      <c r="B301" s="171"/>
      <c r="C301" s="171"/>
      <c r="D301" s="171"/>
      <c r="E301" s="171"/>
      <c r="F301" s="171"/>
      <c r="G301" s="171">
        <v>8</v>
      </c>
      <c r="H301" s="171">
        <v>8</v>
      </c>
      <c r="I301" s="171"/>
      <c r="J301" s="171">
        <v>6</v>
      </c>
      <c r="K301" s="171">
        <v>15</v>
      </c>
      <c r="L301" s="171">
        <v>4</v>
      </c>
      <c r="M301" s="171">
        <v>3</v>
      </c>
      <c r="N301" s="171">
        <v>5</v>
      </c>
      <c r="O301" s="171">
        <v>5</v>
      </c>
      <c r="P301" s="171">
        <v>7</v>
      </c>
      <c r="Q301" s="171"/>
      <c r="R301" s="171">
        <v>3</v>
      </c>
      <c r="S301" s="171">
        <v>4</v>
      </c>
      <c r="T301" s="171">
        <v>6</v>
      </c>
      <c r="U301" s="171"/>
      <c r="V301" s="171">
        <v>7</v>
      </c>
      <c r="W301" s="171">
        <v>3</v>
      </c>
      <c r="X301" s="171"/>
      <c r="Y301" s="171"/>
      <c r="Z301" s="171">
        <v>2</v>
      </c>
      <c r="AA301" s="171">
        <v>1</v>
      </c>
      <c r="AB301" s="171"/>
      <c r="AC301" s="171">
        <v>1</v>
      </c>
      <c r="AD301" s="171"/>
      <c r="AE301" s="171"/>
      <c r="AF301" s="171"/>
      <c r="AG301" s="171"/>
      <c r="AH301" s="171"/>
      <c r="AI301" s="171"/>
      <c r="AJ301" s="171"/>
      <c r="AK301" s="171"/>
    </row>
    <row r="302" spans="1:37">
      <c r="A302" s="197" t="s">
        <v>126</v>
      </c>
      <c r="B302" s="171"/>
      <c r="C302" s="171">
        <v>3</v>
      </c>
      <c r="D302" s="171"/>
      <c r="E302" s="171"/>
      <c r="F302" s="171">
        <v>4</v>
      </c>
      <c r="G302" s="171"/>
      <c r="H302" s="171"/>
      <c r="I302" s="171"/>
      <c r="J302" s="171"/>
      <c r="K302" s="171"/>
      <c r="L302" s="171"/>
      <c r="M302" s="171"/>
      <c r="N302" s="171"/>
      <c r="O302" s="171"/>
      <c r="P302" s="171"/>
      <c r="Q302" s="171"/>
      <c r="R302" s="171"/>
      <c r="S302" s="171"/>
      <c r="T302" s="171"/>
      <c r="U302" s="171"/>
      <c r="V302" s="171"/>
      <c r="W302" s="171"/>
      <c r="X302" s="171"/>
      <c r="Y302" s="171"/>
      <c r="Z302" s="171"/>
      <c r="AA302" s="171"/>
      <c r="AB302" s="171"/>
      <c r="AC302" s="171"/>
      <c r="AD302" s="171"/>
      <c r="AE302" s="171"/>
      <c r="AF302" s="171"/>
      <c r="AG302" s="171"/>
      <c r="AH302" s="171"/>
      <c r="AI302" s="171"/>
      <c r="AJ302" s="171"/>
      <c r="AK302" s="171"/>
    </row>
    <row r="303" spans="1:37" ht="28.2">
      <c r="A303" s="197" t="s">
        <v>154</v>
      </c>
      <c r="B303" s="171"/>
      <c r="C303" s="171"/>
      <c r="D303" s="171"/>
      <c r="E303" s="171"/>
      <c r="F303" s="171"/>
      <c r="G303" s="171"/>
      <c r="H303" s="171"/>
      <c r="I303" s="171"/>
      <c r="J303" s="171"/>
      <c r="K303" s="171"/>
      <c r="L303" s="171"/>
      <c r="M303" s="171"/>
      <c r="N303" s="171"/>
      <c r="O303" s="171"/>
      <c r="P303" s="171"/>
      <c r="Q303" s="171"/>
      <c r="R303" s="171"/>
      <c r="S303" s="171"/>
      <c r="T303" s="171"/>
      <c r="U303" s="171"/>
      <c r="V303" s="171"/>
      <c r="W303" s="171"/>
      <c r="X303" s="171"/>
      <c r="Y303" s="171"/>
      <c r="Z303" s="171"/>
      <c r="AA303" s="171">
        <v>1</v>
      </c>
      <c r="AB303" s="171">
        <v>1</v>
      </c>
      <c r="AC303" s="171"/>
      <c r="AD303" s="171">
        <v>1</v>
      </c>
      <c r="AE303" s="171"/>
      <c r="AF303" s="171"/>
      <c r="AG303" s="171"/>
      <c r="AH303" s="171"/>
      <c r="AI303" s="171"/>
      <c r="AJ303" s="171"/>
      <c r="AK303" s="171"/>
    </row>
    <row r="304" spans="1:37">
      <c r="A304" s="197" t="s">
        <v>127</v>
      </c>
      <c r="B304" s="171"/>
      <c r="C304" s="171"/>
      <c r="D304" s="171"/>
      <c r="E304" s="171"/>
      <c r="F304" s="171"/>
      <c r="G304" s="171"/>
      <c r="H304" s="171"/>
      <c r="I304" s="171"/>
      <c r="J304" s="171"/>
      <c r="K304" s="171"/>
      <c r="L304" s="171"/>
      <c r="M304" s="171"/>
      <c r="N304" s="171"/>
      <c r="O304" s="171"/>
      <c r="P304" s="171"/>
      <c r="Q304" s="171"/>
      <c r="R304" s="171"/>
      <c r="S304" s="171"/>
      <c r="T304" s="171"/>
      <c r="U304" s="171"/>
      <c r="V304" s="171"/>
      <c r="W304" s="171"/>
      <c r="X304" s="171"/>
      <c r="Y304" s="171">
        <v>1</v>
      </c>
      <c r="Z304" s="171">
        <v>1</v>
      </c>
      <c r="AA304" s="171"/>
      <c r="AB304" s="171"/>
      <c r="AC304" s="171"/>
      <c r="AD304" s="171"/>
      <c r="AE304" s="171">
        <v>1</v>
      </c>
      <c r="AF304" s="171"/>
      <c r="AG304" s="171"/>
      <c r="AH304" s="171">
        <v>1</v>
      </c>
      <c r="AI304" s="171"/>
      <c r="AJ304" s="171">
        <v>1</v>
      </c>
      <c r="AK304" s="171"/>
    </row>
    <row r="305" spans="1:37">
      <c r="A305" s="197" t="s">
        <v>155</v>
      </c>
      <c r="B305" s="171"/>
      <c r="C305" s="171"/>
      <c r="D305" s="171"/>
      <c r="E305" s="171"/>
      <c r="F305" s="171"/>
      <c r="G305" s="171"/>
      <c r="H305" s="171"/>
      <c r="I305" s="171"/>
      <c r="J305" s="171"/>
      <c r="K305" s="171"/>
      <c r="L305" s="171"/>
      <c r="M305" s="171"/>
      <c r="N305" s="171"/>
      <c r="O305" s="171"/>
      <c r="P305" s="171"/>
      <c r="Q305" s="171"/>
      <c r="R305" s="171"/>
      <c r="S305" s="171"/>
      <c r="T305" s="171"/>
      <c r="U305" s="171"/>
      <c r="V305" s="171"/>
      <c r="W305" s="171"/>
      <c r="X305" s="171"/>
      <c r="Y305" s="171">
        <v>2</v>
      </c>
      <c r="Z305" s="171"/>
      <c r="AA305" s="171">
        <v>1</v>
      </c>
      <c r="AB305" s="171"/>
      <c r="AC305" s="171"/>
      <c r="AD305" s="171">
        <v>1</v>
      </c>
      <c r="AE305" s="171">
        <v>2</v>
      </c>
      <c r="AF305" s="171">
        <v>1</v>
      </c>
      <c r="AG305" s="171"/>
      <c r="AH305" s="171">
        <v>3</v>
      </c>
      <c r="AI305" s="171">
        <v>1</v>
      </c>
      <c r="AJ305" s="171"/>
      <c r="AK305" s="171">
        <v>3</v>
      </c>
    </row>
    <row r="306" spans="1:37">
      <c r="A306" s="197" t="s">
        <v>156</v>
      </c>
      <c r="B306" s="171"/>
      <c r="C306" s="171"/>
      <c r="D306" s="171"/>
      <c r="E306" s="171"/>
      <c r="F306" s="171"/>
      <c r="G306" s="171"/>
      <c r="H306" s="171"/>
      <c r="I306" s="171"/>
      <c r="J306" s="171"/>
      <c r="K306" s="171"/>
      <c r="L306" s="171"/>
      <c r="M306" s="171"/>
      <c r="N306" s="171"/>
      <c r="O306" s="171"/>
      <c r="P306" s="171"/>
      <c r="Q306" s="171"/>
      <c r="R306" s="171"/>
      <c r="S306" s="171"/>
      <c r="T306" s="171"/>
      <c r="U306" s="171"/>
      <c r="V306" s="171"/>
      <c r="W306" s="171"/>
      <c r="X306" s="171"/>
      <c r="Y306" s="171"/>
      <c r="Z306" s="171"/>
      <c r="AA306" s="171"/>
      <c r="AB306" s="171"/>
      <c r="AC306" s="171">
        <v>1</v>
      </c>
      <c r="AD306" s="171"/>
      <c r="AE306" s="171"/>
      <c r="AF306" s="171"/>
      <c r="AG306" s="171"/>
      <c r="AH306" s="171"/>
      <c r="AI306" s="171"/>
      <c r="AJ306" s="171"/>
      <c r="AK306" s="171"/>
    </row>
    <row r="307" spans="1:37">
      <c r="A307" s="197" t="s">
        <v>157</v>
      </c>
      <c r="B307" s="171"/>
      <c r="C307" s="171"/>
      <c r="D307" s="171"/>
      <c r="E307" s="171"/>
      <c r="F307" s="171"/>
      <c r="G307" s="171"/>
      <c r="H307" s="171"/>
      <c r="I307" s="171"/>
      <c r="J307" s="171"/>
      <c r="K307" s="171"/>
      <c r="L307" s="171"/>
      <c r="M307" s="171"/>
      <c r="N307" s="171"/>
      <c r="O307" s="171"/>
      <c r="P307" s="171"/>
      <c r="Q307" s="171"/>
      <c r="R307" s="171"/>
      <c r="S307" s="171"/>
      <c r="T307" s="171"/>
      <c r="U307" s="171"/>
      <c r="V307" s="171"/>
      <c r="W307" s="171"/>
      <c r="X307" s="171"/>
      <c r="Y307" s="171"/>
      <c r="Z307" s="171"/>
      <c r="AA307" s="171"/>
      <c r="AB307" s="171"/>
      <c r="AC307" s="171"/>
      <c r="AD307" s="171"/>
      <c r="AE307" s="171"/>
      <c r="AF307" s="171"/>
      <c r="AG307" s="171"/>
      <c r="AH307" s="171"/>
      <c r="AI307" s="171"/>
      <c r="AJ307" s="171"/>
      <c r="AK307" s="171">
        <v>1</v>
      </c>
    </row>
    <row r="308" spans="1:37">
      <c r="A308" s="197" t="s">
        <v>158</v>
      </c>
      <c r="B308" s="171"/>
      <c r="C308" s="171"/>
      <c r="D308" s="171"/>
      <c r="E308" s="171"/>
      <c r="F308" s="171"/>
      <c r="G308" s="171"/>
      <c r="H308" s="171"/>
      <c r="I308" s="171"/>
      <c r="J308" s="171"/>
      <c r="K308" s="171"/>
      <c r="L308" s="171"/>
      <c r="M308" s="171"/>
      <c r="N308" s="171"/>
      <c r="O308" s="171"/>
      <c r="P308" s="171"/>
      <c r="Q308" s="171"/>
      <c r="R308" s="171"/>
      <c r="S308" s="171"/>
      <c r="T308" s="171"/>
      <c r="U308" s="171"/>
      <c r="V308" s="171"/>
      <c r="W308" s="171"/>
      <c r="X308" s="171"/>
      <c r="Y308" s="171"/>
      <c r="Z308" s="171">
        <v>2</v>
      </c>
      <c r="AA308" s="171">
        <v>2</v>
      </c>
      <c r="AB308" s="171"/>
      <c r="AC308" s="171">
        <v>1</v>
      </c>
      <c r="AD308" s="171"/>
      <c r="AE308" s="171"/>
      <c r="AF308" s="171">
        <v>1</v>
      </c>
      <c r="AG308" s="171">
        <v>1</v>
      </c>
      <c r="AH308" s="171">
        <v>1</v>
      </c>
      <c r="AI308" s="171">
        <v>1</v>
      </c>
      <c r="AJ308" s="171">
        <v>1</v>
      </c>
      <c r="AK308" s="171"/>
    </row>
    <row r="309" spans="1:37">
      <c r="A309" s="197" t="s">
        <v>159</v>
      </c>
      <c r="B309" s="171"/>
      <c r="C309" s="171"/>
      <c r="D309" s="171"/>
      <c r="E309" s="171"/>
      <c r="F309" s="171"/>
      <c r="G309" s="171"/>
      <c r="H309" s="171"/>
      <c r="I309" s="171"/>
      <c r="J309" s="171"/>
      <c r="K309" s="171"/>
      <c r="L309" s="171"/>
      <c r="M309" s="171"/>
      <c r="N309" s="171"/>
      <c r="O309" s="171"/>
      <c r="P309" s="171"/>
      <c r="Q309" s="171"/>
      <c r="R309" s="171"/>
      <c r="S309" s="171"/>
      <c r="T309" s="171"/>
      <c r="U309" s="171"/>
      <c r="V309" s="171"/>
      <c r="W309" s="171"/>
      <c r="X309" s="171"/>
      <c r="Y309" s="171"/>
      <c r="Z309" s="171"/>
      <c r="AA309" s="171"/>
      <c r="AB309" s="171"/>
      <c r="AC309" s="171">
        <v>1</v>
      </c>
      <c r="AD309" s="171"/>
      <c r="AE309" s="171"/>
      <c r="AF309" s="171"/>
      <c r="AG309" s="171"/>
      <c r="AH309" s="171"/>
      <c r="AI309" s="171"/>
      <c r="AJ309" s="171"/>
      <c r="AK309" s="171"/>
    </row>
    <row r="310" spans="1:37">
      <c r="A310" s="197" t="s">
        <v>137</v>
      </c>
      <c r="B310" s="171"/>
      <c r="C310" s="171"/>
      <c r="D310" s="171"/>
      <c r="E310" s="171"/>
      <c r="F310" s="171"/>
      <c r="G310" s="171"/>
      <c r="H310" s="171"/>
      <c r="I310" s="171"/>
      <c r="J310" s="171"/>
      <c r="K310" s="171"/>
      <c r="L310" s="171"/>
      <c r="M310" s="171"/>
      <c r="N310" s="171"/>
      <c r="O310" s="171"/>
      <c r="P310" s="171"/>
      <c r="Q310" s="171"/>
      <c r="R310" s="171"/>
      <c r="S310" s="171"/>
      <c r="T310" s="171"/>
      <c r="U310" s="171"/>
      <c r="V310" s="171"/>
      <c r="W310" s="171"/>
      <c r="X310" s="171"/>
      <c r="Y310" s="171"/>
      <c r="Z310" s="171"/>
      <c r="AA310" s="171"/>
      <c r="AB310" s="171"/>
      <c r="AC310" s="171"/>
      <c r="AD310" s="171"/>
      <c r="AE310" s="171">
        <v>1</v>
      </c>
      <c r="AF310" s="171"/>
      <c r="AG310" s="171"/>
      <c r="AH310" s="171"/>
      <c r="AI310" s="171"/>
      <c r="AJ310" s="171"/>
      <c r="AK310" s="171"/>
    </row>
    <row r="311" spans="1:37" ht="28.2">
      <c r="A311" s="197" t="s">
        <v>160</v>
      </c>
      <c r="B311" s="171"/>
      <c r="C311" s="171"/>
      <c r="D311" s="171"/>
      <c r="E311" s="171"/>
      <c r="F311" s="171"/>
      <c r="G311" s="171"/>
      <c r="H311" s="171"/>
      <c r="I311" s="171"/>
      <c r="J311" s="171"/>
      <c r="K311" s="171"/>
      <c r="L311" s="171"/>
      <c r="M311" s="171"/>
      <c r="N311" s="171"/>
      <c r="O311" s="171"/>
      <c r="P311" s="171">
        <v>3</v>
      </c>
      <c r="Q311" s="171"/>
      <c r="R311" s="171"/>
      <c r="S311" s="171"/>
      <c r="T311" s="171"/>
      <c r="U311" s="171">
        <v>3</v>
      </c>
      <c r="V311" s="171"/>
      <c r="W311" s="171"/>
      <c r="X311" s="171"/>
      <c r="Y311" s="171"/>
      <c r="Z311" s="171"/>
      <c r="AA311" s="171"/>
      <c r="AB311" s="171"/>
      <c r="AC311" s="171"/>
      <c r="AD311" s="171"/>
      <c r="AE311" s="171"/>
      <c r="AF311" s="171"/>
      <c r="AG311" s="171"/>
      <c r="AH311" s="171"/>
      <c r="AI311" s="171"/>
      <c r="AJ311" s="171"/>
      <c r="AK311" s="171"/>
    </row>
    <row r="312" spans="1:37">
      <c r="A312" s="197" t="s">
        <v>131</v>
      </c>
      <c r="B312" s="171"/>
      <c r="C312" s="171"/>
      <c r="D312" s="171"/>
      <c r="E312" s="171"/>
      <c r="F312" s="171"/>
      <c r="G312" s="171"/>
      <c r="H312" s="171"/>
      <c r="I312" s="171">
        <v>4</v>
      </c>
      <c r="J312" s="171"/>
      <c r="K312" s="171"/>
      <c r="L312" s="171"/>
      <c r="M312" s="171"/>
      <c r="N312" s="171"/>
      <c r="O312" s="171"/>
      <c r="P312" s="171">
        <v>3</v>
      </c>
      <c r="Q312" s="171"/>
      <c r="R312" s="171"/>
      <c r="S312" s="171"/>
      <c r="T312" s="171"/>
      <c r="U312" s="171"/>
      <c r="V312" s="171"/>
      <c r="W312" s="171"/>
      <c r="X312" s="171"/>
      <c r="Y312" s="171"/>
      <c r="Z312" s="171"/>
      <c r="AA312" s="171">
        <v>1</v>
      </c>
      <c r="AB312" s="171"/>
      <c r="AC312" s="171"/>
      <c r="AD312" s="171"/>
      <c r="AE312" s="171"/>
      <c r="AF312" s="171"/>
      <c r="AG312" s="171"/>
      <c r="AH312" s="171"/>
      <c r="AI312" s="171"/>
      <c r="AJ312" s="171"/>
      <c r="AK312" s="171"/>
    </row>
    <row r="313" spans="1:37">
      <c r="A313" s="197" t="s">
        <v>132</v>
      </c>
      <c r="B313" s="171"/>
      <c r="C313" s="171"/>
      <c r="D313" s="171"/>
      <c r="E313" s="171"/>
      <c r="F313" s="171"/>
      <c r="G313" s="171">
        <v>4</v>
      </c>
      <c r="H313" s="171"/>
      <c r="I313" s="171"/>
      <c r="J313" s="171"/>
      <c r="K313" s="171">
        <v>9</v>
      </c>
      <c r="L313" s="171">
        <v>4</v>
      </c>
      <c r="M313" s="171"/>
      <c r="N313" s="171"/>
      <c r="O313" s="171"/>
      <c r="P313" s="171"/>
      <c r="Q313" s="171"/>
      <c r="R313" s="171">
        <v>3</v>
      </c>
      <c r="S313" s="171">
        <v>4</v>
      </c>
      <c r="T313" s="171">
        <v>4</v>
      </c>
      <c r="U313" s="171"/>
      <c r="V313" s="171">
        <v>4</v>
      </c>
      <c r="W313" s="171"/>
      <c r="X313" s="171"/>
      <c r="Y313" s="171"/>
      <c r="Z313" s="171"/>
      <c r="AA313" s="171"/>
      <c r="AB313" s="171">
        <v>1</v>
      </c>
      <c r="AC313" s="171"/>
      <c r="AD313" s="171"/>
      <c r="AE313" s="171"/>
      <c r="AF313" s="171"/>
      <c r="AG313" s="171"/>
      <c r="AH313" s="171"/>
      <c r="AI313" s="171"/>
      <c r="AJ313" s="171"/>
      <c r="AK313" s="171"/>
    </row>
    <row r="314" spans="1:37">
      <c r="A314" s="197" t="s">
        <v>133</v>
      </c>
      <c r="B314" s="171">
        <v>14</v>
      </c>
      <c r="C314" s="171">
        <v>7</v>
      </c>
      <c r="D314" s="171">
        <v>14</v>
      </c>
      <c r="E314" s="171">
        <v>7</v>
      </c>
      <c r="F314" s="171">
        <v>11</v>
      </c>
      <c r="G314" s="171">
        <v>12</v>
      </c>
      <c r="H314" s="171">
        <v>16</v>
      </c>
      <c r="I314" s="171">
        <v>9</v>
      </c>
      <c r="J314" s="171">
        <v>15</v>
      </c>
      <c r="K314" s="171">
        <v>23</v>
      </c>
      <c r="L314" s="171">
        <v>12</v>
      </c>
      <c r="M314" s="171">
        <v>10</v>
      </c>
      <c r="N314" s="171">
        <v>14</v>
      </c>
      <c r="O314" s="171">
        <v>13</v>
      </c>
      <c r="P314" s="171">
        <v>12</v>
      </c>
      <c r="Q314" s="171">
        <v>17</v>
      </c>
      <c r="R314" s="171">
        <v>16</v>
      </c>
      <c r="S314" s="171">
        <v>18</v>
      </c>
      <c r="T314" s="171">
        <v>7</v>
      </c>
      <c r="U314" s="171">
        <v>13</v>
      </c>
      <c r="V314" s="171">
        <v>6</v>
      </c>
      <c r="W314" s="171">
        <v>13</v>
      </c>
      <c r="X314" s="171">
        <v>4</v>
      </c>
      <c r="Y314" s="171">
        <v>3</v>
      </c>
      <c r="Z314" s="171">
        <v>2</v>
      </c>
      <c r="AA314" s="171">
        <v>1</v>
      </c>
      <c r="AB314" s="171"/>
      <c r="AC314" s="171"/>
      <c r="AD314" s="171"/>
      <c r="AE314" s="171">
        <v>1</v>
      </c>
      <c r="AF314" s="171"/>
      <c r="AG314" s="171">
        <v>1</v>
      </c>
      <c r="AH314" s="171">
        <v>3</v>
      </c>
      <c r="AI314" s="171"/>
      <c r="AJ314" s="171"/>
      <c r="AK314" s="171"/>
    </row>
    <row r="315" spans="1:37">
      <c r="A315" s="197" t="s">
        <v>161</v>
      </c>
      <c r="B315" s="171"/>
      <c r="C315" s="171"/>
      <c r="D315" s="171"/>
      <c r="E315" s="171"/>
      <c r="F315" s="171"/>
      <c r="G315" s="171"/>
      <c r="H315" s="171"/>
      <c r="I315" s="171"/>
      <c r="J315" s="171"/>
      <c r="K315" s="171"/>
      <c r="L315" s="171"/>
      <c r="M315" s="171"/>
      <c r="N315" s="171"/>
      <c r="O315" s="171"/>
      <c r="P315" s="171"/>
      <c r="Q315" s="171"/>
      <c r="R315" s="171"/>
      <c r="S315" s="171"/>
      <c r="T315" s="171"/>
      <c r="U315" s="171"/>
      <c r="V315" s="171"/>
      <c r="W315" s="171"/>
      <c r="X315" s="171"/>
      <c r="Y315" s="171"/>
      <c r="Z315" s="171"/>
      <c r="AA315" s="171"/>
      <c r="AB315" s="171"/>
      <c r="AC315" s="171">
        <v>2</v>
      </c>
      <c r="AD315" s="171"/>
      <c r="AE315" s="171">
        <v>1</v>
      </c>
      <c r="AF315" s="171"/>
      <c r="AG315" s="171"/>
      <c r="AH315" s="171"/>
      <c r="AI315" s="171"/>
      <c r="AJ315" s="171"/>
      <c r="AK315" s="171"/>
    </row>
    <row r="316" spans="1:37">
      <c r="A316" s="197" t="s">
        <v>162</v>
      </c>
      <c r="B316" s="171"/>
      <c r="C316" s="171"/>
      <c r="D316" s="171"/>
      <c r="E316" s="171"/>
      <c r="F316" s="171"/>
      <c r="G316" s="171"/>
      <c r="H316" s="171"/>
      <c r="I316" s="171"/>
      <c r="J316" s="171"/>
      <c r="K316" s="171"/>
      <c r="L316" s="171"/>
      <c r="M316" s="171"/>
      <c r="N316" s="171"/>
      <c r="O316" s="171"/>
      <c r="P316" s="171"/>
      <c r="Q316" s="171"/>
      <c r="R316" s="171"/>
      <c r="S316" s="171"/>
      <c r="T316" s="171"/>
      <c r="U316" s="171"/>
      <c r="V316" s="171"/>
      <c r="W316" s="171"/>
      <c r="X316" s="171"/>
      <c r="Y316" s="171"/>
      <c r="Z316" s="171"/>
      <c r="AA316" s="171"/>
      <c r="AB316" s="171"/>
      <c r="AC316" s="171"/>
      <c r="AD316" s="171"/>
      <c r="AE316" s="171"/>
      <c r="AF316" s="171"/>
      <c r="AG316" s="171">
        <v>1</v>
      </c>
      <c r="AH316" s="171"/>
      <c r="AI316" s="171"/>
      <c r="AJ316" s="171"/>
      <c r="AK316" s="171"/>
    </row>
    <row r="317" spans="1:37" ht="39.75" customHeight="1">
      <c r="A317" s="197" t="s">
        <v>134</v>
      </c>
      <c r="B317" s="171"/>
      <c r="C317" s="171"/>
      <c r="D317" s="171"/>
      <c r="E317" s="171"/>
      <c r="F317" s="171"/>
      <c r="G317" s="171"/>
      <c r="H317" s="171"/>
      <c r="I317" s="171"/>
      <c r="J317" s="171"/>
      <c r="K317" s="171"/>
      <c r="L317" s="171"/>
      <c r="M317" s="171"/>
      <c r="N317" s="171"/>
      <c r="O317" s="171"/>
      <c r="P317" s="171"/>
      <c r="Q317" s="171"/>
      <c r="R317" s="171"/>
      <c r="S317" s="171"/>
      <c r="T317" s="171"/>
      <c r="U317" s="171"/>
      <c r="V317" s="171"/>
      <c r="W317" s="171"/>
      <c r="X317" s="171"/>
      <c r="Y317" s="171"/>
      <c r="Z317" s="171">
        <v>1</v>
      </c>
      <c r="AA317" s="171"/>
      <c r="AB317" s="171"/>
      <c r="AC317" s="171"/>
      <c r="AD317" s="171"/>
      <c r="AE317" s="171"/>
      <c r="AF317" s="171"/>
      <c r="AG317" s="171">
        <v>1</v>
      </c>
      <c r="AH317" s="171"/>
      <c r="AI317" s="171"/>
      <c r="AJ317" s="171"/>
      <c r="AK317" s="171"/>
    </row>
    <row r="318" spans="1:37" ht="28.2">
      <c r="A318" s="197" t="s">
        <v>163</v>
      </c>
      <c r="B318" s="171"/>
      <c r="C318" s="171"/>
      <c r="D318" s="171"/>
      <c r="E318" s="171"/>
      <c r="F318" s="171"/>
      <c r="G318" s="171"/>
      <c r="H318" s="171"/>
      <c r="I318" s="171"/>
      <c r="J318" s="171"/>
      <c r="K318" s="171"/>
      <c r="L318" s="171"/>
      <c r="M318" s="171"/>
      <c r="N318" s="171"/>
      <c r="O318" s="171"/>
      <c r="P318" s="171"/>
      <c r="Q318" s="171"/>
      <c r="R318" s="171"/>
      <c r="S318" s="171"/>
      <c r="T318" s="171"/>
      <c r="U318" s="171">
        <v>3</v>
      </c>
      <c r="V318" s="171"/>
      <c r="W318" s="171"/>
      <c r="X318" s="171"/>
      <c r="Y318" s="171"/>
      <c r="Z318" s="171"/>
      <c r="AA318" s="171"/>
      <c r="AB318" s="171"/>
      <c r="AC318" s="171"/>
      <c r="AD318" s="171"/>
      <c r="AE318" s="171">
        <v>1</v>
      </c>
      <c r="AF318" s="171"/>
      <c r="AG318" s="171"/>
      <c r="AH318" s="171"/>
      <c r="AI318" s="171"/>
      <c r="AJ318" s="171"/>
      <c r="AK318" s="171"/>
    </row>
    <row r="319" spans="1:37" ht="28.2">
      <c r="A319" s="197" t="s">
        <v>164</v>
      </c>
      <c r="B319" s="171"/>
      <c r="C319" s="171"/>
      <c r="D319" s="171"/>
      <c r="E319" s="171"/>
      <c r="F319" s="171"/>
      <c r="G319" s="171"/>
      <c r="H319" s="171"/>
      <c r="I319" s="171"/>
      <c r="J319" s="171"/>
      <c r="K319" s="171"/>
      <c r="L319" s="171"/>
      <c r="M319" s="171"/>
      <c r="N319" s="171"/>
      <c r="O319" s="171"/>
      <c r="P319" s="171"/>
      <c r="Q319" s="171"/>
      <c r="R319" s="171"/>
      <c r="S319" s="171"/>
      <c r="T319" s="171"/>
      <c r="U319" s="171"/>
      <c r="V319" s="171"/>
      <c r="W319" s="171"/>
      <c r="X319" s="171"/>
      <c r="Y319" s="171"/>
      <c r="Z319" s="171"/>
      <c r="AA319" s="171"/>
      <c r="AB319" s="171"/>
      <c r="AC319" s="171">
        <v>1</v>
      </c>
      <c r="AD319" s="171"/>
      <c r="AE319" s="171"/>
      <c r="AF319" s="171"/>
      <c r="AG319" s="171"/>
      <c r="AH319" s="171"/>
      <c r="AI319" s="171"/>
      <c r="AJ319" s="171"/>
      <c r="AK319" s="171"/>
    </row>
    <row r="320" spans="1:37" ht="28.2">
      <c r="A320" s="197" t="s">
        <v>165</v>
      </c>
      <c r="B320" s="171"/>
      <c r="C320" s="171"/>
      <c r="D320" s="171"/>
      <c r="E320" s="171"/>
      <c r="F320" s="171"/>
      <c r="G320" s="171"/>
      <c r="H320" s="171"/>
      <c r="I320" s="171"/>
      <c r="J320" s="171"/>
      <c r="K320" s="171"/>
      <c r="L320" s="171"/>
      <c r="M320" s="171"/>
      <c r="N320" s="171"/>
      <c r="O320" s="171"/>
      <c r="P320" s="171"/>
      <c r="Q320" s="171"/>
      <c r="R320" s="171"/>
      <c r="S320" s="171"/>
      <c r="T320" s="171"/>
      <c r="U320" s="171"/>
      <c r="V320" s="171"/>
      <c r="W320" s="171"/>
      <c r="X320" s="171"/>
      <c r="Y320" s="171"/>
      <c r="Z320" s="171"/>
      <c r="AA320" s="171"/>
      <c r="AB320" s="171"/>
      <c r="AC320" s="171"/>
      <c r="AD320" s="171">
        <v>1</v>
      </c>
      <c r="AE320" s="171"/>
      <c r="AF320" s="171"/>
      <c r="AG320" s="171"/>
      <c r="AH320" s="171"/>
      <c r="AI320" s="171"/>
      <c r="AJ320" s="171"/>
      <c r="AK320" s="171"/>
    </row>
    <row r="321" spans="1:37" ht="28.2">
      <c r="A321" s="199" t="s">
        <v>166</v>
      </c>
      <c r="B321" s="171"/>
      <c r="C321" s="171"/>
      <c r="D321" s="171"/>
      <c r="E321" s="171"/>
      <c r="F321" s="171"/>
      <c r="G321" s="171"/>
      <c r="H321" s="171"/>
      <c r="I321" s="171"/>
      <c r="J321" s="171"/>
      <c r="K321" s="171"/>
      <c r="L321" s="171"/>
      <c r="M321" s="171"/>
      <c r="N321" s="171"/>
      <c r="O321" s="171"/>
      <c r="P321" s="171"/>
      <c r="Q321" s="171"/>
      <c r="R321" s="171"/>
      <c r="S321" s="171"/>
      <c r="T321" s="171"/>
      <c r="U321" s="171"/>
      <c r="V321" s="171"/>
      <c r="W321" s="171"/>
      <c r="X321" s="171"/>
      <c r="Y321" s="171">
        <v>1</v>
      </c>
      <c r="Z321" s="171"/>
      <c r="AA321" s="171"/>
      <c r="AB321" s="171">
        <v>2</v>
      </c>
      <c r="AC321" s="171">
        <v>1</v>
      </c>
      <c r="AD321" s="171">
        <v>1</v>
      </c>
      <c r="AE321" s="171"/>
      <c r="AF321" s="171"/>
      <c r="AG321" s="171"/>
      <c r="AH321" s="171"/>
      <c r="AI321" s="171"/>
      <c r="AJ321" s="171"/>
      <c r="AK321" s="171"/>
    </row>
  </sheetData>
  <mergeCells count="10">
    <mergeCell ref="A234:N234"/>
    <mergeCell ref="X234:AI234"/>
    <mergeCell ref="A272:N272"/>
    <mergeCell ref="X272:AI272"/>
    <mergeCell ref="A1:B1"/>
    <mergeCell ref="A39:C39"/>
    <mergeCell ref="A78:C78"/>
    <mergeCell ref="A117:C117"/>
    <mergeCell ref="A156:C156"/>
    <mergeCell ref="A195:C195"/>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F1B6690617214688B0DEAB36249838" ma:contentTypeVersion="10" ma:contentTypeDescription="Create a new document." ma:contentTypeScope="" ma:versionID="4e54a805ccd30bb89730592b956d8d92">
  <xsd:schema xmlns:xsd="http://www.w3.org/2001/XMLSchema" xmlns:xs="http://www.w3.org/2001/XMLSchema" xmlns:p="http://schemas.microsoft.com/office/2006/metadata/properties" xmlns:ns3="1613da92-edd5-46c4-b83b-e79aa57c9d26" targetNamespace="http://schemas.microsoft.com/office/2006/metadata/properties" ma:root="true" ma:fieldsID="23604201ecb711cb752c2cf9912c47ac" ns3:_="">
    <xsd:import namespace="1613da92-edd5-46c4-b83b-e79aa57c9d2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13da92-edd5-46c4-b83b-e79aa57c9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4DC78-E13F-4E2D-9840-232BA4ED2FA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613da92-edd5-46c4-b83b-e79aa57c9d26"/>
    <ds:schemaRef ds:uri="http://www.w3.org/XML/1998/namespace"/>
    <ds:schemaRef ds:uri="http://purl.org/dc/dcmitype/"/>
  </ds:schemaRefs>
</ds:datastoreItem>
</file>

<file path=customXml/itemProps2.xml><?xml version="1.0" encoding="utf-8"?>
<ds:datastoreItem xmlns:ds="http://schemas.openxmlformats.org/officeDocument/2006/customXml" ds:itemID="{3826F7E6-000C-4200-A2AC-18A7F6A0085E}">
  <ds:schemaRefs>
    <ds:schemaRef ds:uri="http://schemas.microsoft.com/sharepoint/v3/contenttype/forms"/>
  </ds:schemaRefs>
</ds:datastoreItem>
</file>

<file path=customXml/itemProps3.xml><?xml version="1.0" encoding="utf-8"?>
<ds:datastoreItem xmlns:ds="http://schemas.openxmlformats.org/officeDocument/2006/customXml" ds:itemID="{72960051-9FCF-4C2E-B758-77551B59C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13da92-edd5-46c4-b83b-e79aa57c9d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Month </vt:lpstr>
      <vt:lpstr>Effectiveness - Claims reported</vt:lpstr>
      <vt:lpstr>Effectiveness - Claim Psych</vt:lpstr>
      <vt:lpstr>Effectiveness - Claims body loc</vt:lpstr>
      <vt:lpstr>Effectiveness-mthly avg claims</vt:lpstr>
      <vt:lpstr>Effectiveness - Return to work</vt:lpstr>
      <vt:lpstr>Efficiency - Claim payments</vt:lpstr>
      <vt:lpstr>Benefits to and for workers </vt:lpstr>
      <vt:lpstr>CustomerExp - Enquiries &amp; Compl</vt:lpstr>
      <vt:lpstr>CustomerExp - WIRO</vt:lpstr>
      <vt:lpstr>CustomerExp - Disputes lodged</vt:lpstr>
      <vt:lpstr>CustomerExp - Disputes_WCC</vt:lpstr>
      <vt:lpstr>Effectiveness - Active Claims</vt:lpstr>
      <vt:lpstr>Affordability - Insurance</vt:lpstr>
      <vt:lpstr>Claims share</vt:lpstr>
      <vt:lpstr>Insurer scorecard </vt:lpstr>
      <vt:lpstr>Efficiency - Weekly benefits</vt:lpstr>
      <vt:lpstr>Efficiency - Receiving benefit</vt:lpstr>
      <vt:lpstr>Return to work - including med</vt:lpstr>
      <vt:lpstr>Efficiency - Avg weekly ben dur</vt:lpstr>
      <vt:lpstr>Effectiveness - Claim develop</vt:lpstr>
      <vt:lpstr>Efficiency - Payment develop</vt:lpstr>
      <vt:lpstr>DQS_Claims data</vt:lpstr>
      <vt:lpstr>DQS_Policy data</vt:lpstr>
      <vt:lpstr>DQS_Customer experience</vt:lpstr>
      <vt:lpstr>'DQS_Claims data'!Print_Area</vt:lpstr>
      <vt:lpstr>'DQS_Customer experience'!Print_Area</vt:lpstr>
      <vt:lpstr>'DQS_Policy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Bruce Martire</cp:lastModifiedBy>
  <cp:revision/>
  <dcterms:created xsi:type="dcterms:W3CDTF">2018-04-03T22:55:06Z</dcterms:created>
  <dcterms:modified xsi:type="dcterms:W3CDTF">2020-05-19T01:55:17Z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0x01010009F1B6690617214688B0DEAB36249838</vt:lpwstr>
  </property>
</Properties>
</file>