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inesme\OneDrive - NSWGOV\"/>
    </mc:Choice>
  </mc:AlternateContent>
  <xr:revisionPtr revIDLastSave="63" documentId="8_{E0FD3282-2188-4213-A67A-B2016511C594}" xr6:coauthVersionLast="44" xr6:coauthVersionMax="44" xr10:uidLastSave="{C86B9193-9B1F-4E8D-ACBF-BFBA2AD9F484}"/>
  <bookViews>
    <workbookView xWindow="-14490" yWindow="-16320" windowWidth="29040" windowHeight="15840" xr2:uid="{00000000-000D-0000-FFFF-FFFF00000000}"/>
  </bookViews>
  <sheets>
    <sheet name="Month " sheetId="16" r:id="rId1"/>
    <sheet name="Effectiveness - Claims reported" sheetId="6" r:id="rId2"/>
    <sheet name="Effectiveness - Claim Psych" sheetId="10" r:id="rId3"/>
    <sheet name="Effectiveness - Claims body loc" sheetId="70" r:id="rId4"/>
    <sheet name="Effectiveness-mthly avg claims" sheetId="52" r:id="rId5"/>
    <sheet name="Effectiveness - Return to work" sheetId="1" r:id="rId6"/>
    <sheet name="Efficiency - Claim payments" sheetId="71" r:id="rId7"/>
    <sheet name="Benefits to and for workers " sheetId="65" r:id="rId8"/>
    <sheet name="CustomerExp - Enquiries &amp; Compl" sheetId="26" r:id="rId9"/>
    <sheet name="CustomerExp - WIRO" sheetId="44" r:id="rId10"/>
    <sheet name="CustomerExp - Disputes lodged" sheetId="67" r:id="rId11"/>
    <sheet name="CustomerExp - Disputes_WCC" sheetId="72" r:id="rId12"/>
    <sheet name="Effectiveness - Active Claims" sheetId="33" r:id="rId13"/>
    <sheet name="Affordability - Insurance" sheetId="15" r:id="rId14"/>
    <sheet name="Claims share" sheetId="35" r:id="rId15"/>
    <sheet name="Insurer scorecard " sheetId="47" r:id="rId16"/>
    <sheet name="Efficiency - Weekly benefits" sheetId="41" r:id="rId17"/>
    <sheet name="Efficiency - Receiving benefit" sheetId="42" r:id="rId18"/>
    <sheet name="Return to work - including med" sheetId="45" r:id="rId19"/>
    <sheet name="Efficiency - Avg weekly ben dur" sheetId="43" r:id="rId20"/>
    <sheet name="Effectiveness - Claim develop" sheetId="40" r:id="rId21"/>
    <sheet name="Efficiency - Payment develop" sheetId="39" r:id="rId22"/>
  </sheets>
  <definedNames>
    <definedName name="_AMO_UniqueIdentifier" hidden="1">"'94db59c5-3591-4e2d-8a34-0e088994a81f'"</definedName>
    <definedName name="_xlnm._FilterDatabase" localSheetId="10" hidden="1">'CustomerExp - Disputes lodged'!$A$1:$E$1</definedName>
    <definedName name="_xlnm.Print_Area" localSheetId="8">'CustomerExp - Enquiries &amp; Compl'!#REF!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27" i="72" l="1"/>
  <c r="BI27" i="72"/>
  <c r="BG27" i="72"/>
  <c r="BF27" i="72"/>
  <c r="BE27" i="72"/>
  <c r="BD27" i="72"/>
  <c r="BC27" i="72"/>
  <c r="BB27" i="72"/>
  <c r="BA27" i="72"/>
  <c r="AZ27" i="72"/>
  <c r="AY27" i="72"/>
  <c r="AX27" i="72"/>
  <c r="AW27" i="72"/>
  <c r="AV27" i="72"/>
  <c r="AU27" i="72"/>
  <c r="AT27" i="72"/>
  <c r="AS27" i="72"/>
  <c r="AR27" i="72"/>
  <c r="BI13" i="72"/>
  <c r="BH13" i="72"/>
  <c r="BG13" i="72"/>
  <c r="BF13" i="72"/>
  <c r="BE13" i="72"/>
  <c r="BD13" i="72"/>
  <c r="BC13" i="72"/>
  <c r="BB13" i="72"/>
  <c r="BA13" i="72"/>
  <c r="AZ13" i="72"/>
  <c r="AY13" i="72"/>
  <c r="AX13" i="72"/>
  <c r="AW13" i="72"/>
  <c r="AV13" i="72"/>
  <c r="AU13" i="72"/>
  <c r="AT13" i="72"/>
  <c r="AS13" i="72"/>
  <c r="AR13" i="72"/>
  <c r="AQ13" i="72"/>
  <c r="AP13" i="72"/>
  <c r="AO13" i="72"/>
  <c r="AN13" i="72"/>
  <c r="AM13" i="72"/>
  <c r="AL13" i="72"/>
  <c r="AK13" i="72"/>
  <c r="AJ13" i="72"/>
  <c r="AI13" i="72"/>
  <c r="AH13" i="72"/>
  <c r="AG13" i="72"/>
  <c r="AF13" i="72"/>
  <c r="AE13" i="72"/>
  <c r="AD13" i="72"/>
  <c r="AC13" i="72"/>
  <c r="AB13" i="72"/>
  <c r="AA13" i="72"/>
  <c r="Z13" i="72"/>
  <c r="Y13" i="72"/>
  <c r="X13" i="72"/>
  <c r="W13" i="72"/>
  <c r="V13" i="72"/>
  <c r="U13" i="72"/>
  <c r="T13" i="72"/>
  <c r="S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C13" i="72"/>
  <c r="B13" i="72"/>
  <c r="U7" i="67" l="1"/>
  <c r="T7" i="67"/>
  <c r="S7" i="67"/>
  <c r="R7" i="67"/>
  <c r="Q7" i="67"/>
  <c r="P7" i="67"/>
  <c r="O7" i="67"/>
  <c r="N7" i="67"/>
  <c r="M7" i="67"/>
  <c r="L7" i="67"/>
  <c r="K7" i="67"/>
  <c r="J7" i="67"/>
  <c r="I7" i="67"/>
  <c r="H7" i="67"/>
  <c r="G7" i="67"/>
  <c r="F7" i="67"/>
  <c r="E7" i="67"/>
  <c r="D7" i="67"/>
  <c r="C7" i="67"/>
  <c r="B7" i="67"/>
</calcChain>
</file>

<file path=xl/sharedStrings.xml><?xml version="1.0" encoding="utf-8"?>
<sst xmlns="http://schemas.openxmlformats.org/spreadsheetml/2006/main" count="859" uniqueCount="243">
  <si>
    <t>These tables have been prepared to support the State Insurance Regulatory Authority (SIRA) workers compensation monthly report.</t>
  </si>
  <si>
    <t>Claims reported by insurer types</t>
  </si>
  <si>
    <t>Month</t>
  </si>
  <si>
    <t>Nominal insurer</t>
  </si>
  <si>
    <t>Self insurer</t>
  </si>
  <si>
    <t>Specialised insurers</t>
  </si>
  <si>
    <t>Government self-insurers (TMF)</t>
  </si>
  <si>
    <t>Total</t>
  </si>
  <si>
    <t>Reported claims by psychological claim category and insurer types</t>
  </si>
  <si>
    <t>Primary psychological injury</t>
  </si>
  <si>
    <t>Non-psychological injury</t>
  </si>
  <si>
    <t>Reported claims by body locations - NSW System</t>
  </si>
  <si>
    <t>Bodily location of injury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</si>
  <si>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</si>
  <si>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</si>
  <si>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</si>
  <si>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</si>
  <si>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</si>
  <si>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</si>
  <si>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</si>
  <si>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</si>
  <si>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</si>
  <si>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</si>
  <si>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</si>
  <si>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</si>
  <si>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</si>
  <si>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</si>
  <si>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</si>
  <si>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</si>
  <si>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</si>
  <si>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</si>
  <si>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</si>
  <si>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</si>
  <si>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1: Head</t>
  </si>
  <si>
    <t>2: Neck</t>
  </si>
  <si>
    <t>3: Trunk</t>
  </si>
  <si>
    <t>4: Upper limbs</t>
  </si>
  <si>
    <t>5: Lower limbs</t>
  </si>
  <si>
    <t>6: Multiple locations</t>
  </si>
  <si>
    <t>7: Systemic locations</t>
  </si>
  <si>
    <t xml:space="preserve">8. Psychological </t>
  </si>
  <si>
    <t xml:space="preserve">9: To be confirmed </t>
  </si>
  <si>
    <t>Reported claims by body locations - NI</t>
  </si>
  <si>
    <t>Reported claims by body locations - TMF</t>
  </si>
  <si>
    <t>Reported claims by body locations - Specialised Insurers</t>
  </si>
  <si>
    <t>Reported claims by body locations - Self Insurers</t>
  </si>
  <si>
    <t>Claims info as at 31 Oct 2019</t>
  </si>
  <si>
    <t>Claims entered by month</t>
  </si>
  <si>
    <t>Number of claims entered during the month</t>
  </si>
  <si>
    <t>Average per month</t>
  </si>
  <si>
    <t>NOV2018</t>
  </si>
  <si>
    <t>DEC2018</t>
  </si>
  <si>
    <t>JAN2019</t>
  </si>
  <si>
    <t>FEB2019</t>
  </si>
  <si>
    <t>MAR2019</t>
  </si>
  <si>
    <t>APR2019</t>
  </si>
  <si>
    <t>MAY2019</t>
  </si>
  <si>
    <t>JUN2019</t>
  </si>
  <si>
    <t>JUL2019</t>
  </si>
  <si>
    <t>AUG2019</t>
  </si>
  <si>
    <t>SEP2019</t>
  </si>
  <si>
    <t>OCT2019</t>
  </si>
  <si>
    <t>Admin error</t>
  </si>
  <si>
    <t>Non reportable</t>
  </si>
  <si>
    <t>Reportable</t>
  </si>
  <si>
    <t>Weekly benefit claims</t>
  </si>
  <si>
    <t>Month entered</t>
  </si>
  <si>
    <t>Number of claims with weekly benefits</t>
  </si>
  <si>
    <t>Data as at Oct 2019</t>
  </si>
  <si>
    <t>Return to work (RTW)</t>
  </si>
  <si>
    <t>4 Week</t>
  </si>
  <si>
    <t>13 Week</t>
  </si>
  <si>
    <t>26 Week</t>
  </si>
  <si>
    <t>No of Total Claims</t>
  </si>
  <si>
    <t>No of RTW Claims</t>
  </si>
  <si>
    <t>RTW %</t>
  </si>
  <si>
    <t>Efficiency - Claim payment types - NSW System</t>
  </si>
  <si>
    <t>Payment Type</t>
  </si>
  <si>
    <t>Common law (WID)</t>
  </si>
  <si>
    <t>Commutation</t>
  </si>
  <si>
    <t>Death payments</t>
  </si>
  <si>
    <t>Investigation payments</t>
  </si>
  <si>
    <t>Legal payments</t>
  </si>
  <si>
    <t>Medical payments</t>
  </si>
  <si>
    <t>Rehabilitation payments</t>
  </si>
  <si>
    <t xml:space="preserve">Lump sum payments (S66 &amp; 67) </t>
  </si>
  <si>
    <t>Weekly payments</t>
  </si>
  <si>
    <t>Other payments</t>
  </si>
  <si>
    <t>Efficiency - Claim payment types - Nominal insurer</t>
  </si>
  <si>
    <t>.</t>
  </si>
  <si>
    <t>Efficiency - Claim payment types - Self insurers</t>
  </si>
  <si>
    <t>Efficiency - Claim payment types - Specialised insurers</t>
  </si>
  <si>
    <t>Efficiency - Claim payment types - Government self-insurers (TMF)</t>
  </si>
  <si>
    <t>2019 Year</t>
  </si>
  <si>
    <t>NI</t>
  </si>
  <si>
    <t>SI</t>
  </si>
  <si>
    <t>SSI</t>
  </si>
  <si>
    <t>TMF (All)</t>
  </si>
  <si>
    <t>Scheme</t>
  </si>
  <si>
    <t>Direct to claimant</t>
  </si>
  <si>
    <t>Services to claimant</t>
  </si>
  <si>
    <t>Insurer expense</t>
  </si>
  <si>
    <t>Enquiries received by month</t>
  </si>
  <si>
    <t>Complaints received by SIRA by month</t>
  </si>
  <si>
    <t>Level 1</t>
  </si>
  <si>
    <t>Level 2</t>
  </si>
  <si>
    <t>Nominal Insurer complaints received by SIRA
 by month</t>
  </si>
  <si>
    <t>Government self-insurers (TMF) complaints
 received by SIRA by month</t>
  </si>
  <si>
    <t>Self-Insurers complaints received by SIRA
 by month</t>
  </si>
  <si>
    <t>Specialised Insurers (including uninsured and others) complaints received by SIRA by month</t>
  </si>
  <si>
    <t>Top 5 Level 1 complaints: issues and drivers</t>
  </si>
  <si>
    <t>Allied Health Providers : Conduct/performance</t>
  </si>
  <si>
    <t>Allied Health Providers : Fees / Billing</t>
  </si>
  <si>
    <t>Case Management Practice : Employer behaviour</t>
  </si>
  <si>
    <t>Case Management Practice:InsurerConduct/ Behaviour</t>
  </si>
  <si>
    <t>Case Management Practice: Liability Enquiry</t>
  </si>
  <si>
    <t>Communication:Clarity of Insurer Information</t>
  </si>
  <si>
    <t>Customer Service:Behaviour</t>
  </si>
  <si>
    <t>Customer Service:Management of Claim</t>
  </si>
  <si>
    <t>Decision Making:Full Liability</t>
  </si>
  <si>
    <t>Disputes:Liability</t>
  </si>
  <si>
    <t>External Decision:WCC Determination</t>
  </si>
  <si>
    <t>Independent Medical Examination:Guidelines</t>
  </si>
  <si>
    <t>Independent Medical Examination : Conduct/performance</t>
  </si>
  <si>
    <t>Licensed Insurers:Claims Lodgement</t>
  </si>
  <si>
    <t>Medical Practitioner - Treating Specialist:Fees/Billing</t>
  </si>
  <si>
    <t>Medical Practitioner Treating Specialist : Fees/billing</t>
  </si>
  <si>
    <t>Medical Practitioners - NTD : Fees / Billing</t>
  </si>
  <si>
    <t>Medical:Guidelines</t>
  </si>
  <si>
    <t>Medical:Liability</t>
  </si>
  <si>
    <t>Medical:Payments</t>
  </si>
  <si>
    <t>Medical:Timeframes</t>
  </si>
  <si>
    <t>Payments:Non payment WCC Decision</t>
  </si>
  <si>
    <t>Policy : Insurance Policy</t>
  </si>
  <si>
    <t>Premiums : Fees &amp; billing</t>
  </si>
  <si>
    <t>Weekly Payments: Liability - process</t>
  </si>
  <si>
    <t>Weekly Payments: Provisional Liability Timeframes</t>
  </si>
  <si>
    <t>Weekly Payments:Calculations</t>
  </si>
  <si>
    <t>Weekly Payments:Liability-Timeframes</t>
  </si>
  <si>
    <t>Weekly Payments:Payments</t>
  </si>
  <si>
    <t>Workplace Injury Management : RTW Plan - employer</t>
  </si>
  <si>
    <t>Workplace Injury Management: Suitable Employment</t>
  </si>
  <si>
    <t>Workplace rehabilitation providers : Conduct/performance</t>
  </si>
  <si>
    <t>Vocational Programs : JCPP</t>
  </si>
  <si>
    <t>Top 5 Level 2 complaints: issues and drivers</t>
  </si>
  <si>
    <t>Allied Health Providers : Fees/billing</t>
  </si>
  <si>
    <t>Case Management Practice : Liability Enquiry</t>
  </si>
  <si>
    <t>Case Management Practice: Employer Behaviour</t>
  </si>
  <si>
    <t>Disputes: Work Capacity Decision</t>
  </si>
  <si>
    <t xml:space="preserve">Disputes: Liability </t>
  </si>
  <si>
    <t>Domestic Assistance : Liability</t>
  </si>
  <si>
    <t>HBCF Provision of insurance : Coverage</t>
  </si>
  <si>
    <t>HBCF Service provider : Professionalism</t>
  </si>
  <si>
    <t>Hearing Services : Fees &amp; billing</t>
  </si>
  <si>
    <t>Injury Management Consultants : Conduct/Performance</t>
  </si>
  <si>
    <t>Medical Practitioner - Treating Specialist - Fees/Billing</t>
  </si>
  <si>
    <t>Medical Practitioners - NTD : Fees/billing</t>
  </si>
  <si>
    <t>Permanent Impairment Assessor : Conduct/Performance</t>
  </si>
  <si>
    <t>Premiums : Fees &amp; Billing</t>
  </si>
  <si>
    <t>Record Enquiry : Claims History search</t>
  </si>
  <si>
    <t>SIRA Functions : Service / Process</t>
  </si>
  <si>
    <t>SIRA Functions : Website</t>
  </si>
  <si>
    <t>Weekly Payments : Provisional Liability - Timeframes</t>
  </si>
  <si>
    <t>Weekly Payments : Wage Reimbursement</t>
  </si>
  <si>
    <t>WID : General</t>
  </si>
  <si>
    <t>Workplace Injury Management: Relationship Manangement</t>
  </si>
  <si>
    <t>Workplace Injury Management : RTW Co-Ord Conduct/Performance</t>
  </si>
  <si>
    <t>Workplace Injury Management:Suitable Employment</t>
  </si>
  <si>
    <t>Workplace Rehabilitation providers : Conduct/Performance</t>
  </si>
  <si>
    <t>WIRO - Enquiries and complaints</t>
  </si>
  <si>
    <t>Complaints</t>
  </si>
  <si>
    <t>Enquiries</t>
  </si>
  <si>
    <t>* The Workers Compensation Independent Review Office (WIRO) is servicing workers’ calls about insurers from January 1, 2019</t>
  </si>
  <si>
    <t xml:space="preserve"> -   </t>
  </si>
  <si>
    <t xml:space="preserve">CustomerExp - Disputes types and organisations </t>
  </si>
  <si>
    <t>Dispute types</t>
  </si>
  <si>
    <t>Insurers (Internal review)</t>
  </si>
  <si>
    <t>SIRA/WCC (Merit review) *</t>
  </si>
  <si>
    <t>WIRO (Procedural review)</t>
  </si>
  <si>
    <t>-</t>
  </si>
  <si>
    <t xml:space="preserve">Workers Compensation Commission (Liability etc) </t>
  </si>
  <si>
    <t xml:space="preserve">TOTAL </t>
  </si>
  <si>
    <t>* From 1 January 2019 all merit reviews will be lodged with WCC</t>
  </si>
  <si>
    <t>Workers Compensation Commission</t>
  </si>
  <si>
    <t>Matters received</t>
  </si>
  <si>
    <t>Matters finalised</t>
  </si>
  <si>
    <t>Application to resolve a dispute (form 2/form 2D)</t>
  </si>
  <si>
    <t>Application for expedited assessment (form 1)</t>
  </si>
  <si>
    <t>Application for mediation (form 11C)</t>
  </si>
  <si>
    <t>Medical appeal (form 10)</t>
  </si>
  <si>
    <t>Arbitral appeal (form 9)</t>
  </si>
  <si>
    <t>Workplace injury management dispute (form 6)</t>
  </si>
  <si>
    <t>Registration of commutation (form 5A)</t>
  </si>
  <si>
    <t>Application for assessment of costs (form 15)</t>
  </si>
  <si>
    <t>Application to strike out a pre-filing statement (form 11E)</t>
  </si>
  <si>
    <t xml:space="preserve">Average time to resolution </t>
  </si>
  <si>
    <t>Application to resolve a dispute (form 2/form 2D) without appeal</t>
  </si>
  <si>
    <t>Work Capacity Decision Disputes</t>
  </si>
  <si>
    <t>(already included in data above)</t>
  </si>
  <si>
    <t>Insurance as a percentage of NSW wages</t>
  </si>
  <si>
    <t>Financial Year</t>
  </si>
  <si>
    <t>Premium to Wages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</si>
  <si>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</si>
  <si>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</si>
  <si>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</si>
  <si>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</si>
  <si>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</si>
  <si>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</si>
  <si>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</si>
  <si>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</si>
  <si>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</si>
  <si>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% share of total claims</t>
  </si>
  <si>
    <t>Insurer type</t>
  </si>
  <si>
    <t>% share of total payments made</t>
  </si>
  <si>
    <t>% share of total active claims</t>
  </si>
  <si>
    <t>% of injury notifications actioned within 7 days</t>
  </si>
  <si>
    <t>% of Level 1 complaints to active claims</t>
  </si>
  <si>
    <t>Government self insurer (TMF)</t>
  </si>
  <si>
    <t>Specialised Insurers</t>
  </si>
  <si>
    <t>Self insurers</t>
  </si>
  <si>
    <t>Efficiency - Weekly benefits paid per month* - NSW system</t>
  </si>
  <si>
    <t xml:space="preserve">*To ensure consistency across the time series, the table excludes Section 39 claimants that exited the system. </t>
  </si>
  <si>
    <t>Efficiency - Workers receiving weekly benefits per month* - NSW system</t>
  </si>
  <si>
    <t>Return to work including medical only claimants rate</t>
  </si>
  <si>
    <t>Government self-insurer (TMF)</t>
  </si>
  <si>
    <t>System average</t>
  </si>
  <si>
    <t>Average duration of weekly benefits paid in the first 6 months*</t>
  </si>
  <si>
    <t>Quarter ending</t>
  </si>
  <si>
    <t>* This measure uses work hours lost and injury quarter to calculate average days, it is reported to March 2019 to allow for claim data development.</t>
  </si>
  <si>
    <t>Effectiveness - Claim development - NSW System</t>
  </si>
  <si>
    <t>Financial year</t>
  </si>
  <si>
    <t>Development months</t>
  </si>
  <si>
    <t>2015/2016</t>
  </si>
  <si>
    <t>2016/2017</t>
  </si>
  <si>
    <t>2017/2018</t>
  </si>
  <si>
    <t>2018/2019</t>
  </si>
  <si>
    <t>2019/2020</t>
  </si>
  <si>
    <t>Efficiency - Claims payments development - NSW System</t>
  </si>
  <si>
    <t>% share of reported wages
FY 2017/18</t>
  </si>
  <si>
    <t>% share of total claims
FY 2017/18</t>
  </si>
  <si>
    <t>RTW rate
4 weeks</t>
  </si>
  <si>
    <t>RTW rate
13 weeks</t>
  </si>
  <si>
    <t>RTW rate
26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</si>
</sst>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* #,##0_-;\-&quot;$&quot;* #,##0_-;_-&quot;$&quot;* &quot;-&quot;??_-;_-@_-"/>
    <numFmt numFmtId="167" formatCode="_-* #,##0.0_-;\-* #,##0.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Gotham Book"/>
      <family val="3"/>
    </font>
    <font>
      <sz val="11"/>
      <color theme="1"/>
      <name val="Gotham Book"/>
      <family val="3"/>
    </font>
    <font>
      <sz val="11"/>
      <color theme="0"/>
      <name val="Gotham Book"/>
      <family val="3"/>
    </font>
    <font>
      <b/>
      <sz val="11"/>
      <color theme="1"/>
      <name val="Gotham Book"/>
      <family val="3"/>
    </font>
    <font>
      <sz val="11"/>
      <name val="Gotham Book"/>
      <family val="3"/>
    </font>
    <font>
      <b/>
      <sz val="12"/>
      <color theme="0"/>
      <name val="Gotham Book"/>
      <family val="3"/>
    </font>
    <font>
      <b/>
      <sz val="36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0"/>
      <color theme="1"/>
      <name val="Gotham Book"/>
      <family val="3"/>
    </font>
    <font>
      <b/>
      <sz val="9"/>
      <color theme="0"/>
      <name val="Gotham Book"/>
      <family val="3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rgb="FF000000"/>
      <name val="Gotham Book"/>
      <family val="3"/>
    </font>
    <font>
      <sz val="9"/>
      <color theme="1"/>
      <name val="Gotham Book"/>
      <family val="3"/>
    </font>
    <font>
      <b/>
      <sz val="11"/>
      <color rgb="FFFFFFFF"/>
      <name val="Gotham Book"/>
      <family val="3"/>
    </font>
    <font>
      <sz val="11"/>
      <color rgb="FF000000"/>
      <name val="Gotham Book"/>
      <family val="3"/>
    </font>
    <font>
      <sz val="10"/>
      <name val="Gotham Book"/>
      <family val="3"/>
    </font>
    <font>
      <sz val="11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0"/>
      <color rgb="FFFFFFFF"/>
      <name val="Gotham Book"/>
      <family val="3"/>
    </font>
    <font>
      <sz val="12"/>
      <color rgb="FFFFFFFF"/>
      <name val="Gotham Book"/>
      <family val="3"/>
    </font>
    <font>
      <b/>
      <sz val="10"/>
      <name val="arial"/>
    </font>
    <font>
      <b/>
      <sz val="8"/>
      <name val="arial"/>
    </font>
    <font>
      <sz val="10"/>
      <color indexed="8"/>
      <name val="Albany AMT"/>
    </font>
    <font>
      <sz val="11"/>
      <color theme="0"/>
      <name val="Calibri"/>
      <family val="2"/>
      <scheme val="minor"/>
    </font>
    <font>
      <b/>
      <sz val="8"/>
      <name val="Gotham Book"/>
      <family val="3"/>
    </font>
    <font>
      <b/>
      <u/>
      <sz val="11"/>
      <color theme="1"/>
      <name val="Calibri"/>
      <family val="2"/>
      <scheme val="minor"/>
    </font>
    <font>
      <b/>
      <sz val="10"/>
      <color theme="0"/>
      <name val="Gotham Book"/>
      <family val="3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A5A5A5"/>
      </patternFill>
    </fill>
    <fill>
      <patternFill patternType="solid">
        <fgColor rgb="FF614B79"/>
      </patternFill>
    </fill>
    <fill>
      <patternFill patternType="solid">
        <fgColor rgb="FF614B79"/>
        <bgColor theme="4" tint="0.79998168889431442"/>
      </patternFill>
    </fill>
    <fill>
      <patternFill patternType="solid">
        <fgColor rgb="FFDBE5F1"/>
        <bgColor indexed="64"/>
      </patternFill>
    </fill>
    <fill>
      <patternFill patternType="solid">
        <fgColor rgb="FF614B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14B79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614B79"/>
        <bgColor rgb="FFD9E1F2"/>
      </patternFill>
    </fill>
    <fill>
      <patternFill patternType="solid">
        <fgColor rgb="FF00629B"/>
        <bgColor indexed="64"/>
      </patternFill>
    </fill>
    <fill>
      <patternFill patternType="solid">
        <fgColor rgb="FF8C4799"/>
        <bgColor indexed="64"/>
      </patternFill>
    </fill>
    <fill>
      <patternFill patternType="solid">
        <fgColor rgb="FF4F758B"/>
        <bgColor indexed="64"/>
      </patternFill>
    </fill>
    <fill>
      <patternFill patternType="solid">
        <fgColor rgb="FF890C58"/>
        <bgColor indexed="64"/>
      </patternFill>
    </fill>
    <fill>
      <patternFill patternType="solid">
        <fgColor rgb="FFFFFFE0"/>
        <bgColor indexed="64"/>
      </patternFill>
    </fill>
  </fills>
  <borders count="7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0">
    <xf numFmtId="0" fontId="0" fillId="0" borderId="0" xfId="0"/>
    <xf numFmtId="0" fontId="0" fillId="2" borderId="0" xfId="0" applyNumberFormat="1" applyFont="1" applyFill="1" applyBorder="1" applyAlignment="1" applyProtection="1"/>
    <xf numFmtId="0" fontId="4" fillId="5" borderId="2" xfId="0" applyFont="1" applyFill="1" applyBorder="1" applyAlignment="1">
      <alignment wrapText="1"/>
    </xf>
    <xf numFmtId="164" fontId="5" fillId="6" borderId="2" xfId="2" applyNumberFormat="1" applyFont="1" applyFill="1" applyBorder="1"/>
    <xf numFmtId="0" fontId="4" fillId="7" borderId="2" xfId="0" applyFont="1" applyFill="1" applyBorder="1"/>
    <xf numFmtId="0" fontId="0" fillId="0" borderId="0" xfId="0" applyAlignment="1"/>
    <xf numFmtId="164" fontId="5" fillId="6" borderId="9" xfId="2" applyNumberFormat="1" applyFont="1" applyFill="1" applyBorder="1"/>
    <xf numFmtId="0" fontId="0" fillId="8" borderId="0" xfId="0" applyFill="1" applyBorder="1"/>
    <xf numFmtId="0" fontId="0" fillId="8" borderId="14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49" fontId="11" fillId="8" borderId="0" xfId="0" applyNumberFormat="1" applyFont="1" applyFill="1" applyBorder="1"/>
    <xf numFmtId="0" fontId="12" fillId="8" borderId="0" xfId="0" applyFont="1" applyFill="1" applyBorder="1" applyAlignment="1"/>
    <xf numFmtId="0" fontId="13" fillId="8" borderId="0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13" fillId="8" borderId="0" xfId="0" quotePrefix="1" applyFont="1" applyFill="1" applyBorder="1" applyAlignment="1">
      <alignment vertical="top"/>
    </xf>
    <xf numFmtId="0" fontId="13" fillId="8" borderId="0" xfId="0" quotePrefix="1" applyFont="1" applyFill="1" applyBorder="1" applyAlignment="1">
      <alignment horizontal="left" vertical="center"/>
    </xf>
    <xf numFmtId="0" fontId="0" fillId="8" borderId="12" xfId="0" applyFill="1" applyBorder="1" applyAlignment="1">
      <alignment wrapText="1"/>
    </xf>
    <xf numFmtId="166" fontId="5" fillId="6" borderId="2" xfId="4" applyNumberFormat="1" applyFont="1" applyFill="1" applyBorder="1"/>
    <xf numFmtId="0" fontId="0" fillId="8" borderId="0" xfId="0" applyFill="1"/>
    <xf numFmtId="164" fontId="7" fillId="6" borderId="2" xfId="2" applyNumberFormat="1" applyFont="1" applyFill="1" applyBorder="1"/>
    <xf numFmtId="17" fontId="4" fillId="5" borderId="7" xfId="0" applyNumberFormat="1" applyFont="1" applyFill="1" applyBorder="1" applyAlignment="1">
      <alignment wrapText="1"/>
    </xf>
    <xf numFmtId="164" fontId="5" fillId="6" borderId="5" xfId="2" applyNumberFormat="1" applyFont="1" applyFill="1" applyBorder="1"/>
    <xf numFmtId="0" fontId="4" fillId="5" borderId="21" xfId="0" applyFont="1" applyFill="1" applyBorder="1"/>
    <xf numFmtId="0" fontId="4" fillId="5" borderId="3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17" fontId="4" fillId="7" borderId="22" xfId="0" applyNumberFormat="1" applyFont="1" applyFill="1" applyBorder="1" applyAlignment="1" applyProtection="1">
      <alignment horizontal="center"/>
    </xf>
    <xf numFmtId="10" fontId="5" fillId="6" borderId="5" xfId="1" applyNumberFormat="1" applyFont="1" applyFill="1" applyBorder="1"/>
    <xf numFmtId="17" fontId="4" fillId="7" borderId="25" xfId="0" applyNumberFormat="1" applyFont="1" applyFill="1" applyBorder="1" applyAlignment="1" applyProtection="1">
      <alignment horizontal="center"/>
    </xf>
    <xf numFmtId="17" fontId="4" fillId="7" borderId="24" xfId="0" applyNumberFormat="1" applyFont="1" applyFill="1" applyBorder="1" applyAlignment="1" applyProtection="1">
      <alignment horizontal="center"/>
    </xf>
    <xf numFmtId="0" fontId="4" fillId="7" borderId="7" xfId="0" applyFont="1" applyFill="1" applyBorder="1"/>
    <xf numFmtId="0" fontId="4" fillId="7" borderId="25" xfId="0" applyFont="1" applyFill="1" applyBorder="1"/>
    <xf numFmtId="164" fontId="7" fillId="6" borderId="5" xfId="2" applyNumberFormat="1" applyFont="1" applyFill="1" applyBorder="1"/>
    <xf numFmtId="0" fontId="4" fillId="7" borderId="21" xfId="0" applyFont="1" applyFill="1" applyBorder="1"/>
    <xf numFmtId="164" fontId="5" fillId="6" borderId="3" xfId="2" applyNumberFormat="1" applyFont="1" applyFill="1" applyBorder="1"/>
    <xf numFmtId="165" fontId="0" fillId="8" borderId="0" xfId="1" applyNumberFormat="1" applyFont="1" applyFill="1"/>
    <xf numFmtId="165" fontId="5" fillId="6" borderId="2" xfId="1" applyNumberFormat="1" applyFont="1" applyFill="1" applyBorder="1"/>
    <xf numFmtId="10" fontId="5" fillId="6" borderId="2" xfId="1" applyNumberFormat="1" applyFont="1" applyFill="1" applyBorder="1"/>
    <xf numFmtId="166" fontId="7" fillId="6" borderId="2" xfId="4" applyNumberFormat="1" applyFont="1" applyFill="1" applyBorder="1"/>
    <xf numFmtId="0" fontId="6" fillId="7" borderId="2" xfId="0" applyFont="1" applyFill="1" applyBorder="1"/>
    <xf numFmtId="0" fontId="18" fillId="8" borderId="0" xfId="0" applyFont="1" applyFill="1"/>
    <xf numFmtId="0" fontId="4" fillId="7" borderId="8" xfId="0" applyFont="1" applyFill="1" applyBorder="1"/>
    <xf numFmtId="0" fontId="18" fillId="0" borderId="0" xfId="0" applyFont="1"/>
    <xf numFmtId="17" fontId="4" fillId="7" borderId="2" xfId="0" applyNumberFormat="1" applyFont="1" applyFill="1" applyBorder="1" applyAlignment="1">
      <alignment horizontal="center" vertical="center"/>
    </xf>
    <xf numFmtId="0" fontId="0" fillId="0" borderId="0" xfId="0" applyBorder="1"/>
    <xf numFmtId="164" fontId="5" fillId="6" borderId="2" xfId="2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wrapText="1"/>
    </xf>
    <xf numFmtId="0" fontId="4" fillId="5" borderId="27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19" fillId="9" borderId="31" xfId="0" applyFont="1" applyFill="1" applyBorder="1" applyAlignment="1">
      <alignment vertical="center"/>
    </xf>
    <xf numFmtId="166" fontId="20" fillId="10" borderId="31" xfId="4" applyNumberFormat="1" applyFont="1" applyFill="1" applyBorder="1" applyAlignment="1">
      <alignment horizontal="center" vertical="center"/>
    </xf>
    <xf numFmtId="0" fontId="19" fillId="9" borderId="31" xfId="0" applyNumberFormat="1" applyFont="1" applyFill="1" applyBorder="1" applyAlignment="1">
      <alignment horizontal="center"/>
    </xf>
    <xf numFmtId="0" fontId="21" fillId="8" borderId="0" xfId="0" applyFont="1" applyFill="1" applyBorder="1"/>
    <xf numFmtId="3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3" fontId="5" fillId="6" borderId="2" xfId="4" applyNumberFormat="1" applyFont="1" applyFill="1" applyBorder="1" applyAlignment="1">
      <alignment horizontal="center" vertical="center"/>
    </xf>
    <xf numFmtId="0" fontId="22" fillId="11" borderId="0" xfId="0" applyFont="1" applyFill="1" applyBorder="1"/>
    <xf numFmtId="0" fontId="19" fillId="12" borderId="35" xfId="0" applyFont="1" applyFill="1" applyBorder="1" applyAlignment="1">
      <alignment horizontal="center" vertical="center"/>
    </xf>
    <xf numFmtId="0" fontId="19" fillId="12" borderId="36" xfId="0" applyFont="1" applyFill="1" applyBorder="1" applyAlignment="1">
      <alignment horizontal="center" vertical="center" wrapText="1"/>
    </xf>
    <xf numFmtId="0" fontId="19" fillId="12" borderId="37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vertical="top"/>
    </xf>
    <xf numFmtId="0" fontId="19" fillId="12" borderId="35" xfId="0" applyFont="1" applyFill="1" applyBorder="1" applyAlignment="1">
      <alignment horizontal="center" wrapText="1"/>
    </xf>
    <xf numFmtId="17" fontId="19" fillId="12" borderId="35" xfId="0" applyNumberFormat="1" applyFont="1" applyFill="1" applyBorder="1" applyAlignment="1">
      <alignment horizontal="left"/>
    </xf>
    <xf numFmtId="167" fontId="20" fillId="10" borderId="31" xfId="2" applyNumberFormat="1" applyFont="1" applyFill="1" applyBorder="1"/>
    <xf numFmtId="17" fontId="6" fillId="7" borderId="5" xfId="0" applyNumberFormat="1" applyFont="1" applyFill="1" applyBorder="1"/>
    <xf numFmtId="0" fontId="0" fillId="0" borderId="0" xfId="0"/>
    <xf numFmtId="17" fontId="6" fillId="7" borderId="2" xfId="0" applyNumberFormat="1" applyFont="1" applyFill="1" applyBorder="1"/>
    <xf numFmtId="0" fontId="4" fillId="7" borderId="2" xfId="0" applyFont="1" applyFill="1" applyBorder="1" applyAlignment="1"/>
    <xf numFmtId="17" fontId="4" fillId="7" borderId="2" xfId="0" applyNumberFormat="1" applyFont="1" applyFill="1" applyBorder="1" applyAlignment="1"/>
    <xf numFmtId="0" fontId="4" fillId="7" borderId="2" xfId="0" applyFont="1" applyFill="1" applyBorder="1" applyAlignment="1">
      <alignment wrapText="1"/>
    </xf>
    <xf numFmtId="0" fontId="4" fillId="7" borderId="19" xfId="0" applyFont="1" applyFill="1" applyBorder="1" applyAlignment="1">
      <alignment wrapText="1"/>
    </xf>
    <xf numFmtId="0" fontId="4" fillId="7" borderId="0" xfId="0" applyFont="1" applyFill="1" applyBorder="1" applyAlignment="1">
      <alignment wrapText="1"/>
    </xf>
    <xf numFmtId="164" fontId="8" fillId="6" borderId="2" xfId="7" applyNumberFormat="1" applyFont="1" applyFill="1" applyBorder="1"/>
    <xf numFmtId="0" fontId="0" fillId="0" borderId="2" xfId="0" applyBorder="1"/>
    <xf numFmtId="164" fontId="7" fillId="6" borderId="8" xfId="2" applyNumberFormat="1" applyFont="1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10" fontId="5" fillId="6" borderId="27" xfId="1" applyNumberFormat="1" applyFont="1" applyFill="1" applyBorder="1"/>
    <xf numFmtId="0" fontId="4" fillId="7" borderId="20" xfId="0" applyFont="1" applyFill="1" applyBorder="1" applyAlignment="1">
      <alignment horizontal="center" vertical="center" wrapText="1"/>
    </xf>
    <xf numFmtId="10" fontId="5" fillId="6" borderId="20" xfId="1" applyNumberFormat="1" applyFont="1" applyFill="1" applyBorder="1"/>
    <xf numFmtId="10" fontId="5" fillId="6" borderId="7" xfId="1" applyNumberFormat="1" applyFont="1" applyFill="1" applyBorder="1"/>
    <xf numFmtId="0" fontId="17" fillId="11" borderId="0" xfId="0" applyFont="1" applyFill="1" applyBorder="1" applyAlignment="1">
      <alignment horizontal="left" vertical="top" wrapText="1"/>
    </xf>
    <xf numFmtId="17" fontId="4" fillId="5" borderId="21" xfId="0" applyNumberFormat="1" applyFont="1" applyFill="1" applyBorder="1"/>
    <xf numFmtId="17" fontId="4" fillId="7" borderId="9" xfId="0" applyNumberFormat="1" applyFont="1" applyFill="1" applyBorder="1" applyAlignment="1" applyProtection="1">
      <alignment horizontal="center"/>
    </xf>
    <xf numFmtId="17" fontId="4" fillId="5" borderId="42" xfId="0" applyNumberFormat="1" applyFont="1" applyFill="1" applyBorder="1"/>
    <xf numFmtId="0" fontId="23" fillId="0" borderId="0" xfId="0" applyFont="1" applyAlignment="1">
      <alignment vertical="center"/>
    </xf>
    <xf numFmtId="0" fontId="24" fillId="8" borderId="0" xfId="0" applyFont="1" applyFill="1" applyBorder="1" applyAlignment="1">
      <alignment vertical="center"/>
    </xf>
    <xf numFmtId="0" fontId="17" fillId="11" borderId="0" xfId="0" applyFont="1" applyFill="1" applyBorder="1" applyAlignment="1">
      <alignment horizontal="left" vertical="top"/>
    </xf>
    <xf numFmtId="0" fontId="25" fillId="13" borderId="44" xfId="0" applyFont="1" applyFill="1" applyBorder="1" applyAlignment="1">
      <alignment horizontal="center" vertical="center" wrapText="1" readingOrder="1"/>
    </xf>
    <xf numFmtId="0" fontId="25" fillId="14" borderId="46" xfId="0" applyFont="1" applyFill="1" applyBorder="1" applyAlignment="1">
      <alignment horizontal="center" vertical="center" wrapText="1" readingOrder="1"/>
    </xf>
    <xf numFmtId="0" fontId="25" fillId="15" borderId="46" xfId="0" applyFont="1" applyFill="1" applyBorder="1" applyAlignment="1">
      <alignment horizontal="center" vertical="center" wrapText="1" readingOrder="1"/>
    </xf>
    <xf numFmtId="0" fontId="25" fillId="16" borderId="46" xfId="0" applyFont="1" applyFill="1" applyBorder="1" applyAlignment="1">
      <alignment horizontal="center" vertical="center" wrapText="1" readingOrder="1"/>
    </xf>
    <xf numFmtId="0" fontId="0" fillId="0" borderId="4" xfId="0" applyBorder="1"/>
    <xf numFmtId="164" fontId="5" fillId="6" borderId="2" xfId="8" applyNumberFormat="1" applyFont="1" applyFill="1" applyBorder="1"/>
    <xf numFmtId="164" fontId="5" fillId="6" borderId="8" xfId="8" applyNumberFormat="1" applyFont="1" applyFill="1" applyBorder="1"/>
    <xf numFmtId="164" fontId="8" fillId="6" borderId="0" xfId="8" applyNumberFormat="1" applyFont="1" applyFill="1" applyBorder="1"/>
    <xf numFmtId="164" fontId="5" fillId="6" borderId="26" xfId="8" applyNumberFormat="1" applyFont="1" applyFill="1" applyBorder="1"/>
    <xf numFmtId="164" fontId="8" fillId="6" borderId="23" xfId="8" applyNumberFormat="1" applyFont="1" applyFill="1" applyBorder="1"/>
    <xf numFmtId="164" fontId="5" fillId="6" borderId="0" xfId="8" applyNumberFormat="1" applyFont="1" applyFill="1" applyBorder="1"/>
    <xf numFmtId="164" fontId="5" fillId="6" borderId="6" xfId="8" applyNumberFormat="1" applyFont="1" applyFill="1" applyBorder="1"/>
    <xf numFmtId="164" fontId="5" fillId="6" borderId="3" xfId="8" applyNumberFormat="1" applyFont="1" applyFill="1" applyBorder="1"/>
    <xf numFmtId="164" fontId="5" fillId="6" borderId="4" xfId="8" applyNumberFormat="1" applyFont="1" applyFill="1" applyBorder="1"/>
    <xf numFmtId="164" fontId="8" fillId="6" borderId="2" xfId="8" applyNumberFormat="1" applyFont="1" applyFill="1" applyBorder="1"/>
    <xf numFmtId="164" fontId="8" fillId="6" borderId="6" xfId="8" applyNumberFormat="1" applyFont="1" applyFill="1" applyBorder="1"/>
    <xf numFmtId="164" fontId="8" fillId="6" borderId="3" xfId="8" applyNumberFormat="1" applyFont="1" applyFill="1" applyBorder="1"/>
    <xf numFmtId="164" fontId="8" fillId="6" borderId="21" xfId="8" applyNumberFormat="1" applyFont="1" applyFill="1" applyBorder="1"/>
    <xf numFmtId="164" fontId="8" fillId="6" borderId="5" xfId="8" applyNumberFormat="1" applyFont="1" applyFill="1" applyBorder="1"/>
    <xf numFmtId="164" fontId="8" fillId="6" borderId="38" xfId="8" applyNumberFormat="1" applyFont="1" applyFill="1" applyBorder="1"/>
    <xf numFmtId="164" fontId="8" fillId="6" borderId="8" xfId="8" applyNumberFormat="1" applyFont="1" applyFill="1" applyBorder="1"/>
    <xf numFmtId="164" fontId="8" fillId="6" borderId="2" xfId="8" applyNumberFormat="1" applyFont="1" applyFill="1" applyBorder="1" applyAlignment="1">
      <alignment horizontal="center" vertical="center"/>
    </xf>
    <xf numFmtId="164" fontId="8" fillId="6" borderId="2" xfId="8" applyNumberFormat="1" applyFont="1" applyFill="1" applyBorder="1" applyAlignment="1">
      <alignment vertical="center"/>
    </xf>
    <xf numFmtId="17" fontId="4" fillId="7" borderId="5" xfId="3" applyNumberFormat="1" applyFont="1" applyFill="1" applyBorder="1" applyAlignment="1"/>
    <xf numFmtId="17" fontId="4" fillId="7" borderId="6" xfId="3" applyNumberFormat="1" applyFont="1" applyFill="1" applyBorder="1" applyAlignment="1"/>
    <xf numFmtId="17" fontId="4" fillId="7" borderId="3" xfId="0" applyNumberFormat="1" applyFont="1" applyFill="1" applyBorder="1" applyAlignment="1"/>
    <xf numFmtId="164" fontId="5" fillId="6" borderId="9" xfId="8" applyNumberFormat="1" applyFont="1" applyFill="1" applyBorder="1"/>
    <xf numFmtId="164" fontId="0" fillId="0" borderId="0" xfId="0" applyNumberFormat="1"/>
    <xf numFmtId="17" fontId="4" fillId="7" borderId="2" xfId="0" applyNumberFormat="1" applyFont="1" applyFill="1" applyBorder="1" applyAlignment="1">
      <alignment horizontal="center"/>
    </xf>
    <xf numFmtId="17" fontId="4" fillId="7" borderId="41" xfId="0" applyNumberFormat="1" applyFont="1" applyFill="1" applyBorder="1" applyAlignment="1">
      <alignment horizontal="center"/>
    </xf>
    <xf numFmtId="164" fontId="20" fillId="10" borderId="31" xfId="2" applyNumberFormat="1" applyFont="1" applyFill="1" applyBorder="1" applyAlignment="1">
      <alignment horizontal="center" vertical="center"/>
    </xf>
    <xf numFmtId="0" fontId="3" fillId="0" borderId="0" xfId="0" applyFont="1"/>
    <xf numFmtId="0" fontId="19" fillId="12" borderId="35" xfId="0" applyFont="1" applyFill="1" applyBorder="1" applyAlignment="1">
      <alignment horizontal="left"/>
    </xf>
    <xf numFmtId="0" fontId="0" fillId="7" borderId="0" xfId="0" applyFill="1" applyAlignment="1">
      <alignment horizontal="centerContinuous"/>
    </xf>
    <xf numFmtId="0" fontId="4" fillId="7" borderId="0" xfId="0" applyFont="1" applyFill="1" applyAlignment="1">
      <alignment horizontal="centerContinuous"/>
    </xf>
    <xf numFmtId="0" fontId="27" fillId="2" borderId="0" xfId="0" applyNumberFormat="1" applyFont="1" applyFill="1" applyBorder="1" applyAlignment="1" applyProtection="1">
      <alignment horizontal="left"/>
    </xf>
    <xf numFmtId="0" fontId="28" fillId="17" borderId="52" xfId="0" applyNumberFormat="1" applyFont="1" applyFill="1" applyBorder="1" applyAlignment="1" applyProtection="1">
      <alignment horizontal="center" vertical="center" wrapText="1"/>
    </xf>
    <xf numFmtId="0" fontId="28" fillId="17" borderId="52" xfId="0" applyNumberFormat="1" applyFont="1" applyFill="1" applyBorder="1" applyAlignment="1" applyProtection="1">
      <alignment horizontal="left" vertical="center" wrapText="1"/>
    </xf>
    <xf numFmtId="3" fontId="29" fillId="0" borderId="52" xfId="0" applyNumberFormat="1" applyFont="1" applyFill="1" applyBorder="1" applyAlignment="1" applyProtection="1">
      <alignment horizontal="right" wrapText="1"/>
    </xf>
    <xf numFmtId="17" fontId="4" fillId="5" borderId="2" xfId="0" applyNumberFormat="1" applyFont="1" applyFill="1" applyBorder="1" applyAlignment="1">
      <alignment horizontal="center" wrapText="1"/>
    </xf>
    <xf numFmtId="17" fontId="4" fillId="7" borderId="3" xfId="0" applyNumberFormat="1" applyFont="1" applyFill="1" applyBorder="1" applyAlignment="1">
      <alignment horizontal="center" vertical="center"/>
    </xf>
    <xf numFmtId="0" fontId="30" fillId="0" borderId="0" xfId="0" applyFont="1"/>
    <xf numFmtId="0" fontId="2" fillId="0" borderId="0" xfId="3" applyFill="1" applyBorder="1"/>
    <xf numFmtId="17" fontId="4" fillId="7" borderId="10" xfId="0" applyNumberFormat="1" applyFont="1" applyFill="1" applyBorder="1" applyAlignment="1">
      <alignment horizontal="center" vertical="center"/>
    </xf>
    <xf numFmtId="164" fontId="5" fillId="6" borderId="27" xfId="2" applyNumberFormat="1" applyFont="1" applyFill="1" applyBorder="1"/>
    <xf numFmtId="164" fontId="5" fillId="6" borderId="7" xfId="2" applyNumberFormat="1" applyFont="1" applyFill="1" applyBorder="1"/>
    <xf numFmtId="0" fontId="0" fillId="0" borderId="0" xfId="0"/>
    <xf numFmtId="0" fontId="32" fillId="0" borderId="0" xfId="0" applyFont="1"/>
    <xf numFmtId="9" fontId="0" fillId="0" borderId="14" xfId="1" applyNumberFormat="1" applyFont="1" applyBorder="1"/>
    <xf numFmtId="164" fontId="0" fillId="0" borderId="15" xfId="0" applyNumberFormat="1" applyBorder="1"/>
    <xf numFmtId="164" fontId="0" fillId="0" borderId="0" xfId="0" applyNumberFormat="1" applyBorder="1"/>
    <xf numFmtId="9" fontId="0" fillId="0" borderId="16" xfId="1" applyNumberFormat="1" applyFont="1" applyBorder="1"/>
    <xf numFmtId="164" fontId="0" fillId="0" borderId="18" xfId="0" applyNumberFormat="1" applyBorder="1"/>
    <xf numFmtId="164" fontId="0" fillId="0" borderId="17" xfId="0" applyNumberFormat="1" applyBorder="1"/>
    <xf numFmtId="9" fontId="0" fillId="0" borderId="14" xfId="1" applyFont="1" applyBorder="1"/>
    <xf numFmtId="9" fontId="0" fillId="0" borderId="16" xfId="1" applyFont="1" applyBorder="1"/>
    <xf numFmtId="9" fontId="0" fillId="8" borderId="0" xfId="0" applyNumberFormat="1" applyFill="1"/>
    <xf numFmtId="0" fontId="4" fillId="7" borderId="7" xfId="0" applyFont="1" applyFill="1" applyBorder="1" applyAlignment="1">
      <alignment horizontal="center" vertical="center" wrapText="1"/>
    </xf>
    <xf numFmtId="0" fontId="25" fillId="7" borderId="43" xfId="0" applyFont="1" applyFill="1" applyBorder="1" applyAlignment="1">
      <alignment horizontal="center" vertical="center" wrapText="1" readingOrder="1"/>
    </xf>
    <xf numFmtId="9" fontId="26" fillId="14" borderId="45" xfId="0" applyNumberFormat="1" applyFont="1" applyFill="1" applyBorder="1" applyAlignment="1">
      <alignment horizontal="center" vertical="center" wrapText="1" readingOrder="1"/>
    </xf>
    <xf numFmtId="0" fontId="25" fillId="13" borderId="44" xfId="0" applyFont="1" applyFill="1" applyBorder="1" applyAlignment="1">
      <alignment horizontal="center" vertical="top" wrapText="1"/>
    </xf>
    <xf numFmtId="17" fontId="4" fillId="7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 applyProtection="1"/>
    <xf numFmtId="0" fontId="4" fillId="7" borderId="21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left" vertical="top" wrapText="1"/>
    </xf>
    <xf numFmtId="164" fontId="5" fillId="6" borderId="3" xfId="2" applyNumberFormat="1" applyFont="1" applyFill="1" applyBorder="1" applyAlignment="1">
      <alignment horizontal="right" wrapText="1"/>
    </xf>
    <xf numFmtId="164" fontId="5" fillId="6" borderId="2" xfId="2" applyNumberFormat="1" applyFont="1" applyFill="1" applyBorder="1" applyAlignment="1">
      <alignment horizontal="right" wrapText="1"/>
    </xf>
    <xf numFmtId="0" fontId="4" fillId="7" borderId="22" xfId="0" applyFont="1" applyFill="1" applyBorder="1" applyAlignment="1">
      <alignment horizontal="left" vertical="top" wrapText="1"/>
    </xf>
    <xf numFmtId="0" fontId="4" fillId="8" borderId="22" xfId="0" applyFont="1" applyFill="1" applyBorder="1" applyAlignment="1">
      <alignment horizontal="left" vertical="top" wrapText="1"/>
    </xf>
    <xf numFmtId="43" fontId="5" fillId="8" borderId="8" xfId="2" applyFont="1" applyFill="1" applyBorder="1"/>
    <xf numFmtId="43" fontId="5" fillId="8" borderId="23" xfId="2" applyFont="1" applyFill="1" applyBorder="1"/>
    <xf numFmtId="0" fontId="0" fillId="2" borderId="0" xfId="0" applyFill="1"/>
    <xf numFmtId="164" fontId="0" fillId="2" borderId="0" xfId="0" applyNumberFormat="1" applyFill="1"/>
    <xf numFmtId="0" fontId="0" fillId="7" borderId="0" xfId="0" applyFill="1"/>
    <xf numFmtId="0" fontId="14" fillId="7" borderId="21" xfId="0" applyFont="1" applyFill="1" applyBorder="1"/>
    <xf numFmtId="0" fontId="14" fillId="7" borderId="7" xfId="0" applyFont="1" applyFill="1" applyBorder="1" applyAlignment="1">
      <alignment horizontal="left" vertical="top"/>
    </xf>
    <xf numFmtId="166" fontId="5" fillId="6" borderId="3" xfId="4" applyNumberFormat="1" applyFont="1" applyFill="1" applyBorder="1" applyAlignment="1">
      <alignment horizontal="right" wrapText="1"/>
    </xf>
    <xf numFmtId="166" fontId="5" fillId="6" borderId="2" xfId="4" applyNumberFormat="1" applyFont="1" applyFill="1" applyBorder="1" applyAlignment="1">
      <alignment horizontal="right" wrapText="1"/>
    </xf>
    <xf numFmtId="0" fontId="14" fillId="7" borderId="22" xfId="0" applyFont="1" applyFill="1" applyBorder="1" applyAlignment="1">
      <alignment horizontal="left" vertical="top"/>
    </xf>
    <xf numFmtId="166" fontId="7" fillId="6" borderId="8" xfId="4" applyNumberFormat="1" applyFont="1" applyFill="1" applyBorder="1" applyAlignment="1">
      <alignment horizontal="right" wrapText="1"/>
    </xf>
    <xf numFmtId="166" fontId="7" fillId="6" borderId="2" xfId="4" applyNumberFormat="1" applyFont="1" applyFill="1" applyBorder="1" applyAlignment="1">
      <alignment horizontal="right" wrapText="1"/>
    </xf>
    <xf numFmtId="166" fontId="31" fillId="6" borderId="8" xfId="0" applyNumberFormat="1" applyFont="1" applyFill="1" applyBorder="1" applyAlignment="1">
      <alignment horizontal="right" wrapText="1"/>
    </xf>
    <xf numFmtId="166" fontId="5" fillId="6" borderId="8" xfId="0" applyNumberFormat="1" applyFont="1" applyFill="1" applyBorder="1" applyAlignment="1">
      <alignment horizontal="right" wrapText="1"/>
    </xf>
    <xf numFmtId="0" fontId="15" fillId="8" borderId="0" xfId="0" applyFont="1" applyFill="1"/>
    <xf numFmtId="0" fontId="15" fillId="0" borderId="0" xfId="0" applyFont="1"/>
    <xf numFmtId="0" fontId="4" fillId="7" borderId="53" xfId="0" applyFont="1" applyFill="1" applyBorder="1"/>
    <xf numFmtId="0" fontId="4" fillId="7" borderId="0" xfId="0" applyFont="1" applyFill="1"/>
    <xf numFmtId="0" fontId="4" fillId="7" borderId="11" xfId="3" applyFont="1" applyFill="1" applyBorder="1"/>
    <xf numFmtId="0" fontId="4" fillId="7" borderId="57" xfId="3" applyFont="1" applyFill="1" applyBorder="1" applyAlignment="1">
      <alignment wrapText="1"/>
    </xf>
    <xf numFmtId="0" fontId="4" fillId="7" borderId="58" xfId="3" applyFont="1" applyFill="1" applyBorder="1" applyAlignment="1">
      <alignment wrapText="1"/>
    </xf>
    <xf numFmtId="0" fontId="4" fillId="7" borderId="59" xfId="3" applyFont="1" applyFill="1" applyBorder="1" applyAlignment="1">
      <alignment wrapText="1"/>
    </xf>
    <xf numFmtId="0" fontId="4" fillId="7" borderId="60" xfId="3" applyFont="1" applyFill="1" applyBorder="1" applyAlignment="1">
      <alignment wrapText="1"/>
    </xf>
    <xf numFmtId="164" fontId="5" fillId="6" borderId="20" xfId="2" applyNumberFormat="1" applyFont="1" applyFill="1" applyBorder="1" applyAlignment="1">
      <alignment horizontal="right"/>
    </xf>
    <xf numFmtId="164" fontId="5" fillId="6" borderId="2" xfId="2" applyNumberFormat="1" applyFont="1" applyFill="1" applyBorder="1" applyAlignment="1">
      <alignment horizontal="right"/>
    </xf>
    <xf numFmtId="164" fontId="5" fillId="6" borderId="27" xfId="2" applyNumberFormat="1" applyFont="1" applyFill="1" applyBorder="1" applyAlignment="1">
      <alignment horizontal="right"/>
    </xf>
    <xf numFmtId="164" fontId="5" fillId="6" borderId="20" xfId="2" quotePrefix="1" applyNumberFormat="1" applyFont="1" applyFill="1" applyBorder="1" applyAlignment="1">
      <alignment horizontal="right"/>
    </xf>
    <xf numFmtId="164" fontId="5" fillId="6" borderId="2" xfId="2" quotePrefix="1" applyNumberFormat="1" applyFont="1" applyFill="1" applyBorder="1" applyAlignment="1">
      <alignment horizontal="right"/>
    </xf>
    <xf numFmtId="164" fontId="5" fillId="6" borderId="27" xfId="2" quotePrefix="1" applyNumberFormat="1" applyFont="1" applyFill="1" applyBorder="1" applyAlignment="1">
      <alignment horizontal="right"/>
    </xf>
    <xf numFmtId="164" fontId="7" fillId="6" borderId="61" xfId="2" applyNumberFormat="1" applyFont="1" applyFill="1" applyBorder="1" applyAlignment="1">
      <alignment horizontal="right"/>
    </xf>
    <xf numFmtId="164" fontId="7" fillId="6" borderId="62" xfId="2" applyNumberFormat="1" applyFont="1" applyFill="1" applyBorder="1" applyAlignment="1">
      <alignment horizontal="right"/>
    </xf>
    <xf numFmtId="164" fontId="7" fillId="6" borderId="63" xfId="2" applyNumberFormat="1" applyFont="1" applyFill="1" applyBorder="1" applyAlignment="1">
      <alignment horizontal="right"/>
    </xf>
    <xf numFmtId="0" fontId="4" fillId="7" borderId="64" xfId="3" applyFont="1" applyFill="1" applyBorder="1" applyAlignment="1">
      <alignment wrapText="1"/>
    </xf>
    <xf numFmtId="0" fontId="4" fillId="7" borderId="17" xfId="3" applyFont="1" applyFill="1" applyBorder="1" applyAlignment="1">
      <alignment wrapText="1"/>
    </xf>
    <xf numFmtId="0" fontId="4" fillId="7" borderId="65" xfId="3" applyFont="1" applyFill="1" applyBorder="1"/>
    <xf numFmtId="17" fontId="4" fillId="7" borderId="11" xfId="3" applyNumberFormat="1" applyFont="1" applyFill="1" applyBorder="1"/>
    <xf numFmtId="17" fontId="4" fillId="7" borderId="66" xfId="3" applyNumberFormat="1" applyFont="1" applyFill="1" applyBorder="1"/>
    <xf numFmtId="164" fontId="5" fillId="6" borderId="67" xfId="2" applyNumberFormat="1" applyFont="1" applyFill="1" applyBorder="1" applyAlignment="1">
      <alignment horizontal="right"/>
    </xf>
    <xf numFmtId="0" fontId="4" fillId="7" borderId="54" xfId="3" applyFont="1" applyFill="1" applyBorder="1" applyAlignment="1">
      <alignment wrapText="1"/>
    </xf>
    <xf numFmtId="164" fontId="5" fillId="6" borderId="61" xfId="2" applyNumberFormat="1" applyFont="1" applyFill="1" applyBorder="1" applyAlignment="1">
      <alignment horizontal="right"/>
    </xf>
    <xf numFmtId="164" fontId="5" fillId="6" borderId="68" xfId="2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wrapText="1"/>
    </xf>
    <xf numFmtId="10" fontId="26" fillId="14" borderId="45" xfId="0" applyNumberFormat="1" applyFont="1" applyFill="1" applyBorder="1" applyAlignment="1">
      <alignment horizontal="center" vertical="center" wrapText="1" readingOrder="1"/>
    </xf>
    <xf numFmtId="9" fontId="26" fillId="15" borderId="45" xfId="0" applyNumberFormat="1" applyFont="1" applyFill="1" applyBorder="1" applyAlignment="1">
      <alignment horizontal="center" vertical="center" wrapText="1" readingOrder="1"/>
    </xf>
    <xf numFmtId="10" fontId="26" fillId="15" borderId="45" xfId="0" applyNumberFormat="1" applyFont="1" applyFill="1" applyBorder="1" applyAlignment="1">
      <alignment horizontal="center" vertical="center" wrapText="1" readingOrder="1"/>
    </xf>
    <xf numFmtId="9" fontId="26" fillId="16" borderId="45" xfId="0" applyNumberFormat="1" applyFont="1" applyFill="1" applyBorder="1" applyAlignment="1">
      <alignment horizontal="center" vertical="center" wrapText="1" readingOrder="1"/>
    </xf>
    <xf numFmtId="10" fontId="26" fillId="16" borderId="45" xfId="0" applyNumberFormat="1" applyFont="1" applyFill="1" applyBorder="1" applyAlignment="1">
      <alignment horizontal="center" vertical="center" wrapText="1" readingOrder="1"/>
    </xf>
    <xf numFmtId="9" fontId="26" fillId="7" borderId="45" xfId="0" applyNumberFormat="1" applyFont="1" applyFill="1" applyBorder="1" applyAlignment="1">
      <alignment horizontal="center" vertical="center" wrapText="1" readingOrder="1"/>
    </xf>
    <xf numFmtId="10" fontId="26" fillId="7" borderId="45" xfId="0" applyNumberFormat="1" applyFont="1" applyFill="1" applyBorder="1" applyAlignment="1">
      <alignment horizontal="center" vertical="center" wrapText="1" readingOrder="1"/>
    </xf>
    <xf numFmtId="17" fontId="4" fillId="7" borderId="3" xfId="0" applyNumberFormat="1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8" borderId="0" xfId="0" applyFont="1" applyFill="1" applyBorder="1" applyAlignment="1">
      <alignment horizontal="left" vertical="center" wrapText="1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7" borderId="4" xfId="0" applyNumberFormat="1" applyFont="1" applyFill="1" applyBorder="1" applyAlignment="1" applyProtection="1">
      <alignment horizontal="center" wrapText="1"/>
    </xf>
    <xf numFmtId="0" fontId="4" fillId="7" borderId="28" xfId="0" applyNumberFormat="1" applyFont="1" applyFill="1" applyBorder="1" applyAlignment="1" applyProtection="1">
      <alignment horizontal="center" wrapText="1"/>
    </xf>
    <xf numFmtId="0" fontId="4" fillId="7" borderId="29" xfId="0" applyNumberFormat="1" applyFont="1" applyFill="1" applyBorder="1" applyAlignment="1" applyProtection="1">
      <alignment horizontal="center" wrapText="1"/>
    </xf>
    <xf numFmtId="0" fontId="4" fillId="7" borderId="17" xfId="0" applyFont="1" applyFill="1" applyBorder="1" applyAlignment="1">
      <alignment horizontal="center"/>
    </xf>
    <xf numFmtId="0" fontId="4" fillId="7" borderId="9" xfId="0" applyNumberFormat="1" applyFont="1" applyFill="1" applyBorder="1" applyAlignment="1" applyProtection="1">
      <alignment horizontal="center" vertical="top" wrapText="1"/>
    </xf>
    <xf numFmtId="0" fontId="4" fillId="7" borderId="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  <xf numFmtId="0" fontId="28" fillId="17" borderId="47" xfId="0" applyNumberFormat="1" applyFont="1" applyFill="1" applyBorder="1" applyAlignment="1" applyProtection="1">
      <alignment horizontal="center" vertical="center" wrapText="1"/>
    </xf>
    <xf numFmtId="0" fontId="28" fillId="17" borderId="51" xfId="0" applyNumberFormat="1" applyFont="1" applyFill="1" applyBorder="1" applyAlignment="1" applyProtection="1">
      <alignment horizontal="center" vertical="center" wrapText="1"/>
    </xf>
    <xf numFmtId="0" fontId="28" fillId="17" borderId="48" xfId="0" applyNumberFormat="1" applyFont="1" applyFill="1" applyBorder="1" applyAlignment="1" applyProtection="1">
      <alignment horizontal="center" vertical="center" wrapText="1"/>
    </xf>
    <xf numFmtId="0" fontId="28" fillId="17" borderId="49" xfId="0" applyNumberFormat="1" applyFont="1" applyFill="1" applyBorder="1" applyAlignment="1" applyProtection="1">
      <alignment horizontal="center" vertical="center" wrapText="1"/>
    </xf>
    <xf numFmtId="0" fontId="28" fillId="17" borderId="50" xfId="0" applyNumberFormat="1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69" xfId="0" applyFont="1" applyBorder="1" applyAlignment="1">
      <alignment horizontal="center" wrapText="1"/>
    </xf>
    <xf numFmtId="0" fontId="3" fillId="0" borderId="71" xfId="0" applyFont="1" applyBorder="1" applyAlignment="1">
      <alignment horizontal="center" wrapText="1"/>
    </xf>
    <xf numFmtId="0" fontId="3" fillId="0" borderId="70" xfId="0" applyFont="1" applyBorder="1" applyAlignment="1">
      <alignment horizontal="center"/>
    </xf>
    <xf numFmtId="0" fontId="4" fillId="7" borderId="10" xfId="3" applyFont="1" applyFill="1" applyBorder="1" applyAlignment="1">
      <alignment horizontal="center" wrapText="1"/>
    </xf>
    <xf numFmtId="0" fontId="4" fillId="7" borderId="4" xfId="3" applyFont="1" applyFill="1" applyBorder="1" applyAlignment="1">
      <alignment horizontal="center"/>
    </xf>
    <xf numFmtId="17" fontId="4" fillId="7" borderId="5" xfId="3" applyNumberFormat="1" applyFont="1" applyFill="1" applyBorder="1" applyAlignment="1">
      <alignment horizontal="center"/>
    </xf>
    <xf numFmtId="17" fontId="4" fillId="7" borderId="6" xfId="3" applyNumberFormat="1" applyFont="1" applyFill="1" applyBorder="1" applyAlignment="1">
      <alignment horizontal="center"/>
    </xf>
    <xf numFmtId="0" fontId="4" fillId="7" borderId="10" xfId="3" applyFont="1" applyFill="1" applyBorder="1" applyAlignment="1">
      <alignment horizontal="center"/>
    </xf>
    <xf numFmtId="0" fontId="4" fillId="7" borderId="4" xfId="3" applyFont="1" applyFill="1" applyBorder="1" applyAlignment="1">
      <alignment horizontal="center" wrapText="1"/>
    </xf>
    <xf numFmtId="0" fontId="4" fillId="7" borderId="0" xfId="0" applyFont="1" applyFill="1" applyAlignment="1">
      <alignment horizontal="center"/>
    </xf>
    <xf numFmtId="17" fontId="33" fillId="7" borderId="54" xfId="0" applyNumberFormat="1" applyFont="1" applyFill="1" applyBorder="1" applyAlignment="1">
      <alignment horizontal="center"/>
    </xf>
    <xf numFmtId="17" fontId="33" fillId="7" borderId="56" xfId="0" applyNumberFormat="1" applyFont="1" applyFill="1" applyBorder="1" applyAlignment="1">
      <alignment horizontal="center"/>
    </xf>
    <xf numFmtId="17" fontId="33" fillId="7" borderId="55" xfId="0" applyNumberFormat="1" applyFont="1" applyFill="1" applyBorder="1" applyAlignment="1">
      <alignment horizontal="center"/>
    </xf>
    <xf numFmtId="17" fontId="9" fillId="7" borderId="5" xfId="0" applyNumberFormat="1" applyFont="1" applyFill="1" applyBorder="1" applyAlignment="1" applyProtection="1">
      <alignment horizontal="center"/>
    </xf>
    <xf numFmtId="17" fontId="9" fillId="7" borderId="7" xfId="0" applyNumberFormat="1" applyFont="1" applyFill="1" applyBorder="1" applyAlignment="1" applyProtection="1">
      <alignment horizontal="center"/>
    </xf>
    <xf numFmtId="17" fontId="9" fillId="7" borderId="24" xfId="0" applyNumberFormat="1" applyFont="1" applyFill="1" applyBorder="1" applyAlignment="1" applyProtection="1">
      <alignment horizontal="center"/>
    </xf>
    <xf numFmtId="17" fontId="9" fillId="7" borderId="0" xfId="0" applyNumberFormat="1" applyFont="1" applyFill="1" applyBorder="1" applyAlignment="1" applyProtection="1">
      <alignment horizontal="center"/>
    </xf>
    <xf numFmtId="0" fontId="19" fillId="9" borderId="30" xfId="0" applyNumberFormat="1" applyFont="1" applyFill="1" applyBorder="1" applyAlignment="1" applyProtection="1">
      <alignment horizontal="center"/>
    </xf>
    <xf numFmtId="17" fontId="4" fillId="7" borderId="9" xfId="0" applyNumberFormat="1" applyFont="1" applyFill="1" applyBorder="1" applyAlignment="1">
      <alignment horizontal="center"/>
    </xf>
    <xf numFmtId="17" fontId="4" fillId="7" borderId="3" xfId="0" applyNumberFormat="1" applyFont="1" applyFill="1" applyBorder="1" applyAlignment="1">
      <alignment horizontal="center"/>
    </xf>
    <xf numFmtId="17" fontId="4" fillId="7" borderId="10" xfId="0" applyNumberFormat="1" applyFont="1" applyFill="1" applyBorder="1" applyAlignment="1">
      <alignment horizontal="center"/>
    </xf>
    <xf numFmtId="17" fontId="4" fillId="7" borderId="4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left" vertical="top" wrapText="1"/>
    </xf>
    <xf numFmtId="0" fontId="4" fillId="7" borderId="4" xfId="0" applyFont="1" applyFill="1" applyBorder="1" applyAlignment="1">
      <alignment horizontal="left" indent="60"/>
    </xf>
    <xf numFmtId="0" fontId="4" fillId="7" borderId="2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indent="51"/>
    </xf>
    <xf numFmtId="0" fontId="4" fillId="7" borderId="6" xfId="0" applyFont="1" applyFill="1" applyBorder="1" applyAlignment="1">
      <alignment horizontal="left" indent="51"/>
    </xf>
    <xf numFmtId="0" fontId="4" fillId="7" borderId="7" xfId="0" applyFont="1" applyFill="1" applyBorder="1" applyAlignment="1">
      <alignment horizontal="left" indent="51"/>
    </xf>
    <xf numFmtId="0" fontId="19" fillId="9" borderId="30" xfId="0" applyFont="1" applyFill="1" applyBorder="1" applyAlignment="1">
      <alignment horizontal="left" indent="57"/>
    </xf>
    <xf numFmtId="0" fontId="19" fillId="9" borderId="31" xfId="0" applyFont="1" applyFill="1" applyBorder="1" applyAlignment="1">
      <alignment horizontal="center" vertical="center"/>
    </xf>
    <xf numFmtId="0" fontId="19" fillId="9" borderId="32" xfId="0" applyFont="1" applyFill="1" applyBorder="1" applyAlignment="1">
      <alignment horizontal="left" indent="54"/>
    </xf>
    <xf numFmtId="0" fontId="19" fillId="9" borderId="33" xfId="0" applyFont="1" applyFill="1" applyBorder="1" applyAlignment="1">
      <alignment horizontal="left" indent="54"/>
    </xf>
    <xf numFmtId="0" fontId="19" fillId="9" borderId="34" xfId="0" applyFont="1" applyFill="1" applyBorder="1" applyAlignment="1">
      <alignment horizontal="left" indent="54"/>
    </xf>
  </cellXfs>
  <cellStyles count="10">
    <cellStyle name="Check Cell" xfId="3" builtinId="23"/>
    <cellStyle name="Comma" xfId="2" builtinId="3"/>
    <cellStyle name="Comma 2" xfId="7" xr:uid="{00000000-0005-0000-0000-000031000000}"/>
    <cellStyle name="Comma 3" xfId="8" xr:uid="{BB2C3369-55F0-46F4-8B52-4463113F676B}"/>
    <cellStyle name="Comma 4" xfId="9" xr:uid="{76478906-0662-4BCF-A0B6-55066C96263B}"/>
    <cellStyle name="Currency" xfId="4" builtinId="4"/>
    <cellStyle name="Normal" xfId="0" builtinId="0"/>
    <cellStyle name="Normal 2 2" xfId="5" xr:uid="{00000000-0005-0000-0000-000004000000}"/>
    <cellStyle name="Normal 3 2" xfId="6" xr:uid="{00000000-0005-0000-0000-000005000000}"/>
    <cellStyle name="Percent" xfId="1" builtinId="5"/>
  </cellStyles>
  <dxfs count="235">
    <dxf>
      <font>
        <b/>
        <name val="Gotham Book"/>
        <family val="3"/>
        <scheme val="none"/>
      </font>
      <numFmt numFmtId="165" formatCode="0.0%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numFmt numFmtId="165" formatCode="0.0%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  <protection locked="1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numFmt numFmtId="14" formatCode="0.00%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  <protection locked="1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fill>
        <patternFill patternType="solid">
          <fgColor indexed="64"/>
          <bgColor rgb="FF614B79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fill>
        <patternFill patternType="solid">
          <fgColor indexed="64"/>
          <bgColor rgb="FF614B79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6" formatCode="_-&quot;$&quot;* #,##0_-;\-&quot;$&quot;* #,##0_-;_-&quot;$&quot;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indexed="64"/>
          <bgColor rgb="FF614B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family val="3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lbany AM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0" formatCode="General"/>
      <fill>
        <patternFill patternType="solid">
          <fgColor indexed="64"/>
          <bgColor rgb="FF614B79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family val="3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otham Book"/>
        <scheme val="none"/>
      </font>
      <numFmt numFmtId="164" formatCode="_-* #,##0_-;\-* #,##0_-;_-* &quot;-&quot;??_-;_-@_-"/>
      <fill>
        <patternFill patternType="solid">
          <fgColor indexed="64"/>
          <bgColor rgb="FFDBE5F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numFmt numFmtId="22" formatCode="mmm\-yy"/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 Book"/>
        <scheme val="none"/>
      </font>
      <fill>
        <patternFill patternType="solid">
          <fgColor indexed="64"/>
          <bgColor rgb="FFDBE5F1"/>
        </patternFill>
      </fill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otham Book"/>
        <scheme val="none"/>
      </font>
      <fill>
        <patternFill patternType="solid">
          <fgColor theme="4" tint="0.79998168889431442"/>
          <bgColor rgb="FF614B7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34"/>
      <tableStyleElement type="headerRow" dxfId="233"/>
    </tableStyle>
  </tableStyles>
  <colors>
    <mruColors>
      <color rgb="FFA11FA4"/>
      <color rgb="FF614B79"/>
      <color rgb="FFDBE5F1"/>
      <color rgb="FFB0A5B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558802</xdr:colOff>
      <xdr:row>1</xdr:row>
      <xdr:rowOff>25400</xdr:rowOff>
    </xdr:from>
    <xdr:to>
      <xdr:col>10</xdr:col>
      <xdr:colOff>128060</xdr:colOff>
      <xdr:row>23</xdr:row>
      <xdr:rowOff>168275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924A55-9EA1-48D1-91DE-9E646323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135" y="226483"/>
          <a:ext cx="4310592" cy="4915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285750</xdr:colOff>
      <xdr:row>12</xdr:row>
      <xdr:rowOff>180975</xdr:rowOff>
    </xdr:from>
    <xdr:ext cx="981075" cy="42862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858E7C-ACD9-4DC9-98E4-83CCB26591DE}"/>
            </a:ext>
            <a:ext uri="{147F2762-F138-4A5C-976F-8EAC2B608ADB}">
              <a16:predDERef xmlns:a16="http://schemas.microsoft.com/office/drawing/2014/main" pred="{6D924A55-9EA1-48D1-91DE-9E646323511A}"/>
            </a:ext>
          </a:extLst>
        </xdr:cNvPr>
        <xdr:cNvSpPr/>
      </xdr:nvSpPr>
      <xdr:spPr>
        <a:xfrm>
          <a:off x="3190875" y="3038475"/>
          <a:ext cx="981075" cy="428625"/>
        </a:xfrm>
        <a:prstGeom prst="rect">
          <a:avLst/>
        </a:prstGeom>
        <a:solidFill>
          <a:srgbClr val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Gotham Book" panose="02000603040000020004" pitchFamily="2" charset="0"/>
            </a:rPr>
            <a:t>October 2019 </a:t>
          </a:r>
        </a:p>
        <a:p>
          <a:pPr algn="ctr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Gotham Book" panose="02000603040000020004" pitchFamily="2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6" displayName="Table46" ref="A2:F15" totalsRowShown="0" headerRowDxfId="232" dataDxfId="230" headerRowBorderDxfId="231" tableBorderDxfId="229" totalsRowBorderDxfId="228" dataCellStyle="Comma">
  <autoFilter ref="A2:F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Month" dataDxfId="227"/>
    <tableColumn id="2" xr3:uid="{00000000-0010-0000-0000-000002000000}" name="Nominal insurer" dataDxfId="226" dataCellStyle="Comma"/>
    <tableColumn id="3" xr3:uid="{00000000-0010-0000-0000-000003000000}" name="Self insurer" dataDxfId="225" dataCellStyle="Comma"/>
    <tableColumn id="4" xr3:uid="{00000000-0010-0000-0000-000004000000}" name="Specialised insurers" dataDxfId="224" dataCellStyle="Comma"/>
    <tableColumn id="5" xr3:uid="{00000000-0010-0000-0000-000005000000}" name="Government self-insurers (TMF)" dataDxfId="223" dataCellStyle="Comma"/>
    <tableColumn id="6" xr3:uid="{00000000-0010-0000-0000-000006000000}" name="Total" dataDxfId="222" dataCellStyle="Comm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F3C49F-99B8-43E2-A9F2-C25992ADD9AA}" name="Table403" displayName="Table403" ref="A2:U7" totalsRowShown="0" headerRowDxfId="65" dataDxfId="63" headerRowBorderDxfId="64" tableBorderDxfId="62" dataCellStyle="Comma">
  <tableColumns count="21">
    <tableColumn id="1" xr3:uid="{01FB44E2-0E8F-48D9-A0A6-8AFA08B3AB59}" name="Dispute types" dataDxfId="61" totalsRowDxfId="60"/>
    <tableColumn id="12" xr3:uid="{AED80AB9-49A5-4931-B80B-8263AB598FB2}" name="Mar-18" dataDxfId="59" totalsRowDxfId="58" dataCellStyle="Comma" totalsRowCellStyle="Comma"/>
    <tableColumn id="13" xr3:uid="{F1DE8854-D7EE-432A-B869-230863AE5BE9}" name="Apr-18" dataDxfId="57" totalsRowDxfId="56" dataCellStyle="Comma" totalsRowCellStyle="Comma"/>
    <tableColumn id="14" xr3:uid="{3E68D81F-9D47-4648-95FD-639BE163D821}" name="May-18" dataDxfId="55" totalsRowDxfId="54" dataCellStyle="Comma" totalsRowCellStyle="Comma"/>
    <tableColumn id="15" xr3:uid="{D28A2D93-8944-48A5-A408-38C095C872FC}" name="Jun-18" dataDxfId="53" totalsRowDxfId="52" dataCellStyle="Comma" totalsRowCellStyle="Comma"/>
    <tableColumn id="16" xr3:uid="{9BA30B69-5429-403D-9E92-3BF4530635FC}" name="Jul-18" dataDxfId="51" totalsRowDxfId="50" dataCellStyle="Comma" totalsRowCellStyle="Comma"/>
    <tableColumn id="17" xr3:uid="{28906E9F-3030-4D97-9A68-D6C9B6E802F0}" name="Aug-18" dataDxfId="49" totalsRowDxfId="48" dataCellStyle="Comma" totalsRowCellStyle="Comma"/>
    <tableColumn id="18" xr3:uid="{6123E4AD-5ADC-448C-8DA5-07FDC29CBFD7}" name="Sep-18" dataDxfId="47" totalsRowDxfId="46" dataCellStyle="Comma" totalsRowCellStyle="Comma"/>
    <tableColumn id="19" xr3:uid="{E2F083A4-001F-4351-A938-F695F2EEBBB3}" name="Oct-18" dataDxfId="45" totalsRowDxfId="44" dataCellStyle="Comma" totalsRowCellStyle="Comma"/>
    <tableColumn id="20" xr3:uid="{D3733825-C595-4A59-8224-28D026F9BBAB}" name="Nov-18" dataDxfId="43" totalsRowDxfId="42" dataCellStyle="Comma" totalsRowCellStyle="Comma"/>
    <tableColumn id="21" xr3:uid="{D3ACBFB7-0219-4181-94DC-2F4B007FBE53}" name="Dec-18" dataDxfId="41" totalsRowDxfId="40" dataCellStyle="Comma" totalsRowCellStyle="Comma"/>
    <tableColumn id="2" xr3:uid="{7DE0D696-9EDD-4A33-BE92-9EB08B43B9FB}" name="Jan-19" dataDxfId="39" totalsRowDxfId="38" dataCellStyle="Comma" totalsRowCellStyle="Comma"/>
    <tableColumn id="3" xr3:uid="{634ECDAD-9E70-498E-A10A-F677F37F2783}" name="Feb-19" dataDxfId="37" totalsRowDxfId="36" dataCellStyle="Comma" totalsRowCellStyle="Comma"/>
    <tableColumn id="4" xr3:uid="{4719F175-D867-4326-B30E-A156E9F094DA}" name="Mar-19" dataDxfId="35" totalsRowDxfId="34" dataCellStyle="Comma" totalsRowCellStyle="Comma"/>
    <tableColumn id="5" xr3:uid="{06A3ABC4-3337-4EC5-8E1B-A67A5E4331E4}" name="Apr-19" dataDxfId="33" totalsRowDxfId="32" dataCellStyle="Comma" totalsRowCellStyle="Comma"/>
    <tableColumn id="6" xr3:uid="{85936142-845C-4BEF-9E5A-2EDDB9E3E0D2}" name="May-19" dataDxfId="31" totalsRowDxfId="30" dataCellStyle="Comma" totalsRowCellStyle="Comma"/>
    <tableColumn id="7" xr3:uid="{FD9DEA62-18CD-453A-A71B-9E0633B0BF7A}" name="Jun-19" dataDxfId="29" totalsRowDxfId="28" dataCellStyle="Comma" totalsRowCellStyle="Comma"/>
    <tableColumn id="8" xr3:uid="{EF54997F-A2BC-4C22-A392-57EF79063189}" name="Jul-19" dataDxfId="27" totalsRowDxfId="26" dataCellStyle="Comma" totalsRowCellStyle="Comma"/>
    <tableColumn id="9" xr3:uid="{A8FBAC31-F99C-467E-AA70-08E4865676B4}" name="Aug-19" dataDxfId="25" totalsRowDxfId="24" dataCellStyle="Comma" totalsRowCellStyle="Comma"/>
    <tableColumn id="10" xr3:uid="{66D31545-0F01-4875-BAE6-31A52024B46B}" name="Sep-19" dataDxfId="23" totalsRowDxfId="22" dataCellStyle="Comma" totalsRowCellStyle="Comma"/>
    <tableColumn id="11" xr3:uid="{425B2346-EA0A-4856-9DEE-DC7CE683DBF3}" name="Oct-19" dataDxfId="21" totalsRowDxfId="20" dataCellStyle="Comma" totalsRowCellStyle="Comm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630F9B7-CCDD-4D5E-BA31-618167566BF6}" name="Table4632" displayName="Table4632" ref="A2:F15" totalsRowShown="0" headerRowDxfId="19" dataDxfId="17" headerRowBorderDxfId="18" tableBorderDxfId="16" totalsRowBorderDxfId="15" dataCellStyle="Comma">
  <tableColumns count="6">
    <tableColumn id="1" xr3:uid="{6C57167A-10D5-4407-967D-B2FA8CD0A2E6}" name="Month" dataDxfId="14"/>
    <tableColumn id="2" xr3:uid="{DE4F7CB0-8977-45BB-8596-B002E394C4A5}" name="Nominal insurer" dataDxfId="13" dataCellStyle="Comma"/>
    <tableColumn id="3" xr3:uid="{24B15E34-5E30-434D-8A17-5B4B69369892}" name="Self insurer" dataDxfId="12" dataCellStyle="Comma"/>
    <tableColumn id="4" xr3:uid="{F898BD64-C373-4F94-BD0B-D9698977D5FD}" name="Specialised insurers" dataDxfId="11" dataCellStyle="Comma"/>
    <tableColumn id="5" xr3:uid="{E4CBFD89-5A48-4561-98F8-1603294C8FBB}" name="Government self-insurers (TMF)" dataDxfId="10" dataCellStyle="Comma"/>
    <tableColumn id="6" xr3:uid="{EE48935E-6904-44E3-9D13-8995C0EE4757}" name="Total" dataDxfId="9" dataCellStyle="Comm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28" displayName="Table28" ref="A2:B9" totalsRowShown="0" headerRowDxfId="8" tableBorderDxfId="7">
  <autoFilter ref="A2:B9" xr:uid="{00000000-0009-0000-0100-00001C000000}">
    <filterColumn colId="0" hiddenButton="1"/>
    <filterColumn colId="1" hiddenButton="1"/>
  </autoFilter>
  <tableColumns count="2">
    <tableColumn id="1" xr3:uid="{00000000-0010-0000-1700-000001000000}" name="Financial Year" dataDxfId="6"/>
    <tableColumn id="2" xr3:uid="{00000000-0010-0000-1700-000002000000}" name="Premium to Wages" dataDxfId="5" dataCellStyle="Percent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1000000}" name="Table2827" displayName="Table2827" ref="A2:C6" totalsRowShown="0" headerRowDxfId="4" tableBorderDxfId="3">
  <autoFilter ref="A2:C6" xr:uid="{00000000-0009-0000-0100-00001A000000}">
    <filterColumn colId="0" hiddenButton="1"/>
    <filterColumn colId="1" hiddenButton="1"/>
    <filterColumn colId="2" hiddenButton="1"/>
  </autoFilter>
  <tableColumns count="3">
    <tableColumn id="1" xr3:uid="{00000000-0010-0000-0100-000001000000}" name="Insurer type" dataDxfId="2"/>
    <tableColumn id="2" xr3:uid="{00000000-0010-0000-0100-000002000000}" name="2017/18" dataDxfId="1" dataCellStyle="Percent"/>
    <tableColumn id="3" xr3:uid="{1D0740EA-3F72-471E-9CC0-798643ABABDF}" name="2018/19" dataDxfId="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7A85F6-0CA3-4891-B1A1-E6CB48D92524}" name="Table141034" displayName="Table141034" ref="A15:N26" totalsRowShown="0" headerRowDxfId="221" dataDxfId="219" headerRowBorderDxfId="220" tableBorderDxfId="218" totalsRowBorderDxfId="217" dataCellStyle="Comma">
  <tableColumns count="14">
    <tableColumn id="1" xr3:uid="{9C7241BD-2378-4AF0-B11D-FDE637C39784}" name="Bodily location of injury" dataDxfId="216"/>
    <tableColumn id="2" xr3:uid="{4F926934-2449-4D20-812D-F09846B4A9B6}" name="Oct-18" dataDxfId="215" dataCellStyle="Comma"/>
    <tableColumn id="3" xr3:uid="{F4875FF7-53DB-4C6C-ADD1-B2E2387E0729}" name="Nov-18" dataDxfId="214" dataCellStyle="Comma"/>
    <tableColumn id="4" xr3:uid="{0BE4F426-1583-4715-A7FF-BF9CE5E53E28}" name="Dec-18" dataDxfId="213" dataCellStyle="Comma"/>
    <tableColumn id="5" xr3:uid="{84096CEA-0299-44B8-8D3C-1B21610E2C9E}" name="Jan-19" dataDxfId="212" dataCellStyle="Comma"/>
    <tableColumn id="6" xr3:uid="{34B78F82-6891-4972-86AE-E6390E2C822A}" name="Feb-19" dataDxfId="211" dataCellStyle="Comma"/>
    <tableColumn id="7" xr3:uid="{6D3EED21-04F8-4DA0-B091-9458C86C66A9}" name="Mar-19" dataDxfId="210" dataCellStyle="Comma"/>
    <tableColumn id="8" xr3:uid="{AA4AD901-AEAE-481C-A75C-08A5EEDBD570}" name="Apr-19" dataDxfId="209" dataCellStyle="Comma"/>
    <tableColumn id="9" xr3:uid="{B121607B-9A70-4510-8534-8D3B1BC40AE8}" name="May-19" dataDxfId="208" dataCellStyle="Comma"/>
    <tableColumn id="10" xr3:uid="{B9EF10CF-8289-4C58-8812-BD4613551AD9}" name="Jun-19" dataDxfId="207" dataCellStyle="Comma"/>
    <tableColumn id="11" xr3:uid="{18AC6226-9EB9-40BF-BCEE-44670D58D68A}" name="Jul-19" dataDxfId="206" dataCellStyle="Comma"/>
    <tableColumn id="12" xr3:uid="{879F0288-FE98-43AA-B386-025F5668DE7A}" name="Aug-19" dataDxfId="205" dataCellStyle="Comma"/>
    <tableColumn id="13" xr3:uid="{2232E4BF-DCA8-46E6-ADD1-90BB4EA4C59C}" name="Sep-19" dataDxfId="204" dataCellStyle="Comma"/>
    <tableColumn id="14" xr3:uid="{B3B3DCF8-8CB8-488D-ABD6-F7F47D51BCB4}" name="Oct-19" dataDxfId="203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DE1D9E-6BD1-4B70-AA85-E7789ADC4D39}" name="Table151135" displayName="Table151135" ref="A28:N38" totalsRowShown="0" headerRowDxfId="202" dataDxfId="200" headerRowBorderDxfId="201" tableBorderDxfId="199" totalsRowBorderDxfId="198" dataCellStyle="Comma">
  <tableColumns count="14">
    <tableColumn id="1" xr3:uid="{84B11F81-3B38-45C9-BEB6-026A8C48AADA}" name="Bodily location of injury" dataDxfId="197"/>
    <tableColumn id="2" xr3:uid="{99FF9852-AF9A-4379-AC2E-08061152BEA6}" name="Oct-18" dataDxfId="196" dataCellStyle="Comma"/>
    <tableColumn id="3" xr3:uid="{99E0950F-277A-40B4-BE3D-A374EA32FBEE}" name="Nov-18" dataDxfId="195" dataCellStyle="Comma"/>
    <tableColumn id="4" xr3:uid="{BB5A6271-9AF8-4322-B478-10359C3F242D}" name="Dec-18" dataDxfId="194" dataCellStyle="Comma"/>
    <tableColumn id="5" xr3:uid="{6371269D-3715-49B5-ACCC-6993F4B784B3}" name="Jan-19" dataDxfId="193" dataCellStyle="Comma"/>
    <tableColumn id="6" xr3:uid="{782A92D2-121F-40E9-807D-DEA4A10E8D07}" name="Feb-19" dataDxfId="192" dataCellStyle="Comma"/>
    <tableColumn id="7" xr3:uid="{184961A3-F424-4A24-A5E9-E1BAAAE284FB}" name="Mar-19" dataDxfId="191" dataCellStyle="Comma"/>
    <tableColumn id="8" xr3:uid="{53CBEC73-1860-42F8-B463-5C8C3607036E}" name="Apr-19" dataDxfId="190" dataCellStyle="Comma"/>
    <tableColumn id="9" xr3:uid="{A6BC9EEE-E7EC-466C-A152-8C0C71915ED5}" name="May-19" dataDxfId="189" dataCellStyle="Comma"/>
    <tableColumn id="10" xr3:uid="{4B930E56-744B-407C-B4E7-DDD36FB94BDD}" name="Jun-19" dataDxfId="188" dataCellStyle="Comma"/>
    <tableColumn id="11" xr3:uid="{219D21E2-3773-4242-BEB9-178022206D5C}" name="Jul-19" dataDxfId="187" dataCellStyle="Comma"/>
    <tableColumn id="12" xr3:uid="{F4516C9C-B408-439E-91EE-4433E9CF71E0}" name="Aug-19" dataDxfId="186" dataCellStyle="Comma"/>
    <tableColumn id="13" xr3:uid="{FBBC11EB-512B-499F-A2A2-6A4CD0873885}" name="Sep-19" dataDxfId="185" dataCellStyle="Comma"/>
    <tableColumn id="14" xr3:uid="{CD6CECB0-24E0-43F6-AA1C-479A87FC56EB}" name="Oct-19" dataDxfId="184" dataCellStyle="Comm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976AFA6-8106-40FA-A44B-76EBBD20BFC2}" name="Table161236" displayName="Table161236" ref="A41:N51" totalsRowShown="0" headerRowDxfId="183" dataDxfId="181" headerRowBorderDxfId="182" tableBorderDxfId="180" totalsRowBorderDxfId="179" dataCellStyle="Comma">
  <tableColumns count="14">
    <tableColumn id="1" xr3:uid="{C624F38E-F24F-4166-9559-D751FC7A35F7}" name="Bodily location of injury" dataDxfId="178"/>
    <tableColumn id="2" xr3:uid="{FF6DF295-E85C-4225-89FA-8D46385B74A0}" name="Oct-18" dataDxfId="177" dataCellStyle="Comma"/>
    <tableColumn id="3" xr3:uid="{14CCEA09-B2BE-4AF8-97BD-DDCB1BF4F76E}" name="Nov-18" dataDxfId="176" dataCellStyle="Comma"/>
    <tableColumn id="4" xr3:uid="{8DA38DBE-A455-42F0-AB2A-06A572ED20B6}" name="Dec-18" dataDxfId="175" dataCellStyle="Comma"/>
    <tableColumn id="5" xr3:uid="{4313EE97-C396-43EF-ADB3-9A4BA0F394E4}" name="Jan-19" dataDxfId="174" dataCellStyle="Comma"/>
    <tableColumn id="6" xr3:uid="{04312B9D-F937-445B-B7F2-2598D1DDC2EE}" name="Feb-19" dataDxfId="173" dataCellStyle="Comma"/>
    <tableColumn id="7" xr3:uid="{F185DC4C-4481-474C-8324-A1F96F4269A3}" name="Mar-19" dataDxfId="172" dataCellStyle="Comma"/>
    <tableColumn id="8" xr3:uid="{5466B3D7-9574-4028-8EBE-28523967C529}" name="Apr-19" dataDxfId="171" dataCellStyle="Comma"/>
    <tableColumn id="9" xr3:uid="{9B800710-4A94-409B-BE99-B2EF6FBF80C7}" name="May-19" dataDxfId="170" dataCellStyle="Comma"/>
    <tableColumn id="10" xr3:uid="{6AA9414B-B11B-46DC-8DDA-C943402203D9}" name="Jun-19" dataDxfId="169" dataCellStyle="Comma"/>
    <tableColumn id="11" xr3:uid="{7775C4BC-CA6F-49C2-94D9-D5143AFB6A89}" name="Jul-19" dataDxfId="168" dataCellStyle="Comma"/>
    <tableColumn id="12" xr3:uid="{EE5C2648-C6EC-4DB0-A905-673D3F00E1AF}" name="Aug-19" dataDxfId="167" dataCellStyle="Comma"/>
    <tableColumn id="13" xr3:uid="{D5952BD4-81E5-4021-8820-0539636459DF}" name="Sep-19" dataDxfId="166" dataCellStyle="Comma"/>
    <tableColumn id="14" xr3:uid="{D506DD82-1E25-4828-B7F8-B3CFBC94290A}" name="Oct-19" dataDxfId="165" dataCellStyle="Comm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FF86991-7B5D-4C04-9D44-025B09F51C91}" name="Table171337" displayName="Table171337" ref="A54:N64" totalsRowShown="0" headerRowDxfId="164" dataDxfId="162" headerRowBorderDxfId="163" tableBorderDxfId="161" totalsRowBorderDxfId="160" dataCellStyle="Comma">
  <tableColumns count="14">
    <tableColumn id="1" xr3:uid="{69C4F4CD-B87C-4520-97AF-3AFA971D133A}" name="Bodily location of injury" dataDxfId="159"/>
    <tableColumn id="2" xr3:uid="{15C7A559-DF7F-4C1F-809D-A8EA56260C56}" name="Oct-18" dataDxfId="158" dataCellStyle="Comma"/>
    <tableColumn id="3" xr3:uid="{D8412F18-7639-46FF-871A-2371A29C2FCE}" name="Nov-18" dataDxfId="157" dataCellStyle="Comma"/>
    <tableColumn id="4" xr3:uid="{0F51F6E9-5BCF-47FF-AEA7-267B5B209CBC}" name="Dec-18" dataDxfId="156" dataCellStyle="Comma"/>
    <tableColumn id="5" xr3:uid="{B92DA030-2ECE-4879-86E2-BC51FD6F4581}" name="Jan-19" dataDxfId="155" dataCellStyle="Comma"/>
    <tableColumn id="6" xr3:uid="{AD4BA84F-AC26-45CD-8F8A-2B4AEBA4E4CA}" name="Feb-19" dataDxfId="154" dataCellStyle="Comma"/>
    <tableColumn id="7" xr3:uid="{6AA5463C-2073-43D3-BA7A-270A82C34C8F}" name="Mar-19" dataDxfId="153" dataCellStyle="Comma"/>
    <tableColumn id="8" xr3:uid="{E42D7B3E-FC11-46C4-A030-D7F5FDBA13E9}" name="Apr-19" dataDxfId="152" dataCellStyle="Comma"/>
    <tableColumn id="9" xr3:uid="{880FC2F6-7079-4042-95BE-61FCFCE24842}" name="May-19" dataDxfId="151" dataCellStyle="Comma"/>
    <tableColumn id="10" xr3:uid="{71211763-1346-4853-807A-8D4801A7669E}" name="Jun-19" dataDxfId="150" dataCellStyle="Comma"/>
    <tableColumn id="11" xr3:uid="{6402E773-B453-4594-A8FF-47B0268FC603}" name="Jul-19" dataDxfId="149" dataCellStyle="Comma"/>
    <tableColumn id="12" xr3:uid="{BD361323-B0AB-4D97-B178-C9606BA3DE22}" name="Aug-19" dataDxfId="148" dataCellStyle="Comma"/>
    <tableColumn id="13" xr3:uid="{D58A71AB-2A1C-4868-9869-5BD74C5C8663}" name="Sep-19" dataDxfId="147" dataCellStyle="Comma"/>
    <tableColumn id="14" xr3:uid="{5209AB64-6E57-49EC-AD58-2ACB1D950387}" name="Oct-19" dataDxfId="146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4F0DF01-E944-4CB6-9D9C-79C64A700E47}" name="Table242043" displayName="Table242043" ref="A17:O28" totalsRowShown="0" headerRowDxfId="145" dataDxfId="143" headerRowBorderDxfId="144" tableBorderDxfId="142" totalsRowBorderDxfId="141" dataCellStyle="Currency">
  <tableColumns count="15">
    <tableColumn id="1" xr3:uid="{4F32121B-D913-454B-AA0E-4AF807EC267B}" name="Payment Type" dataDxfId="140"/>
    <tableColumn id="25" xr3:uid="{37C6AC09-684D-45C9-BC5B-2103D2F3D1C7}" name="Sep-18" dataDxfId="139" dataCellStyle="Currency"/>
    <tableColumn id="26" xr3:uid="{AA5B0B57-F35C-4893-A76A-6420FC6DDB3E}" name="Oct-18" dataDxfId="138" dataCellStyle="Currency"/>
    <tableColumn id="27" xr3:uid="{3C01BD2C-F855-4A5D-8EEE-7B91D28C567E}" name="Nov-18" dataDxfId="137" dataCellStyle="Currency"/>
    <tableColumn id="28" xr3:uid="{081B4075-0559-4C09-A2C2-FE78141E2CEF}" name="Dec-18" dataDxfId="136" dataCellStyle="Currency"/>
    <tableColumn id="29" xr3:uid="{DE0C2AD5-AC9E-49FF-AC72-0A4C6C4640DA}" name="Jan-19" dataDxfId="135" dataCellStyle="Currency"/>
    <tableColumn id="30" xr3:uid="{C2202384-5596-4AC3-A587-D306325C739C}" name="Feb-19" dataDxfId="134" dataCellStyle="Currency"/>
    <tableColumn id="31" xr3:uid="{3B5E00EB-FBF3-40FB-8264-3C429FECE093}" name="Mar-19" dataDxfId="133" dataCellStyle="Currency"/>
    <tableColumn id="32" xr3:uid="{64CBA7FE-F02C-4490-B4AB-977EC436BF7A}" name="Apr-19" dataDxfId="132" dataCellStyle="Currency"/>
    <tableColumn id="33" xr3:uid="{F6681846-86A0-4EC8-98FA-A7E403D2C85E}" name="May-19" dataDxfId="131" dataCellStyle="Currency"/>
    <tableColumn id="34" xr3:uid="{345B6D32-400A-43C9-9F85-DBB084AAF5D7}" name="Jun-19" dataDxfId="130" dataCellStyle="Currency"/>
    <tableColumn id="35" xr3:uid="{102FDF90-D543-452E-9593-B44C21E59C55}" name="Jul-19" dataDxfId="129" dataCellStyle="Currency"/>
    <tableColumn id="36" xr3:uid="{7CDC489B-8E79-4392-9978-AE72255177C0}" name="Aug-19" dataDxfId="128" dataCellStyle="Currency"/>
    <tableColumn id="37" xr3:uid="{F85E3D65-9069-43F2-A120-F6F0B88B882D}" name="Sep-19" dataDxfId="127" dataCellStyle="Currency"/>
    <tableColumn id="38" xr3:uid="{72A2D6BF-11BF-4615-80F1-4CC7C217BB27}" name="Oct-19" dataDxfId="126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2C49C25-F0B5-4817-B01E-333EDC21243D}" name="Table252144" displayName="Table252144" ref="A32:O43" totalsRowShown="0" headerRowDxfId="125" dataDxfId="123" headerRowBorderDxfId="124" tableBorderDxfId="122" totalsRowBorderDxfId="121" dataCellStyle="Currency">
  <tableColumns count="15">
    <tableColumn id="1" xr3:uid="{92134A56-D04F-49B0-9F6C-B002FFECD8E1}" name="Payment Type" dataDxfId="120"/>
    <tableColumn id="25" xr3:uid="{69015956-D5F3-46B9-946F-D350E259D502}" name="Sep-18" dataDxfId="119" dataCellStyle="Currency"/>
    <tableColumn id="26" xr3:uid="{784B77F5-FBA7-451C-94B3-2B83DC575744}" name="Oct-18" dataDxfId="118" dataCellStyle="Currency"/>
    <tableColumn id="27" xr3:uid="{6F2B2C2F-390E-4D3C-9B1A-E42363C1D258}" name="Nov-18" dataDxfId="117" dataCellStyle="Currency"/>
    <tableColumn id="28" xr3:uid="{1F980299-8AA9-4013-99AE-7459B573A89E}" name="Dec-18" dataDxfId="116" dataCellStyle="Currency"/>
    <tableColumn id="29" xr3:uid="{687F545D-864D-473A-8D2D-693C91E4ED71}" name="Jan-19" dataDxfId="115" dataCellStyle="Currency"/>
    <tableColumn id="30" xr3:uid="{1369E6D6-CEFE-4FC4-AEC3-FE4459313C81}" name="Feb-19" dataDxfId="114" dataCellStyle="Currency"/>
    <tableColumn id="31" xr3:uid="{7C17ED1B-357A-4975-9532-077D3C58376B}" name="Mar-19" dataDxfId="113" dataCellStyle="Currency"/>
    <tableColumn id="32" xr3:uid="{029457E8-E8E8-4B85-8D44-04362C221491}" name="Apr-19" dataDxfId="112" dataCellStyle="Currency"/>
    <tableColumn id="33" xr3:uid="{C97063FC-48F5-47F5-9A99-EA0291A6FE90}" name="May-19" dataDxfId="111" dataCellStyle="Currency"/>
    <tableColumn id="34" xr3:uid="{58A76CC8-A653-4F58-B339-E4C7E1517C4D}" name="Jun-19" dataDxfId="110" dataCellStyle="Currency"/>
    <tableColumn id="35" xr3:uid="{DF6D91EC-EA2F-48A6-84E1-3BC4E08F6C9D}" name="Jul-19" dataDxfId="109" dataCellStyle="Currency"/>
    <tableColumn id="36" xr3:uid="{B1F4587B-E3D1-45CC-BAC6-7622B762837D}" name="Aug-19" dataDxfId="108" dataCellStyle="Currency"/>
    <tableColumn id="37" xr3:uid="{30C820C6-8B7B-4E50-AA19-6A9FE93725E4}" name="Sep-19" dataDxfId="107" dataCellStyle="Currency"/>
    <tableColumn id="38" xr3:uid="{212AF914-296D-4A6C-99D3-CBCBFB50C9C6}" name="Oct-19" dataDxfId="106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5C44B78-A141-4CF9-A56E-811647E4E768}" name="Table262245" displayName="Table262245" ref="A47:O58" totalsRowShown="0" headerRowDxfId="105" dataDxfId="103" headerRowBorderDxfId="104" tableBorderDxfId="102" totalsRowBorderDxfId="101" dataCellStyle="Currency">
  <tableColumns count="15">
    <tableColumn id="1" xr3:uid="{FDCE28D7-4EE4-4A53-9385-6FCD816773F5}" name="Payment Type" dataDxfId="100"/>
    <tableColumn id="25" xr3:uid="{6252F16F-27AD-427F-B846-6E0EDBC4ED67}" name="Sep-18" dataDxfId="99" dataCellStyle="Currency"/>
    <tableColumn id="26" xr3:uid="{81BD850D-D1E0-4B5A-87A2-3197815EA99A}" name="Oct-18" dataDxfId="98" dataCellStyle="Currency"/>
    <tableColumn id="27" xr3:uid="{DFBAADDC-27D9-4723-8378-9A4F9FDF5784}" name="Nov-18" dataDxfId="97" dataCellStyle="Currency"/>
    <tableColumn id="28" xr3:uid="{5AC3584E-A4DB-44E1-9BCD-4B7F28B3DF49}" name="Dec-18" dataDxfId="96" dataCellStyle="Currency"/>
    <tableColumn id="29" xr3:uid="{D311119F-2073-4128-BF87-6FDF2A2E2917}" name="Jan-19" dataDxfId="95" dataCellStyle="Currency"/>
    <tableColumn id="30" xr3:uid="{2F441E2E-37E6-4257-B513-E0D0E9E19067}" name="Feb-19" dataDxfId="94" dataCellStyle="Currency"/>
    <tableColumn id="31" xr3:uid="{63464915-0C84-4310-834B-0464702F9B0F}" name="Mar-19" dataDxfId="93" dataCellStyle="Currency"/>
    <tableColumn id="32" xr3:uid="{68B26365-D081-41E8-8AAE-2FED69E9C56D}" name="Apr-19" dataDxfId="92" dataCellStyle="Currency"/>
    <tableColumn id="33" xr3:uid="{57AFDAD4-E31F-4FC6-B857-443CC7052E13}" name="May-19" dataDxfId="91" dataCellStyle="Currency"/>
    <tableColumn id="34" xr3:uid="{CDB5663B-403C-41E9-A97F-1E4341FB8157}" name="Jun-19" dataDxfId="90" dataCellStyle="Currency"/>
    <tableColumn id="35" xr3:uid="{239FB9B5-6438-4D69-ABB4-C32229053122}" name="Jul-19" dataDxfId="89" dataCellStyle="Currency"/>
    <tableColumn id="36" xr3:uid="{A5F706B9-B3BC-4082-964D-4DDA7ADD1ED4}" name="Aug-19" dataDxfId="88" dataCellStyle="Currency"/>
    <tableColumn id="37" xr3:uid="{AAF359C8-16D6-4C2F-91B5-3BA08F20B3BC}" name="Sep-19" dataDxfId="87" dataCellStyle="Currency"/>
    <tableColumn id="38" xr3:uid="{EDB0A57F-B49A-42D7-9599-01AE00903B21}" name="Oct-19" dataDxfId="86" dataCellStyle="Currenc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C6E7688-8978-49B9-A5A1-DCCB6942671A}" name="Table272346" displayName="Table272346" ref="A62:O73" totalsRowShown="0" headerRowDxfId="85" dataDxfId="83" headerRowBorderDxfId="84" tableBorderDxfId="82" totalsRowBorderDxfId="81" dataCellStyle="Currency">
  <tableColumns count="15">
    <tableColumn id="1" xr3:uid="{8B482CC4-B906-445C-991D-ED81E17685F5}" name="Payment Type" dataDxfId="80"/>
    <tableColumn id="25" xr3:uid="{297112E7-9AD6-4E2C-938C-656980E3E804}" name="Sep-18" dataDxfId="79" dataCellStyle="Currency"/>
    <tableColumn id="26" xr3:uid="{76A96F9A-0DD0-441E-9934-BB78778FBAF0}" name="Oct-18" dataDxfId="78" dataCellStyle="Currency"/>
    <tableColumn id="27" xr3:uid="{A9A0DAB3-A1EC-4B21-987B-DF275A70AE36}" name="Nov-18" dataDxfId="77" dataCellStyle="Currency"/>
    <tableColumn id="28" xr3:uid="{FE397E98-61F0-42D7-918B-34AAE97A6A64}" name="Dec-18" dataDxfId="76" dataCellStyle="Currency"/>
    <tableColumn id="29" xr3:uid="{FAB49A87-C788-4993-BCBB-074E7C3A1016}" name="Jan-19" dataDxfId="75" dataCellStyle="Currency"/>
    <tableColumn id="30" xr3:uid="{C675DE14-43B3-47EA-8878-7F6A3C9AE7C0}" name="Feb-19" dataDxfId="74" dataCellStyle="Currency"/>
    <tableColumn id="31" xr3:uid="{21F1964D-B9EA-4213-B95F-C797C8BF3AFF}" name="Mar-19" dataDxfId="73" dataCellStyle="Currency"/>
    <tableColumn id="32" xr3:uid="{C15BCEA4-325B-4544-BDE2-6B39EFEDC69B}" name="Apr-19" dataDxfId="72" dataCellStyle="Currency"/>
    <tableColumn id="33" xr3:uid="{7A04023C-35C0-4E0A-9D7D-5F4670D78540}" name="May-19" dataDxfId="71" dataCellStyle="Currency"/>
    <tableColumn id="34" xr3:uid="{D15E2C72-A1BE-4B42-A20E-8CA9814935E4}" name="Jun-19" dataDxfId="70" dataCellStyle="Currency"/>
    <tableColumn id="35" xr3:uid="{366F19C3-CFCF-4691-AD43-EACD27CD0E37}" name="Jul-19" dataDxfId="69" dataCellStyle="Currency"/>
    <tableColumn id="36" xr3:uid="{CC3B2E03-F5FA-48DD-8747-C6D6A50B9CC2}" name="Aug-19" dataDxfId="68" dataCellStyle="Currency"/>
    <tableColumn id="37" xr3:uid="{D61F07B8-8AEB-4D13-AC84-310BB34543A9}" name="Sep-19" dataDxfId="67" dataCellStyle="Currency"/>
    <tableColumn id="38" xr3:uid="{08D49152-A450-4986-A948-3D0A3F497EC5}" name="Oct-19" dataDxfId="66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zoomScale="90" zoomScaleNormal="90" workbookViewId="0"/>
  </sheetViews>
  <sheetFormatPr defaultColWidth="8.5703125" defaultRowHeight="15"/>
  <cols>
    <col min="1" max="10" width="8.5703125" style="7"/>
    <col min="11" max="11" width="14.5703125" style="7" customWidth="1"/>
    <col min="12" max="16384" width="8.5703125" style="7"/>
  </cols>
  <sheetData>
    <row r="1" spans="1:24" ht="15.75" thickBot="1">
      <c r="A1" s="55" t="s">
        <v>0</v>
      </c>
    </row>
    <row r="2" spans="1:24" ht="46.5">
      <c r="A2" s="210"/>
      <c r="B2" s="211"/>
      <c r="C2" s="211"/>
      <c r="D2" s="211"/>
      <c r="E2" s="211"/>
      <c r="F2" s="211"/>
      <c r="G2" s="211"/>
      <c r="H2" s="211"/>
      <c r="I2" s="211"/>
      <c r="J2" s="211"/>
      <c r="K2" s="20"/>
      <c r="L2" s="16"/>
      <c r="M2" s="17"/>
      <c r="N2" s="89"/>
    </row>
    <row r="3" spans="1:24">
      <c r="A3" s="8"/>
      <c r="M3" s="9"/>
    </row>
    <row r="4" spans="1:24">
      <c r="A4" s="8"/>
      <c r="M4" s="9"/>
    </row>
    <row r="5" spans="1:24" ht="23.1" customHeight="1">
      <c r="A5" s="8"/>
      <c r="C5" s="14"/>
      <c r="D5" s="14"/>
      <c r="E5" s="14"/>
      <c r="F5" s="14"/>
      <c r="G5" s="14"/>
      <c r="H5" s="14"/>
      <c r="I5" s="14"/>
      <c r="J5" s="14"/>
      <c r="M5" s="9"/>
      <c r="P5" s="212"/>
      <c r="Q5" s="212"/>
      <c r="R5" s="212"/>
      <c r="S5" s="212"/>
      <c r="T5" s="212"/>
      <c r="U5" s="212"/>
      <c r="V5" s="212"/>
      <c r="W5" s="212"/>
      <c r="X5" s="212"/>
    </row>
    <row r="6" spans="1:24">
      <c r="A6" s="8"/>
      <c r="M6" s="9"/>
      <c r="P6" s="212"/>
      <c r="Q6" s="212"/>
      <c r="R6" s="212"/>
      <c r="S6" s="212"/>
      <c r="T6" s="212"/>
      <c r="U6" s="212"/>
      <c r="V6" s="212"/>
      <c r="W6" s="212"/>
      <c r="X6" s="212"/>
    </row>
    <row r="7" spans="1:24" ht="21">
      <c r="A7" s="8"/>
      <c r="E7" s="13"/>
      <c r="M7" s="9"/>
      <c r="P7" s="212"/>
      <c r="Q7" s="212"/>
      <c r="R7" s="212"/>
      <c r="S7" s="212"/>
      <c r="T7" s="212"/>
      <c r="U7" s="212"/>
      <c r="V7" s="212"/>
      <c r="W7" s="212"/>
      <c r="X7" s="212"/>
    </row>
    <row r="8" spans="1:24">
      <c r="A8" s="8"/>
      <c r="M8" s="9"/>
      <c r="P8" s="212"/>
      <c r="Q8" s="212"/>
      <c r="R8" s="212"/>
      <c r="S8" s="212"/>
      <c r="T8" s="212"/>
      <c r="U8" s="212"/>
      <c r="V8" s="212"/>
      <c r="W8" s="212"/>
      <c r="X8" s="212"/>
    </row>
    <row r="9" spans="1:24">
      <c r="A9" s="8"/>
      <c r="M9" s="9"/>
      <c r="P9" s="212"/>
      <c r="Q9" s="212"/>
      <c r="R9" s="212"/>
      <c r="S9" s="212"/>
      <c r="T9" s="212"/>
      <c r="U9" s="212"/>
      <c r="V9" s="212"/>
      <c r="W9" s="212"/>
      <c r="X9" s="212"/>
    </row>
    <row r="10" spans="1:24">
      <c r="A10" s="8"/>
      <c r="M10" s="9"/>
      <c r="P10" s="212"/>
      <c r="Q10" s="212"/>
      <c r="R10" s="212"/>
      <c r="S10" s="212"/>
      <c r="T10" s="212"/>
      <c r="U10" s="212"/>
      <c r="V10" s="212"/>
      <c r="W10" s="212"/>
      <c r="X10" s="212"/>
    </row>
    <row r="11" spans="1:24" ht="14.85" customHeight="1">
      <c r="A11" s="8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M11" s="9"/>
      <c r="P11" s="212"/>
      <c r="Q11" s="212"/>
      <c r="R11" s="212"/>
      <c r="S11" s="212"/>
      <c r="T11" s="212"/>
      <c r="U11" s="212"/>
      <c r="V11" s="212"/>
      <c r="W11" s="212"/>
      <c r="X11" s="212"/>
    </row>
    <row r="12" spans="1:24">
      <c r="A12" s="8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M12" s="9"/>
      <c r="P12" s="212"/>
      <c r="Q12" s="212"/>
      <c r="R12" s="212"/>
      <c r="S12" s="212"/>
      <c r="T12" s="212"/>
      <c r="U12" s="212"/>
      <c r="V12" s="212"/>
      <c r="W12" s="212"/>
      <c r="X12" s="212"/>
    </row>
    <row r="13" spans="1:24">
      <c r="A13" s="8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M13" s="9"/>
      <c r="P13" s="212"/>
      <c r="Q13" s="212"/>
      <c r="R13" s="212"/>
      <c r="S13" s="212"/>
      <c r="T13" s="212"/>
      <c r="U13" s="212"/>
      <c r="V13" s="212"/>
      <c r="W13" s="212"/>
      <c r="X13" s="212"/>
    </row>
    <row r="14" spans="1:24">
      <c r="A14" s="8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M14" s="9"/>
      <c r="P14" s="212"/>
      <c r="Q14" s="212"/>
      <c r="R14" s="212"/>
      <c r="S14" s="212"/>
      <c r="T14" s="212"/>
      <c r="U14" s="212"/>
      <c r="V14" s="212"/>
      <c r="W14" s="212"/>
      <c r="X14" s="212"/>
    </row>
    <row r="15" spans="1:24" ht="17.100000000000001" customHeight="1">
      <c r="A15" s="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5"/>
      <c r="M15" s="9"/>
      <c r="P15" s="212"/>
      <c r="Q15" s="212"/>
      <c r="R15" s="212"/>
      <c r="S15" s="212"/>
      <c r="T15" s="212"/>
      <c r="U15" s="212"/>
      <c r="V15" s="212"/>
      <c r="W15" s="212"/>
      <c r="X15" s="212"/>
    </row>
    <row r="16" spans="1:24">
      <c r="A16" s="8"/>
      <c r="B16" s="1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9"/>
      <c r="P16" s="212"/>
      <c r="Q16" s="212"/>
      <c r="R16" s="212"/>
      <c r="S16" s="212"/>
      <c r="T16" s="212"/>
      <c r="U16" s="212"/>
      <c r="V16" s="212"/>
      <c r="W16" s="212"/>
      <c r="X16" s="212"/>
    </row>
    <row r="17" spans="1:24">
      <c r="A17" s="8"/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9"/>
      <c r="P17" s="212"/>
      <c r="Q17" s="212"/>
      <c r="R17" s="212"/>
      <c r="S17" s="212"/>
      <c r="T17" s="212"/>
      <c r="U17" s="212"/>
      <c r="V17" s="212"/>
      <c r="W17" s="212"/>
      <c r="X17" s="212"/>
    </row>
    <row r="18" spans="1:24">
      <c r="A18" s="8"/>
      <c r="B18" s="1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9"/>
    </row>
    <row r="19" spans="1:24">
      <c r="A19" s="8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9"/>
    </row>
    <row r="20" spans="1:24">
      <c r="A20" s="8"/>
      <c r="M20" s="9"/>
    </row>
    <row r="21" spans="1:24">
      <c r="A21" s="8"/>
      <c r="M21" s="9"/>
    </row>
    <row r="22" spans="1:24">
      <c r="A22" s="8"/>
      <c r="M22" s="9"/>
    </row>
    <row r="23" spans="1:24">
      <c r="A23" s="8"/>
      <c r="M23" s="9"/>
    </row>
    <row r="24" spans="1:24" ht="15.75" thickBo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</row>
  </sheetData>
  <mergeCells count="3">
    <mergeCell ref="A2:J2"/>
    <mergeCell ref="P5:X17"/>
    <mergeCell ref="B11:K1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8436-ECCB-40A7-A568-7EE9AAD65061}">
  <dimension ref="A1:E20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22" sqref="B22"/>
    </sheetView>
  </sheetViews>
  <sheetFormatPr defaultColWidth="8.5703125" defaultRowHeight="15"/>
  <cols>
    <col min="1" max="4" width="14.42578125" style="22" customWidth="1"/>
    <col min="5" max="32" width="8.5703125" style="22"/>
    <col min="33" max="33" width="9" style="22" bestFit="1" customWidth="1"/>
    <col min="34" max="35" width="8.5703125" style="22"/>
    <col min="36" max="36" width="10.5703125" style="22" customWidth="1"/>
    <col min="37" max="16384" width="8.5703125" style="22"/>
  </cols>
  <sheetData>
    <row r="1" spans="1:5">
      <c r="A1" s="125" t="s">
        <v>169</v>
      </c>
      <c r="B1" s="124"/>
      <c r="C1" s="124"/>
      <c r="D1" s="124"/>
    </row>
    <row r="2" spans="1:5">
      <c r="A2" s="70"/>
      <c r="B2" s="72" t="s">
        <v>170</v>
      </c>
      <c r="C2" s="72" t="s">
        <v>171</v>
      </c>
      <c r="D2" s="72" t="s">
        <v>7</v>
      </c>
      <c r="E2" s="43" t="s">
        <v>172</v>
      </c>
    </row>
    <row r="3" spans="1:5">
      <c r="A3" s="87">
        <v>43282</v>
      </c>
      <c r="B3" s="3">
        <v>285</v>
      </c>
      <c r="C3" s="3">
        <v>265</v>
      </c>
      <c r="D3" s="3">
        <v>550</v>
      </c>
    </row>
    <row r="4" spans="1:5">
      <c r="A4" s="87">
        <v>43313</v>
      </c>
      <c r="B4" s="3">
        <v>332</v>
      </c>
      <c r="C4" s="3">
        <v>331</v>
      </c>
      <c r="D4" s="3">
        <v>663</v>
      </c>
    </row>
    <row r="5" spans="1:5">
      <c r="A5" s="87">
        <v>43344</v>
      </c>
      <c r="B5" s="3">
        <v>298</v>
      </c>
      <c r="C5" s="3">
        <v>284</v>
      </c>
      <c r="D5" s="3">
        <v>582</v>
      </c>
    </row>
    <row r="6" spans="1:5">
      <c r="A6" s="87">
        <v>43374</v>
      </c>
      <c r="B6" s="3">
        <v>312</v>
      </c>
      <c r="C6" s="3">
        <v>352</v>
      </c>
      <c r="D6" s="3">
        <v>664</v>
      </c>
    </row>
    <row r="7" spans="1:5">
      <c r="A7" s="87">
        <v>43405</v>
      </c>
      <c r="B7" s="3">
        <v>308</v>
      </c>
      <c r="C7" s="3">
        <v>307</v>
      </c>
      <c r="D7" s="3">
        <v>615</v>
      </c>
    </row>
    <row r="8" spans="1:5">
      <c r="A8" s="87">
        <v>43435</v>
      </c>
      <c r="B8" s="6">
        <v>247</v>
      </c>
      <c r="C8" s="3">
        <v>217</v>
      </c>
      <c r="D8" s="3">
        <v>464</v>
      </c>
    </row>
    <row r="9" spans="1:5">
      <c r="A9" s="87">
        <v>43466</v>
      </c>
      <c r="B9" s="3">
        <v>477</v>
      </c>
      <c r="C9" s="3">
        <v>691</v>
      </c>
      <c r="D9" s="3">
        <v>1168</v>
      </c>
    </row>
    <row r="10" spans="1:5">
      <c r="A10" s="87">
        <v>43497</v>
      </c>
      <c r="B10" s="3">
        <v>428</v>
      </c>
      <c r="C10" s="3">
        <v>786</v>
      </c>
      <c r="D10" s="3">
        <v>1214</v>
      </c>
    </row>
    <row r="11" spans="1:5">
      <c r="A11" s="87">
        <v>43525</v>
      </c>
      <c r="B11" s="3">
        <v>455</v>
      </c>
      <c r="C11" s="3">
        <v>1029</v>
      </c>
      <c r="D11" s="3">
        <v>1484</v>
      </c>
    </row>
    <row r="12" spans="1:5">
      <c r="A12" s="87">
        <v>43556</v>
      </c>
      <c r="B12" s="3">
        <v>422</v>
      </c>
      <c r="C12" s="3">
        <v>811</v>
      </c>
      <c r="D12" s="3">
        <v>1233</v>
      </c>
    </row>
    <row r="13" spans="1:5">
      <c r="A13" s="87">
        <v>43586</v>
      </c>
      <c r="B13" s="3">
        <v>547</v>
      </c>
      <c r="C13" s="3">
        <v>1064</v>
      </c>
      <c r="D13" s="3">
        <v>1611</v>
      </c>
    </row>
    <row r="14" spans="1:5">
      <c r="A14" s="87">
        <v>43617</v>
      </c>
      <c r="B14" s="3" t="s">
        <v>173</v>
      </c>
      <c r="C14" s="3" t="s">
        <v>173</v>
      </c>
      <c r="D14" s="3" t="s">
        <v>173</v>
      </c>
    </row>
    <row r="15" spans="1:5">
      <c r="A15" s="87">
        <v>43647</v>
      </c>
      <c r="B15" s="3">
        <v>687</v>
      </c>
      <c r="C15" s="3">
        <v>794</v>
      </c>
      <c r="D15" s="3">
        <v>1481</v>
      </c>
    </row>
    <row r="16" spans="1:5">
      <c r="A16" s="87">
        <v>43678</v>
      </c>
      <c r="B16" s="3">
        <v>696</v>
      </c>
      <c r="C16" s="3">
        <v>971</v>
      </c>
      <c r="D16" s="3">
        <v>1667</v>
      </c>
    </row>
    <row r="17" spans="1:4">
      <c r="A17" s="87">
        <v>43709</v>
      </c>
      <c r="B17" s="3">
        <v>635</v>
      </c>
      <c r="C17" s="3">
        <v>906</v>
      </c>
      <c r="D17" s="3">
        <v>1541</v>
      </c>
    </row>
    <row r="18" spans="1:4">
      <c r="A18" s="87">
        <v>43739</v>
      </c>
      <c r="B18" s="3">
        <v>691</v>
      </c>
      <c r="C18" s="3">
        <v>994</v>
      </c>
      <c r="D18" s="3">
        <v>1685</v>
      </c>
    </row>
    <row r="19" spans="1:4">
      <c r="A19" s="87">
        <v>43770</v>
      </c>
      <c r="B19" s="3">
        <v>702</v>
      </c>
      <c r="C19" s="3">
        <v>960</v>
      </c>
      <c r="D19" s="3">
        <v>1662</v>
      </c>
    </row>
    <row r="20" spans="1:4">
      <c r="A20" s="87">
        <v>43800</v>
      </c>
      <c r="B20" s="3">
        <v>589</v>
      </c>
      <c r="C20" s="3">
        <v>756</v>
      </c>
      <c r="D20" s="3">
        <v>1345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6EC6-DEFF-436D-AA4E-968955680C16}">
  <sheetPr>
    <pageSetUpPr fitToPage="1"/>
  </sheetPr>
  <dimension ref="A1:U8"/>
  <sheetViews>
    <sheetView showGridLines="0" workbookViewId="0">
      <pane xSplit="1" topLeftCell="B1" activePane="topRight" state="frozen"/>
      <selection activeCell="D55" sqref="D55:D56"/>
      <selection pane="topRight" sqref="A1:K1"/>
    </sheetView>
  </sheetViews>
  <sheetFormatPr defaultColWidth="8.85546875" defaultRowHeight="15"/>
  <cols>
    <col min="1" max="1" width="57.42578125" style="137" customWidth="1"/>
    <col min="2" max="3" width="9.5703125" style="137" customWidth="1"/>
    <col min="4" max="4" width="10.42578125" style="137" customWidth="1"/>
    <col min="5" max="16384" width="8.85546875" style="137"/>
  </cols>
  <sheetData>
    <row r="1" spans="1:21">
      <c r="A1" s="251" t="s">
        <v>174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>
      <c r="A2" s="36" t="s">
        <v>175</v>
      </c>
      <c r="B2" s="131" t="s">
        <v>13</v>
      </c>
      <c r="C2" s="131" t="s">
        <v>14</v>
      </c>
      <c r="D2" s="134" t="s">
        <v>15</v>
      </c>
      <c r="E2" s="131" t="s">
        <v>16</v>
      </c>
      <c r="F2" s="131" t="s">
        <v>17</v>
      </c>
      <c r="G2" s="131" t="s">
        <v>18</v>
      </c>
      <c r="H2" s="131" t="s">
        <v>19</v>
      </c>
      <c r="I2" s="131" t="s">
        <v>20</v>
      </c>
      <c r="J2" s="131" t="s">
        <v>21</v>
      </c>
      <c r="K2" s="131" t="s">
        <v>22</v>
      </c>
      <c r="L2" s="131" t="s">
        <v>23</v>
      </c>
      <c r="M2" s="131" t="s">
        <v>24</v>
      </c>
      <c r="N2" s="131" t="s">
        <v>25</v>
      </c>
      <c r="O2" s="131" t="s">
        <v>26</v>
      </c>
      <c r="P2" s="131" t="s">
        <v>27</v>
      </c>
      <c r="Q2" s="131" t="s">
        <v>28</v>
      </c>
      <c r="R2" s="131" t="s">
        <v>29</v>
      </c>
      <c r="S2" s="131" t="s">
        <v>30</v>
      </c>
      <c r="T2" s="131" t="s">
        <v>31</v>
      </c>
      <c r="U2" s="119" t="s">
        <v>32</v>
      </c>
    </row>
    <row r="3" spans="1:21">
      <c r="A3" s="33" t="s">
        <v>176</v>
      </c>
      <c r="B3" s="3">
        <v>16</v>
      </c>
      <c r="C3" s="3">
        <v>20</v>
      </c>
      <c r="D3" s="3">
        <v>25</v>
      </c>
      <c r="E3" s="3">
        <v>21</v>
      </c>
      <c r="F3" s="3">
        <v>37</v>
      </c>
      <c r="G3" s="3">
        <v>14</v>
      </c>
      <c r="H3" s="3">
        <v>17</v>
      </c>
      <c r="I3" s="3">
        <v>11</v>
      </c>
      <c r="J3" s="3">
        <v>22</v>
      </c>
      <c r="K3" s="3">
        <v>20</v>
      </c>
      <c r="L3" s="3">
        <v>6</v>
      </c>
      <c r="M3" s="37">
        <v>12</v>
      </c>
      <c r="N3" s="37">
        <v>24</v>
      </c>
      <c r="O3" s="37">
        <v>7</v>
      </c>
      <c r="P3" s="37">
        <v>108</v>
      </c>
      <c r="Q3" s="37">
        <v>21</v>
      </c>
      <c r="R3" s="37">
        <v>34</v>
      </c>
      <c r="S3" s="37">
        <v>36</v>
      </c>
      <c r="T3" s="37">
        <v>9</v>
      </c>
      <c r="U3" s="37">
        <v>20</v>
      </c>
    </row>
    <row r="4" spans="1:21">
      <c r="A4" s="33" t="s">
        <v>177</v>
      </c>
      <c r="B4" s="3">
        <v>28</v>
      </c>
      <c r="C4" s="6">
        <v>19</v>
      </c>
      <c r="D4" s="25">
        <v>14</v>
      </c>
      <c r="E4" s="3">
        <v>23</v>
      </c>
      <c r="F4" s="3">
        <v>12</v>
      </c>
      <c r="G4" s="3">
        <v>18</v>
      </c>
      <c r="H4" s="3">
        <v>18</v>
      </c>
      <c r="I4" s="3">
        <v>12</v>
      </c>
      <c r="J4" s="3">
        <v>13</v>
      </c>
      <c r="K4" s="3">
        <v>13</v>
      </c>
      <c r="L4" s="3">
        <v>15</v>
      </c>
      <c r="M4" s="3">
        <v>9</v>
      </c>
      <c r="N4" s="3">
        <v>6</v>
      </c>
      <c r="O4" s="3"/>
      <c r="P4" s="3"/>
      <c r="Q4" s="3"/>
      <c r="R4" s="3"/>
      <c r="S4" s="3"/>
      <c r="T4" s="3">
        <v>19</v>
      </c>
      <c r="U4" s="3">
        <v>14</v>
      </c>
    </row>
    <row r="5" spans="1:21">
      <c r="A5" s="33" t="s">
        <v>178</v>
      </c>
      <c r="B5" s="3">
        <v>3</v>
      </c>
      <c r="C5" s="3">
        <v>3</v>
      </c>
      <c r="D5" s="25">
        <v>3</v>
      </c>
      <c r="E5" s="3">
        <v>2</v>
      </c>
      <c r="F5" s="48" t="s">
        <v>179</v>
      </c>
      <c r="G5" s="3">
        <v>3</v>
      </c>
      <c r="H5" s="3">
        <v>0</v>
      </c>
      <c r="I5" s="3">
        <v>4</v>
      </c>
      <c r="J5" s="48" t="s">
        <v>179</v>
      </c>
      <c r="K5" s="3">
        <v>3</v>
      </c>
      <c r="L5" s="48">
        <v>1</v>
      </c>
      <c r="M5" s="3">
        <v>2</v>
      </c>
      <c r="N5" s="3">
        <v>1</v>
      </c>
      <c r="O5" s="3">
        <v>1</v>
      </c>
      <c r="P5" s="48" t="s">
        <v>179</v>
      </c>
      <c r="Q5" s="3">
        <v>1</v>
      </c>
      <c r="R5" s="48">
        <v>3</v>
      </c>
      <c r="S5" s="48" t="s">
        <v>179</v>
      </c>
      <c r="T5" s="48" t="s">
        <v>179</v>
      </c>
      <c r="U5" s="48">
        <v>0</v>
      </c>
    </row>
    <row r="6" spans="1:21">
      <c r="A6" s="33" t="s">
        <v>180</v>
      </c>
      <c r="B6" s="3">
        <v>544</v>
      </c>
      <c r="C6" s="6">
        <v>541</v>
      </c>
      <c r="D6" s="25">
        <v>647</v>
      </c>
      <c r="E6" s="3">
        <v>484</v>
      </c>
      <c r="F6" s="3">
        <v>576</v>
      </c>
      <c r="G6" s="3">
        <v>588</v>
      </c>
      <c r="H6" s="3">
        <v>558</v>
      </c>
      <c r="I6" s="3">
        <v>620</v>
      </c>
      <c r="J6" s="3">
        <v>543</v>
      </c>
      <c r="K6" s="3">
        <v>456</v>
      </c>
      <c r="L6" s="3">
        <v>465</v>
      </c>
      <c r="M6" s="3">
        <v>476</v>
      </c>
      <c r="N6" s="3">
        <v>568</v>
      </c>
      <c r="O6" s="3">
        <v>531</v>
      </c>
      <c r="P6" s="3">
        <v>621</v>
      </c>
      <c r="Q6" s="3">
        <v>503</v>
      </c>
      <c r="R6" s="3">
        <v>622</v>
      </c>
      <c r="S6" s="3">
        <v>627</v>
      </c>
      <c r="T6" s="3">
        <v>586</v>
      </c>
      <c r="U6" s="3">
        <v>595</v>
      </c>
    </row>
    <row r="7" spans="1:21">
      <c r="A7" s="34" t="s">
        <v>181</v>
      </c>
      <c r="B7" s="23">
        <f t="shared" ref="B7:I7" si="0">SUM(B3:B6)</f>
        <v>591</v>
      </c>
      <c r="C7" s="23">
        <f t="shared" si="0"/>
        <v>583</v>
      </c>
      <c r="D7" s="35">
        <f t="shared" si="0"/>
        <v>689</v>
      </c>
      <c r="E7" s="35">
        <f t="shared" si="0"/>
        <v>530</v>
      </c>
      <c r="F7" s="35">
        <f t="shared" si="0"/>
        <v>625</v>
      </c>
      <c r="G7" s="35">
        <f t="shared" si="0"/>
        <v>623</v>
      </c>
      <c r="H7" s="35">
        <f t="shared" si="0"/>
        <v>593</v>
      </c>
      <c r="I7" s="35">
        <f t="shared" si="0"/>
        <v>647</v>
      </c>
      <c r="J7" s="35">
        <f>SUM(J3:J6)</f>
        <v>578</v>
      </c>
      <c r="K7" s="35">
        <f>SUM(K3:K6)</f>
        <v>492</v>
      </c>
      <c r="L7" s="35">
        <f>SUM(L3:L6)</f>
        <v>487</v>
      </c>
      <c r="M7" s="35">
        <f>SUM(M3:M6)</f>
        <v>499</v>
      </c>
      <c r="N7" s="77">
        <f>SUM(N3:N6)</f>
        <v>599</v>
      </c>
      <c r="O7" s="77">
        <f t="shared" ref="O7:T7" si="1">SUM(O3:O6)</f>
        <v>539</v>
      </c>
      <c r="P7" s="77">
        <f t="shared" si="1"/>
        <v>729</v>
      </c>
      <c r="Q7" s="77">
        <f t="shared" si="1"/>
        <v>525</v>
      </c>
      <c r="R7" s="77">
        <f t="shared" si="1"/>
        <v>659</v>
      </c>
      <c r="S7" s="77">
        <f t="shared" si="1"/>
        <v>663</v>
      </c>
      <c r="T7" s="77">
        <f t="shared" si="1"/>
        <v>614</v>
      </c>
      <c r="U7" s="77">
        <f>SUBTOTAL(109,U3:U6)</f>
        <v>629</v>
      </c>
    </row>
    <row r="8" spans="1:21">
      <c r="A8" s="45" t="s">
        <v>182</v>
      </c>
    </row>
  </sheetData>
  <mergeCells count="1">
    <mergeCell ref="A1:K1"/>
  </mergeCells>
  <pageMargins left="0.7" right="0.7" top="0.75" bottom="0.75" header="0.3" footer="0.3"/>
  <pageSetup paperSize="9" scale="64" fitToHeight="0" orientation="landscape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F262-442B-49C5-A2E8-ADCD4A4A09F7}">
  <dimension ref="A1:BL32"/>
  <sheetViews>
    <sheetView showGridLines="0" zoomScale="108" zoomScaleNormal="108" workbookViewId="0">
      <pane xSplit="1" topLeftCell="Z1" activePane="topRight" state="frozen"/>
      <selection activeCell="BH13" sqref="BH13"/>
      <selection pane="topRight"/>
    </sheetView>
  </sheetViews>
  <sheetFormatPr defaultColWidth="33.42578125" defaultRowHeight="15"/>
  <cols>
    <col min="1" max="1" width="71.5703125" style="137" bestFit="1" customWidth="1"/>
    <col min="2" max="27" width="11.42578125" style="137" customWidth="1"/>
    <col min="28" max="28" width="18.85546875" style="137" bestFit="1" customWidth="1"/>
    <col min="29" max="29" width="18.7109375" style="137" bestFit="1" customWidth="1"/>
    <col min="30" max="30" width="18.85546875" style="137" bestFit="1" customWidth="1"/>
    <col min="31" max="31" width="18.7109375" style="137" bestFit="1" customWidth="1"/>
    <col min="32" max="32" width="18.85546875" style="137" bestFit="1" customWidth="1"/>
    <col min="33" max="33" width="18.7109375" style="137" bestFit="1" customWidth="1"/>
    <col min="34" max="34" width="18.85546875" style="137" bestFit="1" customWidth="1"/>
    <col min="35" max="35" width="18.7109375" style="137" bestFit="1" customWidth="1"/>
    <col min="36" max="36" width="18.85546875" style="137" bestFit="1" customWidth="1"/>
    <col min="37" max="37" width="18.7109375" style="137" bestFit="1" customWidth="1"/>
    <col min="38" max="38" width="18.85546875" style="137" bestFit="1" customWidth="1"/>
    <col min="39" max="39" width="18.7109375" style="137" bestFit="1" customWidth="1"/>
    <col min="40" max="40" width="18.85546875" style="137" bestFit="1" customWidth="1"/>
    <col min="41" max="41" width="18.7109375" style="137" bestFit="1" customWidth="1"/>
    <col min="42" max="42" width="18.85546875" style="137" bestFit="1" customWidth="1"/>
    <col min="43" max="43" width="18.7109375" style="137" bestFit="1" customWidth="1"/>
    <col min="44" max="44" width="18.85546875" style="137" bestFit="1" customWidth="1"/>
    <col min="45" max="45" width="18.7109375" style="137" bestFit="1" customWidth="1"/>
    <col min="46" max="46" width="18.85546875" style="137" bestFit="1" customWidth="1"/>
    <col min="47" max="47" width="18.7109375" style="137" bestFit="1" customWidth="1"/>
    <col min="48" max="48" width="18.85546875" style="137" bestFit="1" customWidth="1"/>
    <col min="49" max="49" width="18.7109375" style="137" bestFit="1" customWidth="1"/>
    <col min="50" max="50" width="18.85546875" style="137" bestFit="1" customWidth="1"/>
    <col min="51" max="51" width="18.7109375" style="137" bestFit="1" customWidth="1"/>
    <col min="52" max="52" width="18.85546875" style="137" bestFit="1" customWidth="1"/>
    <col min="53" max="53" width="18.7109375" style="137" bestFit="1" customWidth="1"/>
    <col min="54" max="54" width="18.85546875" style="137" bestFit="1" customWidth="1"/>
    <col min="55" max="55" width="18.7109375" style="137" bestFit="1" customWidth="1"/>
    <col min="56" max="56" width="18.85546875" style="137" bestFit="1" customWidth="1"/>
    <col min="57" max="57" width="18.7109375" style="137" bestFit="1" customWidth="1"/>
    <col min="58" max="58" width="18.85546875" style="137" bestFit="1" customWidth="1"/>
    <col min="59" max="59" width="18.7109375" style="137" bestFit="1" customWidth="1"/>
    <col min="60" max="60" width="18.85546875" style="137" bestFit="1" customWidth="1"/>
    <col min="61" max="61" width="18.7109375" style="137" bestFit="1" customWidth="1"/>
    <col min="62" max="62" width="18.85546875" style="137" bestFit="1" customWidth="1"/>
    <col min="63" max="63" width="18.7109375" style="137" bestFit="1" customWidth="1"/>
    <col min="64" max="16384" width="33.42578125" style="137"/>
  </cols>
  <sheetData>
    <row r="1" spans="1:63" ht="15.75" thickBot="1">
      <c r="A1" s="176" t="s">
        <v>183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/>
      <c r="BK1"/>
    </row>
    <row r="2" spans="1:63" s="132" customFormat="1" ht="15.75" thickBot="1">
      <c r="A2" s="178"/>
      <c r="B2" s="252">
        <v>42856</v>
      </c>
      <c r="C2" s="254"/>
      <c r="D2" s="252">
        <v>42887</v>
      </c>
      <c r="E2" s="254"/>
      <c r="F2" s="252">
        <v>42917</v>
      </c>
      <c r="G2" s="254"/>
      <c r="H2" s="252">
        <v>42948</v>
      </c>
      <c r="I2" s="254"/>
      <c r="J2" s="252">
        <v>42979</v>
      </c>
      <c r="K2" s="254"/>
      <c r="L2" s="252">
        <v>43009</v>
      </c>
      <c r="M2" s="254"/>
      <c r="N2" s="252">
        <v>43040</v>
      </c>
      <c r="O2" s="254"/>
      <c r="P2" s="252">
        <v>43070</v>
      </c>
      <c r="Q2" s="254"/>
      <c r="R2" s="252">
        <v>43101</v>
      </c>
      <c r="S2" s="254"/>
      <c r="T2" s="252">
        <v>43132</v>
      </c>
      <c r="U2" s="254"/>
      <c r="V2" s="252">
        <v>43160</v>
      </c>
      <c r="W2" s="254"/>
      <c r="X2" s="252">
        <v>43191</v>
      </c>
      <c r="Y2" s="254"/>
      <c r="Z2" s="252">
        <v>43221</v>
      </c>
      <c r="AA2" s="253"/>
      <c r="AB2" s="252">
        <v>43252</v>
      </c>
      <c r="AC2" s="253"/>
      <c r="AD2" s="252">
        <v>43282</v>
      </c>
      <c r="AE2" s="253"/>
      <c r="AF2" s="252">
        <v>43313</v>
      </c>
      <c r="AG2" s="253"/>
      <c r="AH2" s="252">
        <v>43344</v>
      </c>
      <c r="AI2" s="253"/>
      <c r="AJ2" s="252">
        <v>43374</v>
      </c>
      <c r="AK2" s="253"/>
      <c r="AL2" s="252">
        <v>43405</v>
      </c>
      <c r="AM2" s="253"/>
      <c r="AN2" s="252">
        <v>43435</v>
      </c>
      <c r="AO2" s="253"/>
      <c r="AP2" s="252">
        <v>43466</v>
      </c>
      <c r="AQ2" s="253"/>
      <c r="AR2" s="252">
        <v>43497</v>
      </c>
      <c r="AS2" s="253"/>
      <c r="AT2" s="252">
        <v>43525</v>
      </c>
      <c r="AU2" s="253"/>
      <c r="AV2" s="252">
        <v>43556</v>
      </c>
      <c r="AW2" s="253"/>
      <c r="AX2" s="252">
        <v>43586</v>
      </c>
      <c r="AY2" s="253"/>
      <c r="AZ2" s="252">
        <v>43617</v>
      </c>
      <c r="BA2" s="253"/>
      <c r="BB2" s="252">
        <v>43647</v>
      </c>
      <c r="BC2" s="253"/>
      <c r="BD2" s="252">
        <v>43678</v>
      </c>
      <c r="BE2" s="253"/>
      <c r="BF2" s="252">
        <v>43709</v>
      </c>
      <c r="BG2" s="253"/>
      <c r="BH2" s="252">
        <v>43739</v>
      </c>
      <c r="BI2" s="253"/>
      <c r="BJ2"/>
      <c r="BK2"/>
    </row>
    <row r="3" spans="1:63" s="133" customFormat="1" ht="30">
      <c r="A3" s="178"/>
      <c r="B3" s="179" t="s">
        <v>184</v>
      </c>
      <c r="C3" s="180" t="s">
        <v>185</v>
      </c>
      <c r="D3" s="179" t="s">
        <v>184</v>
      </c>
      <c r="E3" s="180" t="s">
        <v>185</v>
      </c>
      <c r="F3" s="179" t="s">
        <v>184</v>
      </c>
      <c r="G3" s="180" t="s">
        <v>185</v>
      </c>
      <c r="H3" s="179" t="s">
        <v>184</v>
      </c>
      <c r="I3" s="180" t="s">
        <v>185</v>
      </c>
      <c r="J3" s="179" t="s">
        <v>184</v>
      </c>
      <c r="K3" s="180" t="s">
        <v>185</v>
      </c>
      <c r="L3" s="179" t="s">
        <v>184</v>
      </c>
      <c r="M3" s="180" t="s">
        <v>185</v>
      </c>
      <c r="N3" s="179" t="s">
        <v>184</v>
      </c>
      <c r="O3" s="180" t="s">
        <v>185</v>
      </c>
      <c r="P3" s="179" t="s">
        <v>184</v>
      </c>
      <c r="Q3" s="180" t="s">
        <v>185</v>
      </c>
      <c r="R3" s="179" t="s">
        <v>184</v>
      </c>
      <c r="S3" s="180" t="s">
        <v>185</v>
      </c>
      <c r="T3" s="179" t="s">
        <v>184</v>
      </c>
      <c r="U3" s="180" t="s">
        <v>185</v>
      </c>
      <c r="V3" s="179" t="s">
        <v>184</v>
      </c>
      <c r="W3" s="180" t="s">
        <v>185</v>
      </c>
      <c r="X3" s="179" t="s">
        <v>184</v>
      </c>
      <c r="Y3" s="180" t="s">
        <v>185</v>
      </c>
      <c r="Z3" s="179" t="s">
        <v>184</v>
      </c>
      <c r="AA3" s="181" t="s">
        <v>185</v>
      </c>
      <c r="AB3" s="179" t="s">
        <v>184</v>
      </c>
      <c r="AC3" s="181" t="s">
        <v>185</v>
      </c>
      <c r="AD3" s="179" t="s">
        <v>184</v>
      </c>
      <c r="AE3" s="181" t="s">
        <v>185</v>
      </c>
      <c r="AF3" s="179" t="s">
        <v>184</v>
      </c>
      <c r="AG3" s="181" t="s">
        <v>185</v>
      </c>
      <c r="AH3" s="179" t="s">
        <v>184</v>
      </c>
      <c r="AI3" s="181" t="s">
        <v>185</v>
      </c>
      <c r="AJ3" s="179" t="s">
        <v>184</v>
      </c>
      <c r="AK3" s="181" t="s">
        <v>185</v>
      </c>
      <c r="AL3" s="179" t="s">
        <v>184</v>
      </c>
      <c r="AM3" s="181" t="s">
        <v>185</v>
      </c>
      <c r="AN3" s="179" t="s">
        <v>184</v>
      </c>
      <c r="AO3" s="181" t="s">
        <v>185</v>
      </c>
      <c r="AP3" s="179" t="s">
        <v>184</v>
      </c>
      <c r="AQ3" s="181" t="s">
        <v>185</v>
      </c>
      <c r="AR3" s="179" t="s">
        <v>184</v>
      </c>
      <c r="AS3" s="181" t="s">
        <v>185</v>
      </c>
      <c r="AT3" s="179" t="s">
        <v>184</v>
      </c>
      <c r="AU3" s="181" t="s">
        <v>185</v>
      </c>
      <c r="AV3" s="179" t="s">
        <v>184</v>
      </c>
      <c r="AW3" s="181" t="s">
        <v>185</v>
      </c>
      <c r="AX3" s="179" t="s">
        <v>184</v>
      </c>
      <c r="AY3" s="181" t="s">
        <v>185</v>
      </c>
      <c r="AZ3" s="179" t="s">
        <v>184</v>
      </c>
      <c r="BA3" s="181" t="s">
        <v>185</v>
      </c>
      <c r="BB3" s="179" t="s">
        <v>184</v>
      </c>
      <c r="BC3" s="181" t="s">
        <v>185</v>
      </c>
      <c r="BD3" s="179" t="s">
        <v>184</v>
      </c>
      <c r="BE3" s="181" t="s">
        <v>185</v>
      </c>
      <c r="BF3" s="179" t="s">
        <v>184</v>
      </c>
      <c r="BG3" s="181" t="s">
        <v>185</v>
      </c>
      <c r="BH3" s="179" t="s">
        <v>184</v>
      </c>
      <c r="BI3" s="181" t="s">
        <v>185</v>
      </c>
      <c r="BJ3"/>
      <c r="BK3"/>
    </row>
    <row r="4" spans="1:63">
      <c r="A4" s="182" t="s">
        <v>186</v>
      </c>
      <c r="B4" s="183">
        <v>448</v>
      </c>
      <c r="C4" s="184">
        <v>484</v>
      </c>
      <c r="D4" s="183">
        <v>425</v>
      </c>
      <c r="E4" s="184">
        <v>422</v>
      </c>
      <c r="F4" s="183">
        <v>405</v>
      </c>
      <c r="G4" s="184">
        <v>466</v>
      </c>
      <c r="H4" s="183">
        <v>391</v>
      </c>
      <c r="I4" s="184">
        <v>483</v>
      </c>
      <c r="J4" s="183">
        <v>416</v>
      </c>
      <c r="K4" s="184">
        <v>416</v>
      </c>
      <c r="L4" s="183">
        <v>421</v>
      </c>
      <c r="M4" s="184">
        <v>440</v>
      </c>
      <c r="N4" s="183">
        <v>444</v>
      </c>
      <c r="O4" s="184">
        <v>433</v>
      </c>
      <c r="P4" s="183">
        <v>319</v>
      </c>
      <c r="Q4" s="184">
        <v>381</v>
      </c>
      <c r="R4" s="183">
        <v>330</v>
      </c>
      <c r="S4" s="184">
        <v>401</v>
      </c>
      <c r="T4" s="183">
        <v>383</v>
      </c>
      <c r="U4" s="184">
        <v>340</v>
      </c>
      <c r="V4" s="183">
        <v>387</v>
      </c>
      <c r="W4" s="184">
        <v>398</v>
      </c>
      <c r="X4" s="183">
        <v>374</v>
      </c>
      <c r="Y4" s="184">
        <v>406</v>
      </c>
      <c r="Z4" s="183">
        <v>447</v>
      </c>
      <c r="AA4" s="185">
        <v>466</v>
      </c>
      <c r="AB4" s="183">
        <v>325</v>
      </c>
      <c r="AC4" s="185">
        <v>415</v>
      </c>
      <c r="AD4" s="183">
        <v>409</v>
      </c>
      <c r="AE4" s="185">
        <v>440</v>
      </c>
      <c r="AF4" s="183">
        <v>398</v>
      </c>
      <c r="AG4" s="185">
        <v>472</v>
      </c>
      <c r="AH4" s="183">
        <v>401</v>
      </c>
      <c r="AI4" s="185">
        <v>351</v>
      </c>
      <c r="AJ4" s="183">
        <v>428</v>
      </c>
      <c r="AK4" s="185">
        <v>369</v>
      </c>
      <c r="AL4" s="183">
        <v>367</v>
      </c>
      <c r="AM4" s="185">
        <v>435</v>
      </c>
      <c r="AN4" s="183">
        <v>301</v>
      </c>
      <c r="AO4" s="185">
        <v>332</v>
      </c>
      <c r="AP4" s="183">
        <v>286</v>
      </c>
      <c r="AQ4" s="185">
        <v>394</v>
      </c>
      <c r="AR4" s="183">
        <v>346</v>
      </c>
      <c r="AS4" s="185">
        <v>333</v>
      </c>
      <c r="AT4" s="183">
        <v>421</v>
      </c>
      <c r="AU4" s="185">
        <v>393</v>
      </c>
      <c r="AV4" s="183">
        <v>335</v>
      </c>
      <c r="AW4" s="185">
        <v>366</v>
      </c>
      <c r="AX4" s="183">
        <v>414</v>
      </c>
      <c r="AY4" s="185">
        <v>441</v>
      </c>
      <c r="AZ4" s="183">
        <v>340</v>
      </c>
      <c r="BA4" s="185">
        <v>369</v>
      </c>
      <c r="BB4" s="183">
        <v>391</v>
      </c>
      <c r="BC4" s="185">
        <v>430</v>
      </c>
      <c r="BD4" s="183">
        <v>422</v>
      </c>
      <c r="BE4" s="185">
        <v>422</v>
      </c>
      <c r="BF4" s="183">
        <v>380</v>
      </c>
      <c r="BG4" s="185">
        <v>361</v>
      </c>
      <c r="BH4" s="183">
        <v>396</v>
      </c>
      <c r="BI4" s="185">
        <v>443</v>
      </c>
      <c r="BJ4"/>
      <c r="BK4"/>
    </row>
    <row r="5" spans="1:63">
      <c r="A5" s="182" t="s">
        <v>187</v>
      </c>
      <c r="B5" s="183">
        <v>3</v>
      </c>
      <c r="C5" s="184">
        <v>7</v>
      </c>
      <c r="D5" s="183">
        <v>3</v>
      </c>
      <c r="E5" s="184">
        <v>3</v>
      </c>
      <c r="F5" s="183">
        <v>5</v>
      </c>
      <c r="G5" s="184">
        <v>5</v>
      </c>
      <c r="H5" s="183">
        <v>5</v>
      </c>
      <c r="I5" s="184">
        <v>4</v>
      </c>
      <c r="J5" s="183">
        <v>8</v>
      </c>
      <c r="K5" s="184">
        <v>8</v>
      </c>
      <c r="L5" s="183">
        <v>6</v>
      </c>
      <c r="M5" s="184">
        <v>5</v>
      </c>
      <c r="N5" s="183">
        <v>12</v>
      </c>
      <c r="O5" s="184">
        <v>9</v>
      </c>
      <c r="P5" s="183">
        <v>4</v>
      </c>
      <c r="Q5" s="184">
        <v>9</v>
      </c>
      <c r="R5" s="183">
        <v>2</v>
      </c>
      <c r="S5" s="184">
        <v>2</v>
      </c>
      <c r="T5" s="183">
        <v>9</v>
      </c>
      <c r="U5" s="184">
        <v>5</v>
      </c>
      <c r="V5" s="183">
        <v>9</v>
      </c>
      <c r="W5" s="184">
        <v>10</v>
      </c>
      <c r="X5" s="183">
        <v>7</v>
      </c>
      <c r="Y5" s="184">
        <v>5</v>
      </c>
      <c r="Z5" s="183">
        <v>5</v>
      </c>
      <c r="AA5" s="185">
        <v>11</v>
      </c>
      <c r="AB5" s="183">
        <v>4</v>
      </c>
      <c r="AC5" s="185">
        <v>2</v>
      </c>
      <c r="AD5" s="183">
        <v>3</v>
      </c>
      <c r="AE5" s="185">
        <v>5</v>
      </c>
      <c r="AF5" s="183">
        <v>2</v>
      </c>
      <c r="AG5" s="185">
        <v>5</v>
      </c>
      <c r="AH5" s="183">
        <v>2</v>
      </c>
      <c r="AI5" s="185">
        <v>0</v>
      </c>
      <c r="AJ5" s="183">
        <v>4</v>
      </c>
      <c r="AK5" s="185">
        <v>3</v>
      </c>
      <c r="AL5" s="183">
        <v>6</v>
      </c>
      <c r="AM5" s="185">
        <v>6</v>
      </c>
      <c r="AN5" s="183">
        <v>1</v>
      </c>
      <c r="AO5" s="185">
        <v>2</v>
      </c>
      <c r="AP5" s="183">
        <v>4</v>
      </c>
      <c r="AQ5" s="185">
        <v>2</v>
      </c>
      <c r="AR5" s="183">
        <v>2</v>
      </c>
      <c r="AS5" s="185">
        <v>5</v>
      </c>
      <c r="AT5" s="183">
        <v>5</v>
      </c>
      <c r="AU5" s="185">
        <v>3</v>
      </c>
      <c r="AV5" s="183">
        <v>13</v>
      </c>
      <c r="AW5" s="185">
        <v>9</v>
      </c>
      <c r="AX5" s="183">
        <v>10</v>
      </c>
      <c r="AY5" s="185">
        <v>13</v>
      </c>
      <c r="AZ5" s="183">
        <v>8</v>
      </c>
      <c r="BA5" s="185">
        <v>8</v>
      </c>
      <c r="BB5" s="183">
        <v>12</v>
      </c>
      <c r="BC5" s="185">
        <v>8</v>
      </c>
      <c r="BD5" s="183">
        <v>19</v>
      </c>
      <c r="BE5" s="185">
        <v>15</v>
      </c>
      <c r="BF5" s="183">
        <v>9</v>
      </c>
      <c r="BG5" s="185">
        <v>14</v>
      </c>
      <c r="BH5" s="183">
        <v>19</v>
      </c>
      <c r="BI5" s="185">
        <v>16</v>
      </c>
      <c r="BJ5"/>
      <c r="BK5"/>
    </row>
    <row r="6" spans="1:63">
      <c r="A6" s="182" t="s">
        <v>188</v>
      </c>
      <c r="B6" s="183">
        <v>102</v>
      </c>
      <c r="C6" s="184">
        <v>110</v>
      </c>
      <c r="D6" s="183">
        <v>114</v>
      </c>
      <c r="E6" s="184">
        <v>102</v>
      </c>
      <c r="F6" s="183">
        <v>113</v>
      </c>
      <c r="G6" s="184">
        <v>87</v>
      </c>
      <c r="H6" s="183">
        <v>103</v>
      </c>
      <c r="I6" s="184">
        <v>126</v>
      </c>
      <c r="J6" s="183">
        <v>124</v>
      </c>
      <c r="K6" s="184">
        <v>123</v>
      </c>
      <c r="L6" s="183">
        <v>112</v>
      </c>
      <c r="M6" s="184">
        <v>105</v>
      </c>
      <c r="N6" s="183">
        <v>116</v>
      </c>
      <c r="O6" s="184">
        <v>124</v>
      </c>
      <c r="P6" s="183">
        <v>99</v>
      </c>
      <c r="Q6" s="184">
        <v>128</v>
      </c>
      <c r="R6" s="183">
        <v>123</v>
      </c>
      <c r="S6" s="184">
        <v>50</v>
      </c>
      <c r="T6" s="183">
        <v>106</v>
      </c>
      <c r="U6" s="184">
        <v>132</v>
      </c>
      <c r="V6" s="183">
        <v>97</v>
      </c>
      <c r="W6" s="184">
        <v>124</v>
      </c>
      <c r="X6" s="183">
        <v>115</v>
      </c>
      <c r="Y6" s="184">
        <v>97</v>
      </c>
      <c r="Z6" s="183">
        <v>124</v>
      </c>
      <c r="AA6" s="185">
        <v>134</v>
      </c>
      <c r="AB6" s="183">
        <v>113</v>
      </c>
      <c r="AC6" s="185">
        <v>134</v>
      </c>
      <c r="AD6" s="183">
        <v>120</v>
      </c>
      <c r="AE6" s="185">
        <v>109</v>
      </c>
      <c r="AF6" s="183">
        <v>140</v>
      </c>
      <c r="AG6" s="185">
        <v>136</v>
      </c>
      <c r="AH6" s="183">
        <v>122</v>
      </c>
      <c r="AI6" s="185">
        <v>119</v>
      </c>
      <c r="AJ6" s="183">
        <v>147</v>
      </c>
      <c r="AK6" s="185">
        <v>122</v>
      </c>
      <c r="AL6" s="183">
        <v>118</v>
      </c>
      <c r="AM6" s="185">
        <v>145</v>
      </c>
      <c r="AN6" s="183">
        <v>108</v>
      </c>
      <c r="AO6" s="185">
        <v>138</v>
      </c>
      <c r="AP6" s="183">
        <v>139</v>
      </c>
      <c r="AQ6" s="185">
        <v>46</v>
      </c>
      <c r="AR6" s="183">
        <v>96</v>
      </c>
      <c r="AS6" s="185">
        <v>147</v>
      </c>
      <c r="AT6" s="183">
        <v>97</v>
      </c>
      <c r="AU6" s="185">
        <v>136</v>
      </c>
      <c r="AV6" s="183">
        <v>129</v>
      </c>
      <c r="AW6" s="185">
        <v>107</v>
      </c>
      <c r="AX6" s="183">
        <v>135</v>
      </c>
      <c r="AY6" s="185">
        <v>140</v>
      </c>
      <c r="AZ6" s="183">
        <v>121</v>
      </c>
      <c r="BA6" s="185">
        <v>135</v>
      </c>
      <c r="BB6" s="183">
        <v>155</v>
      </c>
      <c r="BC6" s="185">
        <v>121</v>
      </c>
      <c r="BD6" s="183">
        <v>141</v>
      </c>
      <c r="BE6" s="185">
        <v>131</v>
      </c>
      <c r="BF6" s="183">
        <v>143</v>
      </c>
      <c r="BG6" s="185">
        <v>145</v>
      </c>
      <c r="BH6" s="183">
        <v>140</v>
      </c>
      <c r="BI6" s="185">
        <v>158</v>
      </c>
      <c r="BJ6"/>
      <c r="BK6"/>
    </row>
    <row r="7" spans="1:63">
      <c r="A7" s="182" t="s">
        <v>189</v>
      </c>
      <c r="B7" s="183">
        <v>48</v>
      </c>
      <c r="C7" s="184">
        <v>44</v>
      </c>
      <c r="D7" s="183">
        <v>30</v>
      </c>
      <c r="E7" s="184">
        <v>33</v>
      </c>
      <c r="F7" s="183">
        <v>33</v>
      </c>
      <c r="G7" s="184">
        <v>34</v>
      </c>
      <c r="H7" s="183">
        <v>43</v>
      </c>
      <c r="I7" s="184">
        <v>35</v>
      </c>
      <c r="J7" s="183">
        <v>25</v>
      </c>
      <c r="K7" s="184">
        <v>40</v>
      </c>
      <c r="L7" s="183">
        <v>25</v>
      </c>
      <c r="M7" s="184">
        <v>22</v>
      </c>
      <c r="N7" s="183">
        <v>34</v>
      </c>
      <c r="O7" s="184">
        <v>20</v>
      </c>
      <c r="P7" s="183">
        <v>40</v>
      </c>
      <c r="Q7" s="184">
        <v>33</v>
      </c>
      <c r="R7" s="183">
        <v>34</v>
      </c>
      <c r="S7" s="184">
        <v>38</v>
      </c>
      <c r="T7" s="183">
        <v>38</v>
      </c>
      <c r="U7" s="184">
        <v>52</v>
      </c>
      <c r="V7" s="183">
        <v>41</v>
      </c>
      <c r="W7" s="184">
        <v>47</v>
      </c>
      <c r="X7" s="183">
        <v>36</v>
      </c>
      <c r="Y7" s="184">
        <v>46</v>
      </c>
      <c r="Z7" s="183">
        <v>60</v>
      </c>
      <c r="AA7" s="185">
        <v>51</v>
      </c>
      <c r="AB7" s="183">
        <v>35</v>
      </c>
      <c r="AC7" s="185">
        <v>28</v>
      </c>
      <c r="AD7" s="183">
        <v>26</v>
      </c>
      <c r="AE7" s="185">
        <v>58</v>
      </c>
      <c r="AF7" s="183">
        <v>35</v>
      </c>
      <c r="AG7" s="185">
        <v>34</v>
      </c>
      <c r="AH7" s="183">
        <v>25</v>
      </c>
      <c r="AI7" s="185">
        <v>38</v>
      </c>
      <c r="AJ7" s="183">
        <v>32</v>
      </c>
      <c r="AK7" s="185">
        <v>19</v>
      </c>
      <c r="AL7" s="183">
        <v>37</v>
      </c>
      <c r="AM7" s="185">
        <v>36</v>
      </c>
      <c r="AN7" s="183">
        <v>35</v>
      </c>
      <c r="AO7" s="185">
        <v>30</v>
      </c>
      <c r="AP7" s="183">
        <v>22</v>
      </c>
      <c r="AQ7" s="185">
        <v>29</v>
      </c>
      <c r="AR7" s="183">
        <v>18</v>
      </c>
      <c r="AS7" s="185">
        <v>43</v>
      </c>
      <c r="AT7" s="183">
        <v>29</v>
      </c>
      <c r="AU7" s="185">
        <v>23</v>
      </c>
      <c r="AV7" s="183">
        <v>39</v>
      </c>
      <c r="AW7" s="185">
        <v>30</v>
      </c>
      <c r="AX7" s="183">
        <v>42</v>
      </c>
      <c r="AY7" s="185">
        <v>36</v>
      </c>
      <c r="AZ7" s="183">
        <v>26</v>
      </c>
      <c r="BA7" s="185">
        <v>28</v>
      </c>
      <c r="BB7" s="183">
        <v>43</v>
      </c>
      <c r="BC7" s="185">
        <v>40</v>
      </c>
      <c r="BD7" s="183">
        <v>34</v>
      </c>
      <c r="BE7" s="185">
        <v>45</v>
      </c>
      <c r="BF7" s="183">
        <v>35</v>
      </c>
      <c r="BG7" s="185">
        <v>20</v>
      </c>
      <c r="BH7" s="183">
        <v>29</v>
      </c>
      <c r="BI7" s="185">
        <v>39</v>
      </c>
      <c r="BJ7"/>
      <c r="BK7"/>
    </row>
    <row r="8" spans="1:63">
      <c r="A8" s="182" t="s">
        <v>190</v>
      </c>
      <c r="B8" s="183">
        <v>7</v>
      </c>
      <c r="C8" s="184">
        <v>7</v>
      </c>
      <c r="D8" s="183">
        <v>5</v>
      </c>
      <c r="E8" s="184">
        <v>2</v>
      </c>
      <c r="F8" s="183">
        <v>3</v>
      </c>
      <c r="G8" s="184">
        <v>7</v>
      </c>
      <c r="H8" s="183">
        <v>5</v>
      </c>
      <c r="I8" s="184">
        <v>8</v>
      </c>
      <c r="J8" s="183">
        <v>3</v>
      </c>
      <c r="K8" s="184">
        <v>4</v>
      </c>
      <c r="L8" s="183">
        <v>8</v>
      </c>
      <c r="M8" s="184">
        <v>5</v>
      </c>
      <c r="N8" s="183">
        <v>5</v>
      </c>
      <c r="O8" s="184">
        <v>8</v>
      </c>
      <c r="P8" s="183">
        <v>8</v>
      </c>
      <c r="Q8" s="184">
        <v>3</v>
      </c>
      <c r="R8" s="183">
        <v>2</v>
      </c>
      <c r="S8" s="184">
        <v>2</v>
      </c>
      <c r="T8" s="183">
        <v>4</v>
      </c>
      <c r="U8" s="184">
        <v>4</v>
      </c>
      <c r="V8" s="183">
        <v>4</v>
      </c>
      <c r="W8" s="184">
        <v>5</v>
      </c>
      <c r="X8" s="183">
        <v>7</v>
      </c>
      <c r="Y8" s="184">
        <v>5</v>
      </c>
      <c r="Z8" s="183">
        <v>5</v>
      </c>
      <c r="AA8" s="185">
        <v>7</v>
      </c>
      <c r="AB8" s="183">
        <v>7</v>
      </c>
      <c r="AC8" s="185">
        <v>4</v>
      </c>
      <c r="AD8" s="183">
        <v>8</v>
      </c>
      <c r="AE8" s="185">
        <v>8</v>
      </c>
      <c r="AF8" s="183">
        <v>5</v>
      </c>
      <c r="AG8" s="185">
        <v>5</v>
      </c>
      <c r="AH8" s="183">
        <v>4</v>
      </c>
      <c r="AI8" s="185">
        <v>5</v>
      </c>
      <c r="AJ8" s="183">
        <v>4</v>
      </c>
      <c r="AK8" s="185">
        <v>3</v>
      </c>
      <c r="AL8" s="183">
        <v>10</v>
      </c>
      <c r="AM8" s="185">
        <v>10</v>
      </c>
      <c r="AN8" s="183">
        <v>9</v>
      </c>
      <c r="AO8" s="185">
        <v>3</v>
      </c>
      <c r="AP8" s="183">
        <v>8</v>
      </c>
      <c r="AQ8" s="185">
        <v>5</v>
      </c>
      <c r="AR8" s="183">
        <v>8</v>
      </c>
      <c r="AS8" s="185">
        <v>3</v>
      </c>
      <c r="AT8" s="183">
        <v>7</v>
      </c>
      <c r="AU8" s="185">
        <v>6</v>
      </c>
      <c r="AV8" s="183">
        <v>8</v>
      </c>
      <c r="AW8" s="185">
        <v>6</v>
      </c>
      <c r="AX8" s="183">
        <v>13</v>
      </c>
      <c r="AY8" s="185">
        <v>8</v>
      </c>
      <c r="AZ8" s="183">
        <v>5</v>
      </c>
      <c r="BA8" s="185">
        <v>5</v>
      </c>
      <c r="BB8" s="183">
        <v>9</v>
      </c>
      <c r="BC8" s="185">
        <v>13</v>
      </c>
      <c r="BD8" s="183">
        <v>4</v>
      </c>
      <c r="BE8" s="185">
        <v>8</v>
      </c>
      <c r="BF8" s="183">
        <v>8</v>
      </c>
      <c r="BG8" s="185">
        <v>5</v>
      </c>
      <c r="BH8" s="183">
        <v>5</v>
      </c>
      <c r="BI8" s="185">
        <v>5</v>
      </c>
      <c r="BJ8"/>
      <c r="BK8"/>
    </row>
    <row r="9" spans="1:63">
      <c r="A9" s="182" t="s">
        <v>191</v>
      </c>
      <c r="B9" s="183">
        <v>5</v>
      </c>
      <c r="C9" s="184">
        <v>3</v>
      </c>
      <c r="D9" s="183">
        <v>3</v>
      </c>
      <c r="E9" s="184">
        <v>6</v>
      </c>
      <c r="F9" s="183">
        <v>2</v>
      </c>
      <c r="G9" s="184">
        <v>3</v>
      </c>
      <c r="H9" s="186">
        <v>0</v>
      </c>
      <c r="I9" s="187">
        <v>0</v>
      </c>
      <c r="J9" s="183">
        <v>3</v>
      </c>
      <c r="K9" s="184">
        <v>1</v>
      </c>
      <c r="L9" s="183">
        <v>2</v>
      </c>
      <c r="M9" s="184">
        <v>2</v>
      </c>
      <c r="N9" s="183">
        <v>2</v>
      </c>
      <c r="O9" s="184">
        <v>1</v>
      </c>
      <c r="P9" s="183">
        <v>1</v>
      </c>
      <c r="Q9" s="184">
        <v>2</v>
      </c>
      <c r="R9" s="183">
        <v>1</v>
      </c>
      <c r="S9" s="184">
        <v>1</v>
      </c>
      <c r="T9" s="186">
        <v>0</v>
      </c>
      <c r="U9" s="184">
        <v>1</v>
      </c>
      <c r="V9" s="183">
        <v>1</v>
      </c>
      <c r="W9" s="184">
        <v>1</v>
      </c>
      <c r="X9" s="183">
        <v>1</v>
      </c>
      <c r="Y9" s="184">
        <v>0</v>
      </c>
      <c r="Z9" s="183">
        <v>1</v>
      </c>
      <c r="AA9" s="185">
        <v>1</v>
      </c>
      <c r="AB9" s="183">
        <v>0</v>
      </c>
      <c r="AC9" s="185">
        <v>1</v>
      </c>
      <c r="AD9" s="183">
        <v>3</v>
      </c>
      <c r="AE9" s="185">
        <v>1</v>
      </c>
      <c r="AF9" s="183">
        <v>2</v>
      </c>
      <c r="AG9" s="185">
        <v>5</v>
      </c>
      <c r="AH9" s="183">
        <v>2</v>
      </c>
      <c r="AI9" s="185">
        <v>1</v>
      </c>
      <c r="AJ9" s="183">
        <v>2</v>
      </c>
      <c r="AK9" s="185">
        <v>1</v>
      </c>
      <c r="AL9" s="183">
        <v>1</v>
      </c>
      <c r="AM9" s="185">
        <v>3</v>
      </c>
      <c r="AN9" s="183">
        <v>1</v>
      </c>
      <c r="AO9" s="185">
        <v>0</v>
      </c>
      <c r="AP9" s="183">
        <v>4</v>
      </c>
      <c r="AQ9" s="185">
        <v>2</v>
      </c>
      <c r="AR9" s="183">
        <v>3</v>
      </c>
      <c r="AS9" s="185">
        <v>6</v>
      </c>
      <c r="AT9" s="183">
        <v>6</v>
      </c>
      <c r="AU9" s="185">
        <v>3</v>
      </c>
      <c r="AV9" s="183">
        <v>4</v>
      </c>
      <c r="AW9" s="185">
        <v>5</v>
      </c>
      <c r="AX9" s="183">
        <v>3</v>
      </c>
      <c r="AY9" s="185">
        <v>5</v>
      </c>
      <c r="AZ9" s="183">
        <v>2</v>
      </c>
      <c r="BA9" s="185">
        <v>2</v>
      </c>
      <c r="BB9" s="183">
        <v>7</v>
      </c>
      <c r="BC9" s="185">
        <v>7</v>
      </c>
      <c r="BD9" s="183">
        <v>2</v>
      </c>
      <c r="BE9" s="185">
        <v>1</v>
      </c>
      <c r="BF9" s="183">
        <v>5</v>
      </c>
      <c r="BG9" s="185">
        <v>3</v>
      </c>
      <c r="BH9" s="183">
        <v>2</v>
      </c>
      <c r="BI9" s="185">
        <v>4</v>
      </c>
      <c r="BJ9"/>
      <c r="BK9"/>
    </row>
    <row r="10" spans="1:63">
      <c r="A10" s="182" t="s">
        <v>192</v>
      </c>
      <c r="B10" s="183">
        <v>3</v>
      </c>
      <c r="C10" s="184">
        <v>1</v>
      </c>
      <c r="D10" s="183">
        <v>4</v>
      </c>
      <c r="E10" s="184">
        <v>4</v>
      </c>
      <c r="F10" s="183">
        <v>3</v>
      </c>
      <c r="G10" s="184">
        <v>3</v>
      </c>
      <c r="H10" s="183">
        <v>6</v>
      </c>
      <c r="I10" s="184">
        <v>6</v>
      </c>
      <c r="J10" s="183">
        <v>5</v>
      </c>
      <c r="K10" s="184">
        <v>5</v>
      </c>
      <c r="L10" s="183">
        <v>3</v>
      </c>
      <c r="M10" s="184">
        <v>3</v>
      </c>
      <c r="N10" s="183">
        <v>4</v>
      </c>
      <c r="O10" s="184">
        <v>4</v>
      </c>
      <c r="P10" s="183">
        <v>7</v>
      </c>
      <c r="Q10" s="184">
        <v>8</v>
      </c>
      <c r="R10" s="183">
        <v>5</v>
      </c>
      <c r="S10" s="184">
        <v>3</v>
      </c>
      <c r="T10" s="183">
        <v>1</v>
      </c>
      <c r="U10" s="184">
        <v>4</v>
      </c>
      <c r="V10" s="183">
        <v>2</v>
      </c>
      <c r="W10" s="184">
        <v>2</v>
      </c>
      <c r="X10" s="183">
        <v>1</v>
      </c>
      <c r="Y10" s="184">
        <v>1</v>
      </c>
      <c r="Z10" s="183">
        <v>3</v>
      </c>
      <c r="AA10" s="185">
        <v>3</v>
      </c>
      <c r="AB10" s="183">
        <v>0</v>
      </c>
      <c r="AC10" s="185">
        <v>0</v>
      </c>
      <c r="AD10" s="183">
        <v>5</v>
      </c>
      <c r="AE10" s="185">
        <v>0</v>
      </c>
      <c r="AF10" s="183">
        <v>5</v>
      </c>
      <c r="AG10" s="185">
        <v>6</v>
      </c>
      <c r="AH10" s="183">
        <v>2</v>
      </c>
      <c r="AI10" s="185">
        <v>4</v>
      </c>
      <c r="AJ10" s="183">
        <v>2</v>
      </c>
      <c r="AK10" s="185">
        <v>0</v>
      </c>
      <c r="AL10" s="183">
        <v>4</v>
      </c>
      <c r="AM10" s="185">
        <v>5</v>
      </c>
      <c r="AN10" s="183">
        <v>1</v>
      </c>
      <c r="AO10" s="185">
        <v>1</v>
      </c>
      <c r="AP10" s="183">
        <v>2</v>
      </c>
      <c r="AQ10" s="185">
        <v>3</v>
      </c>
      <c r="AR10" s="183">
        <v>2</v>
      </c>
      <c r="AS10" s="185">
        <v>1</v>
      </c>
      <c r="AT10" s="183">
        <v>2</v>
      </c>
      <c r="AU10" s="185">
        <v>2</v>
      </c>
      <c r="AV10" s="183">
        <v>3</v>
      </c>
      <c r="AW10" s="185">
        <v>3</v>
      </c>
      <c r="AX10" s="183">
        <v>3</v>
      </c>
      <c r="AY10" s="185">
        <v>3</v>
      </c>
      <c r="AZ10" s="183">
        <v>1</v>
      </c>
      <c r="BA10" s="185">
        <v>1</v>
      </c>
      <c r="BB10" s="183">
        <v>3</v>
      </c>
      <c r="BC10" s="185">
        <v>3</v>
      </c>
      <c r="BD10" s="183">
        <v>5</v>
      </c>
      <c r="BE10" s="185">
        <v>3</v>
      </c>
      <c r="BF10" s="183">
        <v>6</v>
      </c>
      <c r="BG10" s="185">
        <v>5</v>
      </c>
      <c r="BH10" s="183">
        <v>4</v>
      </c>
      <c r="BI10" s="185">
        <v>6</v>
      </c>
      <c r="BJ10"/>
      <c r="BK10"/>
    </row>
    <row r="11" spans="1:63">
      <c r="A11" s="182" t="s">
        <v>193</v>
      </c>
      <c r="B11" s="183">
        <v>2</v>
      </c>
      <c r="C11" s="184">
        <v>3</v>
      </c>
      <c r="D11" s="183">
        <v>1</v>
      </c>
      <c r="E11" s="184">
        <v>2</v>
      </c>
      <c r="F11" s="186">
        <v>0</v>
      </c>
      <c r="G11" s="184">
        <v>1</v>
      </c>
      <c r="H11" s="186">
        <v>0</v>
      </c>
      <c r="I11" s="184">
        <v>1</v>
      </c>
      <c r="J11" s="186">
        <v>0</v>
      </c>
      <c r="K11" s="187">
        <v>0</v>
      </c>
      <c r="L11" s="186">
        <v>0</v>
      </c>
      <c r="M11" s="187">
        <v>0</v>
      </c>
      <c r="N11" s="186">
        <v>0</v>
      </c>
      <c r="O11" s="187">
        <v>0</v>
      </c>
      <c r="P11" s="183">
        <v>1</v>
      </c>
      <c r="Q11" s="187">
        <v>0</v>
      </c>
      <c r="R11" s="186">
        <v>0</v>
      </c>
      <c r="S11" s="187">
        <v>0</v>
      </c>
      <c r="T11" s="186">
        <v>0</v>
      </c>
      <c r="U11" s="184">
        <v>1</v>
      </c>
      <c r="V11" s="183">
        <v>3</v>
      </c>
      <c r="W11" s="187">
        <v>0</v>
      </c>
      <c r="X11" s="183">
        <v>0</v>
      </c>
      <c r="Y11" s="187">
        <v>0</v>
      </c>
      <c r="Z11" s="183">
        <v>1</v>
      </c>
      <c r="AA11" s="188">
        <v>0</v>
      </c>
      <c r="AB11" s="183">
        <v>0</v>
      </c>
      <c r="AC11" s="188">
        <v>0</v>
      </c>
      <c r="AD11" s="183">
        <v>2</v>
      </c>
      <c r="AE11" s="188">
        <v>2</v>
      </c>
      <c r="AF11" s="183">
        <v>0</v>
      </c>
      <c r="AG11" s="188">
        <v>0</v>
      </c>
      <c r="AH11" s="183">
        <v>0</v>
      </c>
      <c r="AI11" s="188">
        <v>0</v>
      </c>
      <c r="AJ11" s="183">
        <v>0</v>
      </c>
      <c r="AK11" s="188">
        <v>0</v>
      </c>
      <c r="AL11" s="183">
        <v>0</v>
      </c>
      <c r="AM11" s="188">
        <v>1</v>
      </c>
      <c r="AN11" s="183">
        <v>0</v>
      </c>
      <c r="AO11" s="188">
        <v>0</v>
      </c>
      <c r="AP11" s="183">
        <v>0</v>
      </c>
      <c r="AQ11" s="188">
        <v>0</v>
      </c>
      <c r="AR11" s="183">
        <v>1</v>
      </c>
      <c r="AS11" s="188">
        <v>0</v>
      </c>
      <c r="AT11" s="183">
        <v>0</v>
      </c>
      <c r="AU11" s="188">
        <v>3</v>
      </c>
      <c r="AV11" s="183">
        <v>0</v>
      </c>
      <c r="AW11" s="188">
        <v>0</v>
      </c>
      <c r="AX11" s="183">
        <v>1</v>
      </c>
      <c r="AY11" s="188">
        <v>0</v>
      </c>
      <c r="AZ11" s="183">
        <v>0</v>
      </c>
      <c r="BA11" s="188">
        <v>1</v>
      </c>
      <c r="BB11" s="183">
        <v>0</v>
      </c>
      <c r="BC11" s="188">
        <v>0</v>
      </c>
      <c r="BD11" s="183">
        <v>0</v>
      </c>
      <c r="BE11" s="188">
        <v>1</v>
      </c>
      <c r="BF11" s="183">
        <v>0</v>
      </c>
      <c r="BG11" s="188">
        <v>0</v>
      </c>
      <c r="BH11" s="183">
        <v>0</v>
      </c>
      <c r="BI11" s="188">
        <v>0</v>
      </c>
      <c r="BJ11"/>
      <c r="BK11"/>
    </row>
    <row r="12" spans="1:63">
      <c r="A12" s="182" t="s">
        <v>194</v>
      </c>
      <c r="B12" s="183">
        <v>1</v>
      </c>
      <c r="C12" s="184">
        <v>2</v>
      </c>
      <c r="D12" s="183">
        <v>1</v>
      </c>
      <c r="E12" s="184">
        <v>1</v>
      </c>
      <c r="F12" s="186">
        <v>0</v>
      </c>
      <c r="G12" s="187">
        <v>0</v>
      </c>
      <c r="H12" s="186">
        <v>0</v>
      </c>
      <c r="I12" s="187">
        <v>0</v>
      </c>
      <c r="J12" s="186">
        <v>0</v>
      </c>
      <c r="K12" s="187">
        <v>0</v>
      </c>
      <c r="L12" s="186">
        <v>0</v>
      </c>
      <c r="M12" s="187">
        <v>0</v>
      </c>
      <c r="N12" s="183">
        <v>1</v>
      </c>
      <c r="O12" s="184">
        <v>1</v>
      </c>
      <c r="P12" s="186">
        <v>0</v>
      </c>
      <c r="Q12" s="187">
        <v>0</v>
      </c>
      <c r="R12" s="186">
        <v>0</v>
      </c>
      <c r="S12" s="184">
        <v>1</v>
      </c>
      <c r="T12" s="186">
        <v>0</v>
      </c>
      <c r="U12" s="187">
        <v>0</v>
      </c>
      <c r="V12" s="186">
        <v>0</v>
      </c>
      <c r="W12" s="187">
        <v>0</v>
      </c>
      <c r="X12" s="186">
        <v>0</v>
      </c>
      <c r="Y12" s="187">
        <v>0</v>
      </c>
      <c r="Z12" s="186">
        <v>1</v>
      </c>
      <c r="AA12" s="188">
        <v>0</v>
      </c>
      <c r="AB12" s="186">
        <v>0</v>
      </c>
      <c r="AC12" s="188">
        <v>0</v>
      </c>
      <c r="AD12" s="186">
        <v>0</v>
      </c>
      <c r="AE12" s="188">
        <v>0</v>
      </c>
      <c r="AF12" s="186">
        <v>1</v>
      </c>
      <c r="AG12" s="188">
        <v>2</v>
      </c>
      <c r="AH12" s="186">
        <v>0</v>
      </c>
      <c r="AI12" s="188">
        <v>0</v>
      </c>
      <c r="AJ12" s="186">
        <v>1</v>
      </c>
      <c r="AK12" s="188">
        <v>0</v>
      </c>
      <c r="AL12" s="186">
        <v>0</v>
      </c>
      <c r="AM12" s="188">
        <v>0</v>
      </c>
      <c r="AN12" s="186">
        <v>0</v>
      </c>
      <c r="AO12" s="188">
        <v>1</v>
      </c>
      <c r="AP12" s="186">
        <v>0</v>
      </c>
      <c r="AQ12" s="188">
        <v>0</v>
      </c>
      <c r="AR12" s="186">
        <v>0</v>
      </c>
      <c r="AS12" s="188">
        <v>0</v>
      </c>
      <c r="AT12" s="186">
        <v>1</v>
      </c>
      <c r="AU12" s="188">
        <v>0</v>
      </c>
      <c r="AV12" s="186">
        <v>0</v>
      </c>
      <c r="AW12" s="188">
        <v>0</v>
      </c>
      <c r="AX12" s="186">
        <v>0</v>
      </c>
      <c r="AY12" s="188">
        <v>1</v>
      </c>
      <c r="AZ12" s="186">
        <v>0</v>
      </c>
      <c r="BA12" s="188">
        <v>0</v>
      </c>
      <c r="BB12" s="186">
        <v>2</v>
      </c>
      <c r="BC12" s="188">
        <v>0</v>
      </c>
      <c r="BD12" s="186">
        <v>0</v>
      </c>
      <c r="BE12" s="188">
        <v>0</v>
      </c>
      <c r="BF12" s="186">
        <v>0</v>
      </c>
      <c r="BG12" s="188">
        <v>0</v>
      </c>
      <c r="BH12" s="183">
        <v>0</v>
      </c>
      <c r="BI12" s="188">
        <v>0</v>
      </c>
      <c r="BJ12"/>
      <c r="BK12"/>
    </row>
    <row r="13" spans="1:63" s="122" customFormat="1">
      <c r="A13" s="182" t="s">
        <v>181</v>
      </c>
      <c r="B13" s="189">
        <f t="shared" ref="B13:AE13" si="0">SUM(B4:B12)</f>
        <v>619</v>
      </c>
      <c r="C13" s="190">
        <f t="shared" si="0"/>
        <v>661</v>
      </c>
      <c r="D13" s="189">
        <f t="shared" si="0"/>
        <v>586</v>
      </c>
      <c r="E13" s="190">
        <f t="shared" si="0"/>
        <v>575</v>
      </c>
      <c r="F13" s="189">
        <f t="shared" si="0"/>
        <v>564</v>
      </c>
      <c r="G13" s="190">
        <f t="shared" si="0"/>
        <v>606</v>
      </c>
      <c r="H13" s="189">
        <f t="shared" si="0"/>
        <v>553</v>
      </c>
      <c r="I13" s="190">
        <f t="shared" si="0"/>
        <v>663</v>
      </c>
      <c r="J13" s="189">
        <f t="shared" si="0"/>
        <v>584</v>
      </c>
      <c r="K13" s="190">
        <f t="shared" si="0"/>
        <v>597</v>
      </c>
      <c r="L13" s="189">
        <f t="shared" si="0"/>
        <v>577</v>
      </c>
      <c r="M13" s="190">
        <f t="shared" si="0"/>
        <v>582</v>
      </c>
      <c r="N13" s="189">
        <f t="shared" si="0"/>
        <v>618</v>
      </c>
      <c r="O13" s="190">
        <f t="shared" si="0"/>
        <v>600</v>
      </c>
      <c r="P13" s="189">
        <f t="shared" si="0"/>
        <v>479</v>
      </c>
      <c r="Q13" s="190">
        <f t="shared" si="0"/>
        <v>564</v>
      </c>
      <c r="R13" s="189">
        <f t="shared" si="0"/>
        <v>497</v>
      </c>
      <c r="S13" s="190">
        <f t="shared" si="0"/>
        <v>498</v>
      </c>
      <c r="T13" s="189">
        <f t="shared" si="0"/>
        <v>541</v>
      </c>
      <c r="U13" s="190">
        <f t="shared" si="0"/>
        <v>539</v>
      </c>
      <c r="V13" s="189">
        <f t="shared" si="0"/>
        <v>544</v>
      </c>
      <c r="W13" s="190">
        <f t="shared" si="0"/>
        <v>587</v>
      </c>
      <c r="X13" s="189">
        <f t="shared" si="0"/>
        <v>541</v>
      </c>
      <c r="Y13" s="190">
        <f t="shared" si="0"/>
        <v>560</v>
      </c>
      <c r="Z13" s="189">
        <f t="shared" si="0"/>
        <v>647</v>
      </c>
      <c r="AA13" s="191">
        <f t="shared" si="0"/>
        <v>673</v>
      </c>
      <c r="AB13" s="189">
        <f t="shared" si="0"/>
        <v>484</v>
      </c>
      <c r="AC13" s="191">
        <f t="shared" si="0"/>
        <v>584</v>
      </c>
      <c r="AD13" s="189">
        <f t="shared" si="0"/>
        <v>576</v>
      </c>
      <c r="AE13" s="191">
        <f t="shared" si="0"/>
        <v>623</v>
      </c>
      <c r="AF13" s="189">
        <f>SUM(AF4:AF12)</f>
        <v>588</v>
      </c>
      <c r="AG13" s="191">
        <f t="shared" ref="AG13:BI13" si="1">SUM(AG4:AG12)</f>
        <v>665</v>
      </c>
      <c r="AH13" s="189">
        <f t="shared" si="1"/>
        <v>558</v>
      </c>
      <c r="AI13" s="191">
        <f t="shared" si="1"/>
        <v>518</v>
      </c>
      <c r="AJ13" s="189">
        <f t="shared" si="1"/>
        <v>620</v>
      </c>
      <c r="AK13" s="191">
        <f t="shared" si="1"/>
        <v>517</v>
      </c>
      <c r="AL13" s="189">
        <f t="shared" si="1"/>
        <v>543</v>
      </c>
      <c r="AM13" s="191">
        <f t="shared" si="1"/>
        <v>641</v>
      </c>
      <c r="AN13" s="189">
        <f t="shared" si="1"/>
        <v>456</v>
      </c>
      <c r="AO13" s="191">
        <f t="shared" si="1"/>
        <v>507</v>
      </c>
      <c r="AP13" s="189">
        <f t="shared" si="1"/>
        <v>465</v>
      </c>
      <c r="AQ13" s="191">
        <f t="shared" si="1"/>
        <v>481</v>
      </c>
      <c r="AR13" s="189">
        <f t="shared" si="1"/>
        <v>476</v>
      </c>
      <c r="AS13" s="191">
        <f t="shared" si="1"/>
        <v>538</v>
      </c>
      <c r="AT13" s="189">
        <f t="shared" si="1"/>
        <v>568</v>
      </c>
      <c r="AU13" s="191">
        <f t="shared" si="1"/>
        <v>569</v>
      </c>
      <c r="AV13" s="189">
        <f t="shared" si="1"/>
        <v>531</v>
      </c>
      <c r="AW13" s="191">
        <f t="shared" si="1"/>
        <v>526</v>
      </c>
      <c r="AX13" s="189">
        <f t="shared" si="1"/>
        <v>621</v>
      </c>
      <c r="AY13" s="191">
        <f t="shared" si="1"/>
        <v>647</v>
      </c>
      <c r="AZ13" s="189">
        <f t="shared" si="1"/>
        <v>503</v>
      </c>
      <c r="BA13" s="191">
        <f t="shared" si="1"/>
        <v>549</v>
      </c>
      <c r="BB13" s="189">
        <f t="shared" si="1"/>
        <v>622</v>
      </c>
      <c r="BC13" s="191">
        <f t="shared" si="1"/>
        <v>622</v>
      </c>
      <c r="BD13" s="189">
        <f t="shared" si="1"/>
        <v>627</v>
      </c>
      <c r="BE13" s="191">
        <f t="shared" si="1"/>
        <v>626</v>
      </c>
      <c r="BF13" s="189">
        <f t="shared" si="1"/>
        <v>586</v>
      </c>
      <c r="BG13" s="191">
        <f t="shared" si="1"/>
        <v>553</v>
      </c>
      <c r="BH13" s="189">
        <f t="shared" si="1"/>
        <v>595</v>
      </c>
      <c r="BI13" s="191">
        <f t="shared" si="1"/>
        <v>671</v>
      </c>
      <c r="BJ13"/>
      <c r="BK13"/>
    </row>
    <row r="15" spans="1:63" ht="15.75" thickBot="1">
      <c r="A15" s="192" t="s">
        <v>195</v>
      </c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/>
    </row>
    <row r="16" spans="1:63">
      <c r="A16" s="194"/>
      <c r="Z16" s="195">
        <v>43101</v>
      </c>
      <c r="AA16" s="195">
        <v>43132</v>
      </c>
      <c r="AB16" s="195">
        <v>43160</v>
      </c>
      <c r="AC16" s="195">
        <v>43191</v>
      </c>
      <c r="AD16" s="196">
        <v>43221</v>
      </c>
      <c r="AE16" s="196">
        <v>43252</v>
      </c>
      <c r="AF16" s="196">
        <v>43282</v>
      </c>
      <c r="AG16" s="196">
        <v>43313</v>
      </c>
      <c r="AH16" s="196">
        <v>43344</v>
      </c>
      <c r="AI16" s="196">
        <v>43374</v>
      </c>
      <c r="AJ16" s="196">
        <v>43405</v>
      </c>
      <c r="AK16" s="196">
        <v>43435</v>
      </c>
      <c r="AL16" s="196">
        <v>43466</v>
      </c>
      <c r="AM16" s="196">
        <v>43497</v>
      </c>
      <c r="AN16" s="196">
        <v>43525</v>
      </c>
      <c r="AO16" s="196">
        <v>43556</v>
      </c>
      <c r="AP16" s="196">
        <v>43586</v>
      </c>
      <c r="AQ16" s="196">
        <v>43617</v>
      </c>
      <c r="AR16" s="196">
        <v>43647</v>
      </c>
      <c r="AS16" s="196">
        <v>43678</v>
      </c>
      <c r="AT16" s="196">
        <v>43709</v>
      </c>
      <c r="AU16" s="196">
        <v>43739</v>
      </c>
      <c r="AV16"/>
    </row>
    <row r="17" spans="1:64" ht="30">
      <c r="A17" s="179" t="s">
        <v>196</v>
      </c>
      <c r="Z17" s="183">
        <v>92.729457198026168</v>
      </c>
      <c r="AA17" s="183">
        <v>92.390655003200337</v>
      </c>
      <c r="AB17" s="183">
        <v>92.046019629225739</v>
      </c>
      <c r="AC17" s="183">
        <v>91.591916558018255</v>
      </c>
      <c r="AD17" s="197">
        <v>91.684486144446865</v>
      </c>
      <c r="AE17" s="197">
        <v>91.123551279247764</v>
      </c>
      <c r="AF17" s="197">
        <v>90.76598549769281</v>
      </c>
      <c r="AG17" s="197">
        <v>89.422266139657438</v>
      </c>
      <c r="AH17" s="197">
        <v>88.825999999999993</v>
      </c>
      <c r="AI17" s="197">
        <v>88.432243517474632</v>
      </c>
      <c r="AJ17" s="197">
        <v>88.523906179521873</v>
      </c>
      <c r="AK17" s="197">
        <v>88.937970353477766</v>
      </c>
      <c r="AL17" s="197">
        <v>88.749371141093064</v>
      </c>
      <c r="AM17" s="197">
        <v>88.892988084326305</v>
      </c>
      <c r="AN17" s="197">
        <v>88.741588464179443</v>
      </c>
      <c r="AO17" s="197">
        <v>89.021899492853848</v>
      </c>
      <c r="AP17" s="197">
        <v>87.697969543147209</v>
      </c>
      <c r="AQ17" s="197">
        <v>87.499184339314851</v>
      </c>
      <c r="AR17" s="197">
        <v>87.407303370786522</v>
      </c>
      <c r="AS17" s="197">
        <v>88.484920446449777</v>
      </c>
      <c r="AT17" s="197">
        <v>87.961511047754811</v>
      </c>
      <c r="AU17" s="197">
        <v>88</v>
      </c>
      <c r="AV17"/>
    </row>
    <row r="18" spans="1:64">
      <c r="A18" s="179" t="s">
        <v>189</v>
      </c>
      <c r="Z18" s="183">
        <v>96.170600948969337</v>
      </c>
      <c r="AA18" s="183">
        <v>93.431856792464202</v>
      </c>
      <c r="AB18" s="183">
        <v>91.292735787095438</v>
      </c>
      <c r="AC18" s="183">
        <v>92.271951947941531</v>
      </c>
      <c r="AD18" s="197">
        <v>89.522789784176979</v>
      </c>
      <c r="AE18" s="197">
        <v>88.830380591008392</v>
      </c>
      <c r="AF18" s="197">
        <v>86.989400237543194</v>
      </c>
      <c r="AG18" s="197">
        <v>86.139214908743853</v>
      </c>
      <c r="AH18" s="197">
        <v>86.129351872822838</v>
      </c>
      <c r="AI18" s="197">
        <v>84.272838014002488</v>
      </c>
      <c r="AJ18" s="197">
        <v>82.93775192530272</v>
      </c>
      <c r="AK18" s="197">
        <v>81.349193547785006</v>
      </c>
      <c r="AL18" s="197">
        <v>79.064283174066176</v>
      </c>
      <c r="AM18" s="197">
        <v>77.784863471836161</v>
      </c>
      <c r="AN18" s="197">
        <v>77.381762122730152</v>
      </c>
      <c r="AO18" s="197">
        <v>75.796854907536954</v>
      </c>
      <c r="AP18" s="197">
        <v>76.354034728544704</v>
      </c>
      <c r="AQ18" s="197">
        <v>76.198006985145355</v>
      </c>
      <c r="AR18" s="197">
        <v>76.093204118112226</v>
      </c>
      <c r="AS18" s="197">
        <v>76.943667464471417</v>
      </c>
      <c r="AT18" s="197">
        <v>77.136968261682057</v>
      </c>
      <c r="AU18" s="197">
        <v>77</v>
      </c>
      <c r="AV18"/>
    </row>
    <row r="19" spans="1:64">
      <c r="A19" s="198" t="s">
        <v>190</v>
      </c>
      <c r="Z19" s="199">
        <v>115.06451612903226</v>
      </c>
      <c r="AA19" s="199">
        <v>113.59375</v>
      </c>
      <c r="AB19" s="199">
        <v>104.04918032786885</v>
      </c>
      <c r="AC19" s="199">
        <v>98.7</v>
      </c>
      <c r="AD19" s="200">
        <v>95.783333333333331</v>
      </c>
      <c r="AE19" s="200">
        <v>93.08064516129032</v>
      </c>
      <c r="AF19" s="200">
        <v>91.888888888888886</v>
      </c>
      <c r="AG19" s="200">
        <v>98.13333333333334</v>
      </c>
      <c r="AH19" s="200">
        <v>93.491803278688522</v>
      </c>
      <c r="AI19" s="200">
        <v>97.881355932203391</v>
      </c>
      <c r="AJ19" s="200">
        <v>97.950819672131146</v>
      </c>
      <c r="AK19" s="200">
        <v>96.672131147540981</v>
      </c>
      <c r="AL19" s="200">
        <v>96.25</v>
      </c>
      <c r="AM19" s="200">
        <v>97.936507936507937</v>
      </c>
      <c r="AN19" s="200">
        <v>101.734375</v>
      </c>
      <c r="AO19" s="200">
        <v>100.52307692307693</v>
      </c>
      <c r="AP19" s="200">
        <v>105.1969696969697</v>
      </c>
      <c r="AQ19" s="200">
        <v>109.95522388059702</v>
      </c>
      <c r="AR19" s="200">
        <v>119.13888888888889</v>
      </c>
      <c r="AS19" s="200">
        <v>119.45333333333333</v>
      </c>
      <c r="AT19" s="200">
        <v>124</v>
      </c>
      <c r="AU19" s="200">
        <v>129</v>
      </c>
      <c r="AV19"/>
    </row>
    <row r="21" spans="1:64">
      <c r="BL21" s="118"/>
    </row>
    <row r="22" spans="1:64">
      <c r="A22" s="201" t="s">
        <v>197</v>
      </c>
    </row>
    <row r="23" spans="1:64" ht="15.75" thickBot="1">
      <c r="A23" s="137" t="s">
        <v>198</v>
      </c>
      <c r="B23" s="252">
        <v>42856</v>
      </c>
      <c r="C23" s="254"/>
      <c r="D23" s="252">
        <v>42887</v>
      </c>
      <c r="E23" s="254"/>
      <c r="F23" s="252">
        <v>42917</v>
      </c>
      <c r="G23" s="254"/>
      <c r="H23" s="252">
        <v>42948</v>
      </c>
      <c r="I23" s="254"/>
      <c r="J23" s="252">
        <v>42979</v>
      </c>
      <c r="K23" s="254"/>
      <c r="L23" s="252">
        <v>43009</v>
      </c>
      <c r="M23" s="254"/>
      <c r="N23" s="252">
        <v>43040</v>
      </c>
      <c r="O23" s="254"/>
      <c r="P23" s="252">
        <v>43070</v>
      </c>
      <c r="Q23" s="254"/>
      <c r="R23" s="252">
        <v>43101</v>
      </c>
      <c r="S23" s="254"/>
      <c r="T23" s="252">
        <v>43132</v>
      </c>
      <c r="U23" s="254"/>
      <c r="V23" s="252">
        <v>43160</v>
      </c>
      <c r="W23" s="254"/>
      <c r="X23" s="252">
        <v>43191</v>
      </c>
      <c r="Y23" s="254"/>
      <c r="Z23" s="252">
        <v>43221</v>
      </c>
      <c r="AA23" s="253"/>
      <c r="AB23" s="252">
        <v>43252</v>
      </c>
      <c r="AC23" s="253"/>
      <c r="AD23" s="252">
        <v>43282</v>
      </c>
      <c r="AE23" s="253"/>
      <c r="AF23" s="252">
        <v>43313</v>
      </c>
      <c r="AG23" s="253"/>
      <c r="AH23" s="252">
        <v>43344</v>
      </c>
      <c r="AI23" s="253"/>
      <c r="AJ23" s="252">
        <v>43374</v>
      </c>
      <c r="AK23" s="253"/>
      <c r="AL23" s="252">
        <v>43405</v>
      </c>
      <c r="AM23" s="253"/>
      <c r="AN23" s="252">
        <v>43435</v>
      </c>
      <c r="AO23" s="253"/>
      <c r="AP23" s="252">
        <v>43466</v>
      </c>
      <c r="AQ23" s="253"/>
      <c r="AR23" s="252">
        <v>43497</v>
      </c>
      <c r="AS23" s="253"/>
      <c r="AT23" s="252">
        <v>43525</v>
      </c>
      <c r="AU23" s="253"/>
      <c r="AV23" s="252">
        <v>43556</v>
      </c>
      <c r="AW23" s="253"/>
      <c r="AX23" s="252">
        <v>43586</v>
      </c>
      <c r="AY23" s="253"/>
      <c r="AZ23" s="252">
        <v>43617</v>
      </c>
      <c r="BA23" s="253"/>
      <c r="BB23" s="252">
        <v>43647</v>
      </c>
      <c r="BC23" s="253"/>
      <c r="BD23" s="252">
        <v>43678</v>
      </c>
      <c r="BE23" s="253"/>
      <c r="BF23" s="252">
        <v>43709</v>
      </c>
      <c r="BG23" s="253"/>
      <c r="BH23" s="252">
        <v>43739</v>
      </c>
      <c r="BI23" s="253"/>
      <c r="BJ23"/>
      <c r="BK23"/>
    </row>
    <row r="24" spans="1:64" ht="30">
      <c r="A24" s="178"/>
      <c r="B24" s="179" t="s">
        <v>184</v>
      </c>
      <c r="C24" s="180" t="s">
        <v>185</v>
      </c>
      <c r="D24" s="179" t="s">
        <v>184</v>
      </c>
      <c r="E24" s="180" t="s">
        <v>185</v>
      </c>
      <c r="F24" s="179" t="s">
        <v>184</v>
      </c>
      <c r="G24" s="180" t="s">
        <v>185</v>
      </c>
      <c r="H24" s="179" t="s">
        <v>184</v>
      </c>
      <c r="I24" s="180" t="s">
        <v>185</v>
      </c>
      <c r="J24" s="179" t="s">
        <v>184</v>
      </c>
      <c r="K24" s="180" t="s">
        <v>185</v>
      </c>
      <c r="L24" s="179" t="s">
        <v>184</v>
      </c>
      <c r="M24" s="180" t="s">
        <v>185</v>
      </c>
      <c r="N24" s="179" t="s">
        <v>184</v>
      </c>
      <c r="O24" s="180" t="s">
        <v>185</v>
      </c>
      <c r="P24" s="179" t="s">
        <v>184</v>
      </c>
      <c r="Q24" s="180" t="s">
        <v>185</v>
      </c>
      <c r="R24" s="179" t="s">
        <v>184</v>
      </c>
      <c r="S24" s="180" t="s">
        <v>185</v>
      </c>
      <c r="T24" s="179" t="s">
        <v>184</v>
      </c>
      <c r="U24" s="180" t="s">
        <v>185</v>
      </c>
      <c r="V24" s="179" t="s">
        <v>184</v>
      </c>
      <c r="W24" s="180" t="s">
        <v>185</v>
      </c>
      <c r="X24" s="179" t="s">
        <v>184</v>
      </c>
      <c r="Y24" s="180" t="s">
        <v>185</v>
      </c>
      <c r="Z24" s="179" t="s">
        <v>184</v>
      </c>
      <c r="AA24" s="181" t="s">
        <v>185</v>
      </c>
      <c r="AB24" s="179" t="s">
        <v>184</v>
      </c>
      <c r="AC24" s="181" t="s">
        <v>185</v>
      </c>
      <c r="AD24" s="179" t="s">
        <v>184</v>
      </c>
      <c r="AE24" s="181" t="s">
        <v>185</v>
      </c>
      <c r="AF24" s="179" t="s">
        <v>184</v>
      </c>
      <c r="AG24" s="181" t="s">
        <v>185</v>
      </c>
      <c r="AH24" s="179" t="s">
        <v>184</v>
      </c>
      <c r="AI24" s="181" t="s">
        <v>185</v>
      </c>
      <c r="AJ24" s="179" t="s">
        <v>184</v>
      </c>
      <c r="AK24" s="181" t="s">
        <v>185</v>
      </c>
      <c r="AL24" s="179" t="s">
        <v>184</v>
      </c>
      <c r="AM24" s="181" t="s">
        <v>185</v>
      </c>
      <c r="AN24" s="179" t="s">
        <v>184</v>
      </c>
      <c r="AO24" s="181" t="s">
        <v>185</v>
      </c>
      <c r="AP24" s="179" t="s">
        <v>184</v>
      </c>
      <c r="AQ24" s="181" t="s">
        <v>185</v>
      </c>
      <c r="AR24" s="179" t="s">
        <v>184</v>
      </c>
      <c r="AS24" s="181" t="s">
        <v>185</v>
      </c>
      <c r="AT24" s="179" t="s">
        <v>184</v>
      </c>
      <c r="AU24" s="181" t="s">
        <v>185</v>
      </c>
      <c r="AV24" s="179" t="s">
        <v>184</v>
      </c>
      <c r="AW24" s="181" t="s">
        <v>185</v>
      </c>
      <c r="AX24" s="179" t="s">
        <v>184</v>
      </c>
      <c r="AY24" s="181" t="s">
        <v>185</v>
      </c>
      <c r="AZ24" s="179" t="s">
        <v>184</v>
      </c>
      <c r="BA24" s="181" t="s">
        <v>185</v>
      </c>
      <c r="BB24" s="179" t="s">
        <v>184</v>
      </c>
      <c r="BC24" s="181" t="s">
        <v>185</v>
      </c>
      <c r="BD24" s="179" t="s">
        <v>184</v>
      </c>
      <c r="BE24" s="181" t="s">
        <v>185</v>
      </c>
      <c r="BF24" s="179" t="s">
        <v>184</v>
      </c>
      <c r="BG24" s="181" t="s">
        <v>185</v>
      </c>
      <c r="BH24" s="179" t="s">
        <v>184</v>
      </c>
      <c r="BI24" s="181" t="s">
        <v>185</v>
      </c>
      <c r="BJ24"/>
      <c r="BK24"/>
    </row>
    <row r="25" spans="1:64">
      <c r="A25" s="182" t="s">
        <v>186</v>
      </c>
      <c r="B25" s="183"/>
      <c r="C25" s="184"/>
      <c r="D25" s="183"/>
      <c r="E25" s="184"/>
      <c r="F25" s="186"/>
      <c r="G25" s="184"/>
      <c r="H25" s="186"/>
      <c r="I25" s="184"/>
      <c r="J25" s="186"/>
      <c r="K25" s="187"/>
      <c r="L25" s="186"/>
      <c r="M25" s="187"/>
      <c r="N25" s="186"/>
      <c r="O25" s="187"/>
      <c r="P25" s="183"/>
      <c r="Q25" s="187"/>
      <c r="R25" s="186"/>
      <c r="S25" s="187"/>
      <c r="T25" s="186"/>
      <c r="U25" s="184"/>
      <c r="V25" s="183"/>
      <c r="W25" s="187"/>
      <c r="X25" s="183"/>
      <c r="Y25" s="187"/>
      <c r="Z25" s="183"/>
      <c r="AA25" s="188"/>
      <c r="AB25" s="183"/>
      <c r="AC25" s="188"/>
      <c r="AD25" s="183"/>
      <c r="AE25" s="188"/>
      <c r="AF25" s="183"/>
      <c r="AG25" s="188"/>
      <c r="AH25" s="183"/>
      <c r="AI25" s="188"/>
      <c r="AJ25" s="183"/>
      <c r="AK25" s="188"/>
      <c r="AL25" s="183"/>
      <c r="AM25" s="188"/>
      <c r="AN25" s="183"/>
      <c r="AO25" s="188"/>
      <c r="AP25" s="183"/>
      <c r="AQ25" s="188"/>
      <c r="AR25" s="183">
        <v>0</v>
      </c>
      <c r="AS25" s="188">
        <v>0</v>
      </c>
      <c r="AT25" s="183">
        <v>1</v>
      </c>
      <c r="AU25" s="188">
        <v>0</v>
      </c>
      <c r="AV25" s="183">
        <v>2</v>
      </c>
      <c r="AW25" s="188">
        <v>0</v>
      </c>
      <c r="AX25" s="183">
        <v>2</v>
      </c>
      <c r="AY25" s="188">
        <v>2</v>
      </c>
      <c r="AZ25" s="183">
        <v>1</v>
      </c>
      <c r="BA25" s="188">
        <v>2</v>
      </c>
      <c r="BB25" s="183">
        <v>4</v>
      </c>
      <c r="BC25" s="188">
        <v>4</v>
      </c>
      <c r="BD25" s="183">
        <v>1</v>
      </c>
      <c r="BE25" s="188">
        <v>1</v>
      </c>
      <c r="BF25" s="183">
        <v>3</v>
      </c>
      <c r="BG25" s="188">
        <v>1</v>
      </c>
      <c r="BH25" s="183">
        <v>1</v>
      </c>
      <c r="BI25" s="188">
        <v>3</v>
      </c>
      <c r="BJ25"/>
      <c r="BK25"/>
    </row>
    <row r="26" spans="1:64">
      <c r="A26" s="182" t="s">
        <v>187</v>
      </c>
      <c r="B26" s="183"/>
      <c r="C26" s="184"/>
      <c r="D26" s="183"/>
      <c r="E26" s="184"/>
      <c r="F26" s="186"/>
      <c r="G26" s="187"/>
      <c r="H26" s="186"/>
      <c r="I26" s="187"/>
      <c r="J26" s="186"/>
      <c r="K26" s="187"/>
      <c r="L26" s="186"/>
      <c r="M26" s="187"/>
      <c r="N26" s="183"/>
      <c r="O26" s="184"/>
      <c r="P26" s="186"/>
      <c r="Q26" s="187"/>
      <c r="R26" s="186"/>
      <c r="S26" s="184"/>
      <c r="T26" s="186"/>
      <c r="U26" s="187"/>
      <c r="V26" s="186"/>
      <c r="W26" s="187"/>
      <c r="X26" s="186"/>
      <c r="Y26" s="187"/>
      <c r="Z26" s="186"/>
      <c r="AA26" s="188"/>
      <c r="AB26" s="186"/>
      <c r="AC26" s="188"/>
      <c r="AD26" s="186"/>
      <c r="AE26" s="188"/>
      <c r="AF26" s="186"/>
      <c r="AG26" s="188"/>
      <c r="AH26" s="186"/>
      <c r="AI26" s="188"/>
      <c r="AJ26" s="186"/>
      <c r="AK26" s="188"/>
      <c r="AL26" s="186"/>
      <c r="AM26" s="188"/>
      <c r="AN26" s="186"/>
      <c r="AO26" s="188"/>
      <c r="AP26" s="186"/>
      <c r="AQ26" s="188"/>
      <c r="AR26" s="186">
        <v>1</v>
      </c>
      <c r="AS26" s="188">
        <v>1</v>
      </c>
      <c r="AT26" s="186">
        <v>0</v>
      </c>
      <c r="AU26" s="188">
        <v>0</v>
      </c>
      <c r="AV26" s="186">
        <v>2</v>
      </c>
      <c r="AW26" s="188">
        <v>2</v>
      </c>
      <c r="AX26" s="186">
        <v>3</v>
      </c>
      <c r="AY26" s="188">
        <v>1</v>
      </c>
      <c r="AZ26" s="186">
        <v>4</v>
      </c>
      <c r="BA26" s="188">
        <v>4</v>
      </c>
      <c r="BB26" s="186">
        <v>4</v>
      </c>
      <c r="BC26" s="188">
        <v>2</v>
      </c>
      <c r="BD26" s="186">
        <v>7</v>
      </c>
      <c r="BE26" s="188">
        <v>5</v>
      </c>
      <c r="BF26" s="186">
        <v>5</v>
      </c>
      <c r="BG26" s="188">
        <v>6</v>
      </c>
      <c r="BH26" s="186">
        <v>13</v>
      </c>
      <c r="BI26" s="188">
        <v>11</v>
      </c>
      <c r="BJ26"/>
      <c r="BK26"/>
    </row>
    <row r="27" spans="1:64">
      <c r="A27" s="182" t="s">
        <v>181</v>
      </c>
      <c r="B27" s="189"/>
      <c r="C27" s="190"/>
      <c r="D27" s="189"/>
      <c r="E27" s="190"/>
      <c r="F27" s="189"/>
      <c r="G27" s="190"/>
      <c r="H27" s="189"/>
      <c r="I27" s="190"/>
      <c r="J27" s="189"/>
      <c r="K27" s="190"/>
      <c r="L27" s="189"/>
      <c r="M27" s="190"/>
      <c r="N27" s="189"/>
      <c r="O27" s="190"/>
      <c r="P27" s="189"/>
      <c r="Q27" s="190"/>
      <c r="R27" s="189"/>
      <c r="S27" s="190"/>
      <c r="T27" s="189"/>
      <c r="U27" s="190"/>
      <c r="V27" s="189"/>
      <c r="W27" s="190"/>
      <c r="X27" s="189"/>
      <c r="Y27" s="190"/>
      <c r="Z27" s="189"/>
      <c r="AA27" s="191"/>
      <c r="AB27" s="189"/>
      <c r="AC27" s="191"/>
      <c r="AD27" s="189"/>
      <c r="AE27" s="191"/>
      <c r="AF27" s="189"/>
      <c r="AG27" s="191"/>
      <c r="AH27" s="189"/>
      <c r="AI27" s="191"/>
      <c r="AJ27" s="189"/>
      <c r="AK27" s="191"/>
      <c r="AL27" s="189"/>
      <c r="AM27" s="191"/>
      <c r="AN27" s="189"/>
      <c r="AO27" s="191"/>
      <c r="AP27" s="189"/>
      <c r="AQ27" s="191"/>
      <c r="AR27" s="189">
        <f>SUM(AR25:AR26)</f>
        <v>1</v>
      </c>
      <c r="AS27" s="191">
        <f t="shared" ref="AS27:BI27" si="2">SUM(AS25:AS26)</f>
        <v>1</v>
      </c>
      <c r="AT27" s="189">
        <f>SUM(AT25:AT26)</f>
        <v>1</v>
      </c>
      <c r="AU27" s="191">
        <f t="shared" si="2"/>
        <v>0</v>
      </c>
      <c r="AV27" s="189">
        <f t="shared" si="2"/>
        <v>4</v>
      </c>
      <c r="AW27" s="191">
        <f t="shared" si="2"/>
        <v>2</v>
      </c>
      <c r="AX27" s="189">
        <f t="shared" si="2"/>
        <v>5</v>
      </c>
      <c r="AY27" s="191">
        <f t="shared" si="2"/>
        <v>3</v>
      </c>
      <c r="AZ27" s="189">
        <f t="shared" si="2"/>
        <v>5</v>
      </c>
      <c r="BA27" s="191">
        <f t="shared" si="2"/>
        <v>6</v>
      </c>
      <c r="BB27" s="189">
        <f t="shared" si="2"/>
        <v>8</v>
      </c>
      <c r="BC27" s="191">
        <f t="shared" si="2"/>
        <v>6</v>
      </c>
      <c r="BD27" s="189">
        <f t="shared" si="2"/>
        <v>8</v>
      </c>
      <c r="BE27" s="191">
        <f t="shared" si="2"/>
        <v>6</v>
      </c>
      <c r="BF27" s="189">
        <f t="shared" si="2"/>
        <v>8</v>
      </c>
      <c r="BG27" s="191">
        <f t="shared" si="2"/>
        <v>7</v>
      </c>
      <c r="BH27" s="191">
        <f t="shared" si="2"/>
        <v>14</v>
      </c>
      <c r="BI27" s="191">
        <f t="shared" si="2"/>
        <v>14</v>
      </c>
      <c r="BJ27"/>
      <c r="BK27"/>
    </row>
    <row r="32" spans="1:64">
      <c r="BH32" s="118"/>
    </row>
  </sheetData>
  <mergeCells count="60"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V2:AW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X2:AY2"/>
    <mergeCell ref="AP23:AQ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Z2:BA2"/>
    <mergeCell ref="BB2:BC2"/>
    <mergeCell ref="BD2:BE2"/>
    <mergeCell ref="BF2:BG2"/>
    <mergeCell ref="BH2:BI2"/>
    <mergeCell ref="AN23:AO23"/>
    <mergeCell ref="BD23:BE23"/>
    <mergeCell ref="BF23:BG23"/>
    <mergeCell ref="BH23:BI23"/>
    <mergeCell ref="AR23:AS23"/>
    <mergeCell ref="AT23:AU23"/>
    <mergeCell ref="AV23:AW23"/>
    <mergeCell ref="AX23:AY23"/>
    <mergeCell ref="AZ23:BA23"/>
    <mergeCell ref="BB23:BC23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14.5703125" defaultRowHeight="15"/>
  <cols>
    <col min="1" max="16384" width="14.5703125" style="22"/>
  </cols>
  <sheetData>
    <row r="1" spans="1:6">
      <c r="A1" s="214" t="s">
        <v>1</v>
      </c>
      <c r="B1" s="215"/>
      <c r="C1" s="215"/>
      <c r="D1" s="215"/>
      <c r="E1" s="215"/>
      <c r="F1" s="216"/>
    </row>
    <row r="2" spans="1:6" ht="60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</row>
    <row r="3" spans="1:6">
      <c r="A3" s="85">
        <v>43374</v>
      </c>
      <c r="B3" s="3">
        <v>61098</v>
      </c>
      <c r="C3" s="3">
        <v>7313</v>
      </c>
      <c r="D3" s="3">
        <v>5975</v>
      </c>
      <c r="E3" s="3">
        <v>17928</v>
      </c>
      <c r="F3" s="3">
        <v>92314</v>
      </c>
    </row>
    <row r="4" spans="1:6">
      <c r="A4" s="85">
        <v>43405</v>
      </c>
      <c r="B4" s="3">
        <v>59911</v>
      </c>
      <c r="C4" s="3">
        <v>7379</v>
      </c>
      <c r="D4" s="3">
        <v>5966</v>
      </c>
      <c r="E4" s="3">
        <v>17772</v>
      </c>
      <c r="F4" s="3">
        <v>91028</v>
      </c>
    </row>
    <row r="5" spans="1:6">
      <c r="A5" s="85">
        <v>43435</v>
      </c>
      <c r="B5" s="3">
        <v>59379</v>
      </c>
      <c r="C5" s="3">
        <v>7324</v>
      </c>
      <c r="D5" s="3">
        <v>5949</v>
      </c>
      <c r="E5" s="3">
        <v>17645</v>
      </c>
      <c r="F5" s="3">
        <v>90297</v>
      </c>
    </row>
    <row r="6" spans="1:6">
      <c r="A6" s="85">
        <v>43466</v>
      </c>
      <c r="B6" s="3">
        <v>58114</v>
      </c>
      <c r="C6" s="3">
        <v>7132</v>
      </c>
      <c r="D6" s="3">
        <v>6036</v>
      </c>
      <c r="E6" s="3">
        <v>17277</v>
      </c>
      <c r="F6" s="3">
        <v>88559</v>
      </c>
    </row>
    <row r="7" spans="1:6">
      <c r="A7" s="85">
        <v>43497</v>
      </c>
      <c r="B7" s="3">
        <v>56173</v>
      </c>
      <c r="C7" s="3">
        <v>7103</v>
      </c>
      <c r="D7" s="3">
        <v>6111</v>
      </c>
      <c r="E7" s="3">
        <v>17398</v>
      </c>
      <c r="F7" s="3">
        <v>86785</v>
      </c>
    </row>
    <row r="8" spans="1:6">
      <c r="A8" s="85">
        <v>43525</v>
      </c>
      <c r="B8" s="3">
        <v>55678</v>
      </c>
      <c r="C8" s="3">
        <v>7377</v>
      </c>
      <c r="D8" s="3">
        <v>6309</v>
      </c>
      <c r="E8" s="3">
        <v>18011</v>
      </c>
      <c r="F8" s="3">
        <v>87375</v>
      </c>
    </row>
    <row r="9" spans="1:6">
      <c r="A9" s="85">
        <v>43556</v>
      </c>
      <c r="B9" s="3">
        <v>55981</v>
      </c>
      <c r="C9" s="3">
        <v>7424</v>
      </c>
      <c r="D9" s="3">
        <v>6222</v>
      </c>
      <c r="E9" s="3">
        <v>18328</v>
      </c>
      <c r="F9" s="3">
        <v>87955</v>
      </c>
    </row>
    <row r="10" spans="1:6">
      <c r="A10" s="85">
        <v>43586</v>
      </c>
      <c r="B10" s="3">
        <v>58706</v>
      </c>
      <c r="C10" s="3">
        <v>7489</v>
      </c>
      <c r="D10" s="3">
        <v>6311</v>
      </c>
      <c r="E10" s="3">
        <v>18736</v>
      </c>
      <c r="F10" s="3">
        <v>91242</v>
      </c>
    </row>
    <row r="11" spans="1:6">
      <c r="A11" s="85">
        <v>43617</v>
      </c>
      <c r="B11" s="3">
        <v>59816</v>
      </c>
      <c r="C11" s="3">
        <v>7382</v>
      </c>
      <c r="D11" s="3">
        <v>6450</v>
      </c>
      <c r="E11" s="3">
        <v>18628</v>
      </c>
      <c r="F11" s="3">
        <v>92276</v>
      </c>
    </row>
    <row r="12" spans="1:6">
      <c r="A12" s="85">
        <v>43647</v>
      </c>
      <c r="B12" s="3">
        <v>64341</v>
      </c>
      <c r="C12" s="3">
        <v>7561</v>
      </c>
      <c r="D12" s="3">
        <v>6749</v>
      </c>
      <c r="E12" s="3">
        <v>18993</v>
      </c>
      <c r="F12" s="3">
        <v>97644</v>
      </c>
    </row>
    <row r="13" spans="1:6">
      <c r="A13" s="85">
        <v>43678</v>
      </c>
      <c r="B13" s="3">
        <v>65261</v>
      </c>
      <c r="C13" s="3">
        <v>7601</v>
      </c>
      <c r="D13" s="3">
        <v>6625</v>
      </c>
      <c r="E13" s="3">
        <v>18895</v>
      </c>
      <c r="F13" s="3">
        <v>98382</v>
      </c>
    </row>
    <row r="14" spans="1:6">
      <c r="A14" s="85">
        <v>43709</v>
      </c>
      <c r="B14" s="3">
        <v>66582</v>
      </c>
      <c r="C14" s="3">
        <v>7678</v>
      </c>
      <c r="D14" s="3">
        <v>6566</v>
      </c>
      <c r="E14" s="3">
        <v>19087</v>
      </c>
      <c r="F14" s="3">
        <v>99913</v>
      </c>
    </row>
    <row r="15" spans="1:6">
      <c r="A15" s="85">
        <v>43739</v>
      </c>
      <c r="B15" s="3">
        <v>67181</v>
      </c>
      <c r="C15" s="3">
        <v>7650</v>
      </c>
      <c r="D15" s="3">
        <v>6482</v>
      </c>
      <c r="E15" s="3">
        <v>18909</v>
      </c>
      <c r="F15" s="3">
        <v>100222</v>
      </c>
    </row>
    <row r="29" spans="7:11">
      <c r="G29" s="147"/>
      <c r="H29" s="147"/>
      <c r="I29" s="147"/>
      <c r="J29" s="147"/>
      <c r="K29" s="147"/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9"/>
  <sheetViews>
    <sheetView showGridLines="0" workbookViewId="0">
      <selection sqref="A1:B1"/>
    </sheetView>
  </sheetViews>
  <sheetFormatPr defaultRowHeight="15"/>
  <cols>
    <col min="1" max="1" width="23.5703125" customWidth="1"/>
    <col min="2" max="2" width="28.5703125" customWidth="1"/>
  </cols>
  <sheetData>
    <row r="1" spans="1:2" ht="15.75">
      <c r="A1" s="255" t="s">
        <v>199</v>
      </c>
      <c r="B1" s="256"/>
    </row>
    <row r="2" spans="1:2">
      <c r="A2" s="31" t="s">
        <v>200</v>
      </c>
      <c r="B2" s="32" t="s">
        <v>201</v>
      </c>
    </row>
    <row r="3" spans="1:2">
      <c r="A3" s="29" t="s">
        <v>202</v>
      </c>
      <c r="B3" s="30">
        <v>1.7899999999999999E-2</v>
      </c>
    </row>
    <row r="4" spans="1:2">
      <c r="A4" s="29" t="s">
        <v>203</v>
      </c>
      <c r="B4" s="30">
        <v>1.7999999999999999E-2</v>
      </c>
    </row>
    <row r="5" spans="1:2">
      <c r="A5" s="29" t="s">
        <v>204</v>
      </c>
      <c r="B5" s="30">
        <v>1.61E-2</v>
      </c>
    </row>
    <row r="6" spans="1:2">
      <c r="A6" s="29" t="s">
        <v>205</v>
      </c>
      <c r="B6" s="30">
        <v>1.4800000000000001E-2</v>
      </c>
    </row>
    <row r="7" spans="1:2">
      <c r="A7" s="29" t="s">
        <v>206</v>
      </c>
      <c r="B7" s="30">
        <v>1.4E-2</v>
      </c>
    </row>
    <row r="8" spans="1:2">
      <c r="A8" s="29" t="s">
        <v>207</v>
      </c>
      <c r="B8" s="30">
        <v>1.4E-2</v>
      </c>
    </row>
    <row r="9" spans="1:2">
      <c r="A9" s="29" t="s">
        <v>208</v>
      </c>
      <c r="B9" s="30">
        <v>1.4E-2</v>
      </c>
    </row>
  </sheetData>
  <mergeCells count="1">
    <mergeCell ref="A1:B1"/>
  </mergeCell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zoomScaleNormal="100" workbookViewId="0">
      <selection sqref="A1:B1"/>
    </sheetView>
  </sheetViews>
  <sheetFormatPr defaultColWidth="8.5703125" defaultRowHeight="15"/>
  <cols>
    <col min="1" max="1" width="35.28515625" style="22" bestFit="1" customWidth="1"/>
    <col min="2" max="2" width="12" style="22" customWidth="1"/>
    <col min="3" max="3" width="11" style="22" customWidth="1"/>
    <col min="4" max="16384" width="8.5703125" style="22"/>
  </cols>
  <sheetData>
    <row r="1" spans="1:4" ht="20.85" customHeight="1">
      <c r="A1" s="257" t="s">
        <v>211</v>
      </c>
      <c r="B1" s="258"/>
      <c r="C1" s="120"/>
    </row>
    <row r="2" spans="1:4" ht="15" customHeight="1">
      <c r="A2" s="27" t="s">
        <v>212</v>
      </c>
      <c r="B2" s="32" t="s">
        <v>208</v>
      </c>
      <c r="C2" s="86" t="s">
        <v>209</v>
      </c>
    </row>
    <row r="3" spans="1:4">
      <c r="A3" s="27" t="s">
        <v>3</v>
      </c>
      <c r="B3" s="39">
        <v>0.67144900662251661</v>
      </c>
      <c r="C3" s="39">
        <v>0.66954604669806594</v>
      </c>
    </row>
    <row r="4" spans="1:4">
      <c r="A4" s="27" t="s">
        <v>4</v>
      </c>
      <c r="B4" s="39">
        <v>9.0193377483443707E-2</v>
      </c>
      <c r="C4" s="39">
        <v>8.5359254434312054E-2</v>
      </c>
    </row>
    <row r="5" spans="1:4">
      <c r="A5" s="27" t="s">
        <v>5</v>
      </c>
      <c r="B5" s="39">
        <v>7.7637086092715232E-2</v>
      </c>
      <c r="C5" s="39">
        <v>7.9807595951498139E-2</v>
      </c>
    </row>
    <row r="6" spans="1:4" ht="30">
      <c r="A6" s="27" t="s">
        <v>6</v>
      </c>
      <c r="B6" s="39">
        <v>0.16072052980132451</v>
      </c>
      <c r="C6" s="39">
        <v>0.16528710291612386</v>
      </c>
    </row>
    <row r="13" spans="1:4">
      <c r="B13" s="38"/>
      <c r="C13" s="38"/>
      <c r="D13" s="38"/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73CF-18B8-4D09-AC09-DC1D0ACBCAEE}">
  <dimension ref="A1:J11"/>
  <sheetViews>
    <sheetView workbookViewId="0"/>
  </sheetViews>
  <sheetFormatPr defaultRowHeight="15"/>
  <cols>
    <col min="1" max="1" width="15.85546875" customWidth="1"/>
    <col min="2" max="4" width="11.42578125" customWidth="1"/>
    <col min="6" max="6" width="14" customWidth="1"/>
    <col min="7" max="7" width="21.140625" customWidth="1"/>
  </cols>
  <sheetData>
    <row r="1" spans="1:10" s="68" customFormat="1">
      <c r="A1" s="122" t="s">
        <v>68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64.5" thickBot="1">
      <c r="A2" s="151"/>
      <c r="B2" s="91" t="s">
        <v>238</v>
      </c>
      <c r="C2" s="91" t="s">
        <v>239</v>
      </c>
      <c r="D2" s="91" t="s">
        <v>213</v>
      </c>
      <c r="E2" s="91" t="s">
        <v>214</v>
      </c>
      <c r="F2" s="91" t="s">
        <v>215</v>
      </c>
      <c r="G2" s="91" t="s">
        <v>216</v>
      </c>
      <c r="H2" s="91" t="s">
        <v>240</v>
      </c>
      <c r="I2" s="91" t="s">
        <v>241</v>
      </c>
      <c r="J2" s="91" t="s">
        <v>242</v>
      </c>
    </row>
    <row r="3" spans="1:10" ht="27" thickTop="1" thickBot="1">
      <c r="A3" s="92" t="s">
        <v>3</v>
      </c>
      <c r="B3" s="150">
        <v>0.74</v>
      </c>
      <c r="C3" s="150">
        <v>0.67</v>
      </c>
      <c r="D3" s="150">
        <v>0.7</v>
      </c>
      <c r="E3" s="150">
        <v>0.67</v>
      </c>
      <c r="F3" s="202">
        <v>0.97950000000000004</v>
      </c>
      <c r="G3" s="202">
        <v>1.1000000000000001E-3</v>
      </c>
      <c r="H3" s="150">
        <v>0.58579999999999999</v>
      </c>
      <c r="I3" s="150">
        <v>0.72750000000000004</v>
      </c>
      <c r="J3" s="150">
        <v>0.79259999999999997</v>
      </c>
    </row>
    <row r="4" spans="1:10" ht="39.75" thickTop="1" thickBot="1">
      <c r="A4" s="93" t="s">
        <v>217</v>
      </c>
      <c r="B4" s="203">
        <v>0.13</v>
      </c>
      <c r="C4" s="203">
        <v>0.16</v>
      </c>
      <c r="D4" s="203">
        <v>0.19</v>
      </c>
      <c r="E4" s="203">
        <v>0.19</v>
      </c>
      <c r="F4" s="204">
        <v>0.995</v>
      </c>
      <c r="G4" s="204">
        <v>2.0000000000000001E-4</v>
      </c>
      <c r="H4" s="203">
        <v>0.7097</v>
      </c>
      <c r="I4" s="203">
        <v>0.82620000000000005</v>
      </c>
      <c r="J4" s="203">
        <v>0.87260000000000004</v>
      </c>
    </row>
    <row r="5" spans="1:10" ht="27" thickTop="1" thickBot="1">
      <c r="A5" s="94" t="s">
        <v>218</v>
      </c>
      <c r="B5" s="205">
        <v>0.06</v>
      </c>
      <c r="C5" s="205">
        <v>0.08</v>
      </c>
      <c r="D5" s="205">
        <v>0.06</v>
      </c>
      <c r="E5" s="205">
        <v>7.0000000000000007E-2</v>
      </c>
      <c r="F5" s="206">
        <v>0.93810000000000004</v>
      </c>
      <c r="G5" s="206">
        <v>2.9999999999999997E-4</v>
      </c>
      <c r="H5" s="205">
        <v>0.71940000000000004</v>
      </c>
      <c r="I5" s="205">
        <v>0.82499999999999996</v>
      </c>
      <c r="J5" s="205">
        <v>0.85770000000000002</v>
      </c>
    </row>
    <row r="6" spans="1:10" ht="16.5" thickTop="1">
      <c r="A6" s="149" t="s">
        <v>219</v>
      </c>
      <c r="B6" s="207">
        <v>7.0000000000000007E-2</v>
      </c>
      <c r="C6" s="207">
        <v>0.09</v>
      </c>
      <c r="D6" s="207">
        <v>0.06</v>
      </c>
      <c r="E6" s="207">
        <v>0.08</v>
      </c>
      <c r="F6" s="208">
        <v>0.92279999999999995</v>
      </c>
      <c r="G6" s="208">
        <v>2.3999999999999998E-3</v>
      </c>
      <c r="H6" s="207">
        <v>0.68830000000000002</v>
      </c>
      <c r="I6" s="207">
        <v>0.77569999999999995</v>
      </c>
      <c r="J6" s="207">
        <v>0.82779999999999998</v>
      </c>
    </row>
    <row r="7" spans="1:10">
      <c r="A7" s="137"/>
    </row>
    <row r="8" spans="1:10" ht="14.45" customHeight="1"/>
    <row r="10" spans="1:10" ht="14.45" customHeight="1"/>
    <row r="11" spans="1:10" ht="15.95" customHeight="1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E0D8-BC25-45F6-BE8D-CEB01725F58E}">
  <dimension ref="A1:M4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17.28515625" defaultRowHeight="15"/>
  <cols>
    <col min="1" max="16384" width="17.28515625" style="59"/>
  </cols>
  <sheetData>
    <row r="1" spans="1:6">
      <c r="A1" s="259" t="s">
        <v>220</v>
      </c>
      <c r="B1" s="259"/>
      <c r="C1" s="259"/>
      <c r="D1" s="259"/>
      <c r="E1" s="259"/>
      <c r="F1" s="259"/>
    </row>
    <row r="2" spans="1:6" ht="45" customHeight="1">
      <c r="A2" s="60" t="s">
        <v>2</v>
      </c>
      <c r="B2" s="61" t="s">
        <v>3</v>
      </c>
      <c r="C2" s="61" t="s">
        <v>219</v>
      </c>
      <c r="D2" s="61" t="s">
        <v>5</v>
      </c>
      <c r="E2" s="61" t="s">
        <v>6</v>
      </c>
      <c r="F2" s="62" t="s">
        <v>7</v>
      </c>
    </row>
    <row r="3" spans="1:6">
      <c r="A3" s="87">
        <v>42644</v>
      </c>
      <c r="B3" s="53">
        <v>43361341.390000217</v>
      </c>
      <c r="C3" s="53">
        <v>4278862.6499999976</v>
      </c>
      <c r="D3" s="53">
        <v>3650830.5400000052</v>
      </c>
      <c r="E3" s="53">
        <v>16250496.049999969</v>
      </c>
      <c r="F3" s="53">
        <v>67541530.630000204</v>
      </c>
    </row>
    <row r="4" spans="1:6">
      <c r="A4" s="87">
        <v>42675</v>
      </c>
      <c r="B4" s="53">
        <v>47050836.050000221</v>
      </c>
      <c r="C4" s="53">
        <v>4473320.84</v>
      </c>
      <c r="D4" s="53">
        <v>2997498.1600000011</v>
      </c>
      <c r="E4" s="53">
        <v>18234518.659999989</v>
      </c>
      <c r="F4" s="53">
        <v>72756173.710000217</v>
      </c>
    </row>
    <row r="5" spans="1:6">
      <c r="A5" s="87">
        <v>42705</v>
      </c>
      <c r="B5" s="53">
        <v>48735745.850000247</v>
      </c>
      <c r="C5" s="53">
        <v>4781111.91</v>
      </c>
      <c r="D5" s="53">
        <v>3530986.180000002</v>
      </c>
      <c r="E5" s="53">
        <v>20344324.91000006</v>
      </c>
      <c r="F5" s="53">
        <v>77392168.850000322</v>
      </c>
    </row>
    <row r="6" spans="1:6">
      <c r="A6" s="87">
        <v>42736</v>
      </c>
      <c r="B6" s="53">
        <v>44166746.160000198</v>
      </c>
      <c r="C6" s="53">
        <v>4381924.5000000037</v>
      </c>
      <c r="D6" s="53">
        <v>2607982.0899999989</v>
      </c>
      <c r="E6" s="53">
        <v>18598950.60000005</v>
      </c>
      <c r="F6" s="53">
        <v>69755603.350000247</v>
      </c>
    </row>
    <row r="7" spans="1:6">
      <c r="A7" s="87">
        <v>42767</v>
      </c>
      <c r="B7" s="53">
        <v>43931115.290000133</v>
      </c>
      <c r="C7" s="53">
        <v>4349761.4900000021</v>
      </c>
      <c r="D7" s="53">
        <v>2718459.4</v>
      </c>
      <c r="E7" s="53">
        <v>19728484.430000041</v>
      </c>
      <c r="F7" s="53">
        <v>70727820.610000163</v>
      </c>
    </row>
    <row r="8" spans="1:6">
      <c r="A8" s="87">
        <v>42795</v>
      </c>
      <c r="B8" s="53">
        <v>50259283.790000074</v>
      </c>
      <c r="C8" s="53">
        <v>4356983.3100000061</v>
      </c>
      <c r="D8" s="53">
        <v>4035760.7299999991</v>
      </c>
      <c r="E8" s="53">
        <v>20670357.380000029</v>
      </c>
      <c r="F8" s="53">
        <v>79322385.210000098</v>
      </c>
    </row>
    <row r="9" spans="1:6">
      <c r="A9" s="87">
        <v>42826</v>
      </c>
      <c r="B9" s="53">
        <v>42096956.190000027</v>
      </c>
      <c r="C9" s="53">
        <v>4114021.390000008</v>
      </c>
      <c r="D9" s="53">
        <v>2686448.1100000041</v>
      </c>
      <c r="E9" s="53">
        <v>16519157.65000001</v>
      </c>
      <c r="F9" s="53">
        <v>65416583.340000048</v>
      </c>
    </row>
    <row r="10" spans="1:6">
      <c r="A10" s="87">
        <v>42856</v>
      </c>
      <c r="B10" s="53">
        <v>52921225.040000163</v>
      </c>
      <c r="C10" s="53">
        <v>5316952.8699999955</v>
      </c>
      <c r="D10" s="53">
        <v>3730290.529999997</v>
      </c>
      <c r="E10" s="53">
        <v>21538094.150000028</v>
      </c>
      <c r="F10" s="53">
        <v>83506562.590000182</v>
      </c>
    </row>
    <row r="11" spans="1:6">
      <c r="A11" s="87">
        <v>42887</v>
      </c>
      <c r="B11" s="53">
        <v>50414131.340000071</v>
      </c>
      <c r="C11" s="53">
        <v>5978220.8000000091</v>
      </c>
      <c r="D11" s="53">
        <v>4307592.2699999996</v>
      </c>
      <c r="E11" s="53">
        <v>22044510.670000069</v>
      </c>
      <c r="F11" s="53">
        <v>82744455.080000162</v>
      </c>
    </row>
    <row r="12" spans="1:6">
      <c r="A12" s="87">
        <v>42917</v>
      </c>
      <c r="B12" s="53">
        <v>47295415.920000061</v>
      </c>
      <c r="C12" s="53">
        <v>4435261.4099999992</v>
      </c>
      <c r="D12" s="53">
        <v>2790181.060000001</v>
      </c>
      <c r="E12" s="53">
        <v>19139138.769999981</v>
      </c>
      <c r="F12" s="53">
        <v>73659997.160000041</v>
      </c>
    </row>
    <row r="13" spans="1:6">
      <c r="A13" s="87">
        <v>42948</v>
      </c>
      <c r="B13" s="53">
        <v>57603524.450000107</v>
      </c>
      <c r="C13" s="53">
        <v>5007551.1500000022</v>
      </c>
      <c r="D13" s="53">
        <v>3917372.2799999909</v>
      </c>
      <c r="E13" s="53">
        <v>19780802.65999997</v>
      </c>
      <c r="F13" s="53">
        <v>86309250.540000066</v>
      </c>
    </row>
    <row r="14" spans="1:6">
      <c r="A14" s="87">
        <v>42979</v>
      </c>
      <c r="B14" s="53">
        <v>49456278.509999961</v>
      </c>
      <c r="C14" s="53">
        <v>4699920.6799999932</v>
      </c>
      <c r="D14" s="53">
        <v>3019954.9299999969</v>
      </c>
      <c r="E14" s="53">
        <v>20350266.560000021</v>
      </c>
      <c r="F14" s="53">
        <v>77526420.679999977</v>
      </c>
    </row>
    <row r="15" spans="1:6">
      <c r="A15" s="87">
        <v>43009</v>
      </c>
      <c r="B15" s="53">
        <v>55994321.709999897</v>
      </c>
      <c r="C15" s="53">
        <v>5115970.4799999837</v>
      </c>
      <c r="D15" s="53">
        <v>2985591.379999998</v>
      </c>
      <c r="E15" s="53">
        <v>19760616.29000001</v>
      </c>
      <c r="F15" s="53">
        <v>83856499.859999895</v>
      </c>
    </row>
    <row r="16" spans="1:6">
      <c r="A16" s="87">
        <v>43040</v>
      </c>
      <c r="B16" s="53">
        <v>48504175.579999954</v>
      </c>
      <c r="C16" s="53">
        <v>4871475.2599999877</v>
      </c>
      <c r="D16" s="53">
        <v>3561725.1999999988</v>
      </c>
      <c r="E16" s="53">
        <v>21306200.320000049</v>
      </c>
      <c r="F16" s="53">
        <v>78243576.359999985</v>
      </c>
    </row>
    <row r="17" spans="1:13" s="63" customFormat="1" ht="11.85" customHeight="1">
      <c r="A17" s="87">
        <v>43070</v>
      </c>
      <c r="B17" s="53">
        <v>52562688.099999979</v>
      </c>
      <c r="C17" s="53">
        <v>4826026.9799999911</v>
      </c>
      <c r="D17" s="53">
        <v>3982673.3800000008</v>
      </c>
      <c r="E17" s="53">
        <v>20571855.32000006</v>
      </c>
      <c r="F17" s="53">
        <v>81943243.780000031</v>
      </c>
      <c r="H17" s="84"/>
      <c r="I17" s="84"/>
      <c r="J17" s="84"/>
      <c r="K17" s="84"/>
      <c r="L17" s="84"/>
      <c r="M17" s="84"/>
    </row>
    <row r="18" spans="1:13" s="63" customFormat="1">
      <c r="A18" s="87">
        <v>43101</v>
      </c>
      <c r="B18" s="53">
        <v>52765800.040000007</v>
      </c>
      <c r="C18" s="53">
        <v>4202231.0999999885</v>
      </c>
      <c r="D18" s="53">
        <v>3790171.0800000019</v>
      </c>
      <c r="E18" s="53">
        <v>22748064.130000029</v>
      </c>
      <c r="F18" s="53">
        <v>83506266.350000039</v>
      </c>
      <c r="H18" s="84"/>
      <c r="I18" s="84"/>
      <c r="J18" s="84"/>
      <c r="K18" s="84"/>
      <c r="L18" s="84"/>
      <c r="M18" s="84"/>
    </row>
    <row r="19" spans="1:13" s="63" customFormat="1">
      <c r="A19" s="87">
        <v>43132</v>
      </c>
      <c r="B19" s="53">
        <v>50053382.99999994</v>
      </c>
      <c r="C19" s="53">
        <v>3980918.9299999918</v>
      </c>
      <c r="D19" s="53">
        <v>2878432.049999998</v>
      </c>
      <c r="E19" s="53">
        <v>20578847.280000031</v>
      </c>
      <c r="F19" s="53">
        <v>77491581.259999961</v>
      </c>
    </row>
    <row r="20" spans="1:13">
      <c r="A20" s="87">
        <v>43160</v>
      </c>
      <c r="B20" s="53">
        <v>52762003.590000004</v>
      </c>
      <c r="C20" s="53">
        <v>4987843.7899999944</v>
      </c>
      <c r="D20" s="53">
        <v>3719903.7700000051</v>
      </c>
      <c r="E20" s="53">
        <v>21773915.709999971</v>
      </c>
      <c r="F20" s="53">
        <v>83243666.85999997</v>
      </c>
    </row>
    <row r="21" spans="1:13">
      <c r="A21" s="87">
        <v>43191</v>
      </c>
      <c r="B21" s="53">
        <v>52163964.650000148</v>
      </c>
      <c r="C21" s="53">
        <v>4550426.0800000019</v>
      </c>
      <c r="D21" s="53">
        <v>3239872.850000001</v>
      </c>
      <c r="E21" s="53">
        <v>20871814.75000006</v>
      </c>
      <c r="F21" s="53">
        <v>80826078.330000222</v>
      </c>
    </row>
    <row r="22" spans="1:13">
      <c r="A22" s="87">
        <v>43221</v>
      </c>
      <c r="B22" s="53">
        <v>60896443.960000344</v>
      </c>
      <c r="C22" s="53">
        <v>5396766.7400000039</v>
      </c>
      <c r="D22" s="53">
        <v>4257202.5399999926</v>
      </c>
      <c r="E22" s="53">
        <v>25184436.98000006</v>
      </c>
      <c r="F22" s="53">
        <v>95734850.220000386</v>
      </c>
    </row>
    <row r="23" spans="1:13">
      <c r="A23" s="87">
        <v>43252</v>
      </c>
      <c r="B23" s="53">
        <v>56862373.240000181</v>
      </c>
      <c r="C23" s="53">
        <v>4792292.2699999996</v>
      </c>
      <c r="D23" s="53">
        <v>4238345.4800000042</v>
      </c>
      <c r="E23" s="53">
        <v>22359034.620000038</v>
      </c>
      <c r="F23" s="53">
        <v>88252045.610000223</v>
      </c>
    </row>
    <row r="24" spans="1:13">
      <c r="A24" s="87">
        <v>43282</v>
      </c>
      <c r="B24" s="53">
        <v>61247669.660000131</v>
      </c>
      <c r="C24" s="53">
        <v>4882195.1000000061</v>
      </c>
      <c r="D24" s="53">
        <v>3616388.4999999991</v>
      </c>
      <c r="E24" s="53">
        <v>21083148.610000029</v>
      </c>
      <c r="F24" s="53">
        <v>90829401.870000169</v>
      </c>
    </row>
    <row r="25" spans="1:13">
      <c r="A25" s="87">
        <v>43313</v>
      </c>
      <c r="B25" s="53">
        <v>71237738.199999958</v>
      </c>
      <c r="C25" s="53">
        <v>4802285.8200000096</v>
      </c>
      <c r="D25" s="53">
        <v>4610422.4800000032</v>
      </c>
      <c r="E25" s="53">
        <v>24971216.360000052</v>
      </c>
      <c r="F25" s="53">
        <v>105621662.86</v>
      </c>
    </row>
    <row r="26" spans="1:13">
      <c r="A26" s="87">
        <v>43344</v>
      </c>
      <c r="B26" s="53">
        <v>62999553.210000023</v>
      </c>
      <c r="C26" s="53">
        <v>5134440.0200000033</v>
      </c>
      <c r="D26" s="53">
        <v>4065217.200000002</v>
      </c>
      <c r="E26" s="53">
        <v>22485696.120000079</v>
      </c>
      <c r="F26" s="53">
        <v>94684906.550000116</v>
      </c>
    </row>
    <row r="27" spans="1:13">
      <c r="A27" s="87">
        <v>43374</v>
      </c>
      <c r="B27" s="53">
        <v>62820736.790000163</v>
      </c>
      <c r="C27" s="53">
        <v>5408952.0700000059</v>
      </c>
      <c r="D27" s="53">
        <v>3915488.52</v>
      </c>
      <c r="E27" s="53">
        <v>25129776.53000005</v>
      </c>
      <c r="F27" s="53">
        <v>97274953.910000205</v>
      </c>
    </row>
    <row r="28" spans="1:13">
      <c r="A28" s="87">
        <v>43405</v>
      </c>
      <c r="B28" s="53">
        <v>66415577.610000066</v>
      </c>
      <c r="C28" s="53">
        <v>5270890.1200000029</v>
      </c>
      <c r="D28" s="53">
        <v>4425297.540000001</v>
      </c>
      <c r="E28" s="53">
        <v>24704279.960000031</v>
      </c>
      <c r="F28" s="53">
        <v>100816045.23000009</v>
      </c>
    </row>
    <row r="29" spans="1:13">
      <c r="A29" s="87">
        <v>43435</v>
      </c>
      <c r="B29" s="53">
        <v>68972311.840000033</v>
      </c>
      <c r="C29" s="53">
        <v>4772306.5900000054</v>
      </c>
      <c r="D29" s="53">
        <v>4327461.9799999977</v>
      </c>
      <c r="E29" s="53">
        <v>23538214.43000003</v>
      </c>
      <c r="F29" s="53">
        <v>101610294.84000009</v>
      </c>
    </row>
    <row r="30" spans="1:13">
      <c r="A30" s="87">
        <v>43466</v>
      </c>
      <c r="B30" s="53">
        <v>67320592.610000059</v>
      </c>
      <c r="C30" s="53">
        <v>5651551.8299999926</v>
      </c>
      <c r="D30" s="53">
        <v>4324195.1000000034</v>
      </c>
      <c r="E30" s="53">
        <v>24852678.99000011</v>
      </c>
      <c r="F30" s="53">
        <v>102149018.53000019</v>
      </c>
    </row>
    <row r="31" spans="1:13">
      <c r="A31" s="87">
        <v>43497</v>
      </c>
      <c r="B31" s="53">
        <v>62378499.280000217</v>
      </c>
      <c r="C31" s="53">
        <v>4779506.2200000016</v>
      </c>
      <c r="D31" s="53">
        <v>4007491.7300000028</v>
      </c>
      <c r="E31" s="53">
        <v>23558450.820000041</v>
      </c>
      <c r="F31" s="53">
        <v>94723948.050000265</v>
      </c>
    </row>
    <row r="32" spans="1:13">
      <c r="A32" s="87">
        <v>43525</v>
      </c>
      <c r="B32" s="53">
        <v>66079499.970000163</v>
      </c>
      <c r="C32" s="53">
        <v>5557748.8700000029</v>
      </c>
      <c r="D32" s="53">
        <v>3808901.700000003</v>
      </c>
      <c r="E32" s="53">
        <v>23953001.64000003</v>
      </c>
      <c r="F32" s="53">
        <v>99399152.180000201</v>
      </c>
    </row>
    <row r="33" spans="1:6">
      <c r="A33" s="87">
        <v>43556</v>
      </c>
      <c r="B33" s="53">
        <v>68165321.250000462</v>
      </c>
      <c r="C33" s="53">
        <v>4730730.3599999994</v>
      </c>
      <c r="D33" s="53">
        <v>4037150.55</v>
      </c>
      <c r="E33" s="53">
        <v>26072023.04000001</v>
      </c>
      <c r="F33" s="53">
        <v>103005225.20000049</v>
      </c>
    </row>
    <row r="34" spans="1:6">
      <c r="A34" s="87">
        <v>43586</v>
      </c>
      <c r="B34" s="53">
        <v>75119502.580000535</v>
      </c>
      <c r="C34" s="53">
        <v>6723858.7800000114</v>
      </c>
      <c r="D34" s="53">
        <v>5602696.7300000023</v>
      </c>
      <c r="E34" s="53">
        <v>28727253.78000002</v>
      </c>
      <c r="F34" s="53">
        <v>116173311.8700006</v>
      </c>
    </row>
    <row r="35" spans="1:6">
      <c r="A35" s="87">
        <v>43617</v>
      </c>
      <c r="B35" s="53">
        <v>68889543.130000234</v>
      </c>
      <c r="C35" s="53">
        <v>5833599.8900000034</v>
      </c>
      <c r="D35" s="53">
        <v>4692724.1200000057</v>
      </c>
      <c r="E35" s="53">
        <v>27051324.850000039</v>
      </c>
      <c r="F35" s="53">
        <v>106467191.99000029</v>
      </c>
    </row>
    <row r="36" spans="1:6">
      <c r="A36" s="87">
        <v>43647</v>
      </c>
      <c r="B36" s="53">
        <v>81641644.829999954</v>
      </c>
      <c r="C36" s="53">
        <v>6099802.4600000056</v>
      </c>
      <c r="D36" s="53">
        <v>5488473.100000008</v>
      </c>
      <c r="E36" s="53">
        <v>29841744.01000002</v>
      </c>
      <c r="F36" s="53">
        <v>123071664.40000001</v>
      </c>
    </row>
    <row r="37" spans="1:6">
      <c r="A37" s="87">
        <v>43678</v>
      </c>
      <c r="B37" s="53">
        <v>75548125.249999955</v>
      </c>
      <c r="C37" s="53">
        <v>5717114.570000004</v>
      </c>
      <c r="D37" s="53">
        <v>4353787.1999999965</v>
      </c>
      <c r="E37" s="53">
        <v>28817871.050000019</v>
      </c>
      <c r="F37" s="53">
        <v>114436898.06999999</v>
      </c>
    </row>
    <row r="38" spans="1:6">
      <c r="A38" s="87">
        <v>43709</v>
      </c>
      <c r="B38" s="53">
        <v>77465887.8099996</v>
      </c>
      <c r="C38" s="53">
        <v>5727911.0700000031</v>
      </c>
      <c r="D38" s="53">
        <v>4733059.6500000022</v>
      </c>
      <c r="E38" s="53">
        <v>28376540.94000002</v>
      </c>
      <c r="F38" s="53">
        <v>116303399.4699996</v>
      </c>
    </row>
    <row r="39" spans="1:6">
      <c r="A39" s="87">
        <v>43739</v>
      </c>
      <c r="B39" s="53">
        <v>90445345.249999374</v>
      </c>
      <c r="C39" s="53">
        <v>5971625.7200000063</v>
      </c>
      <c r="D39" s="53">
        <v>4595587.0900000101</v>
      </c>
      <c r="E39" s="53">
        <v>24455220.98</v>
      </c>
      <c r="F39" s="53">
        <v>125467779.0399994</v>
      </c>
    </row>
    <row r="41" spans="1:6">
      <c r="A41" s="90" t="s">
        <v>221</v>
      </c>
    </row>
    <row r="42" spans="1:6">
      <c r="A42" s="5"/>
    </row>
  </sheetData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F38E-C96D-496E-B4C9-A0D79DEB15B6}">
  <dimension ref="A1:F41"/>
  <sheetViews>
    <sheetView zoomScaleNormal="100" workbookViewId="0">
      <pane xSplit="1" ySplit="2" topLeftCell="B3" activePane="bottomRight" state="frozen"/>
      <selection pane="topRight" activeCell="B3" sqref="B3"/>
      <selection pane="bottomLeft" activeCell="B3" sqref="B3"/>
      <selection pane="bottomRight" sqref="A1:F1"/>
    </sheetView>
  </sheetViews>
  <sheetFormatPr defaultColWidth="8.5703125" defaultRowHeight="15"/>
  <cols>
    <col min="1" max="1" width="9.140625" style="59" customWidth="1"/>
    <col min="2" max="2" width="12.85546875" style="59" customWidth="1"/>
    <col min="3" max="3" width="14.140625" style="59" bestFit="1" customWidth="1"/>
    <col min="4" max="4" width="14.28515625" style="59" customWidth="1"/>
    <col min="5" max="5" width="15.85546875" style="59" customWidth="1"/>
    <col min="6" max="6" width="21.28515625" style="59" customWidth="1"/>
    <col min="7" max="16384" width="8.5703125" style="59"/>
  </cols>
  <sheetData>
    <row r="1" spans="1:6">
      <c r="A1" s="259" t="s">
        <v>222</v>
      </c>
      <c r="B1" s="259"/>
      <c r="C1" s="259"/>
      <c r="D1" s="259"/>
      <c r="E1" s="259"/>
      <c r="F1" s="259"/>
    </row>
    <row r="2" spans="1:6" ht="45">
      <c r="A2" s="123" t="s">
        <v>2</v>
      </c>
      <c r="B2" s="61" t="s">
        <v>3</v>
      </c>
      <c r="C2" s="61" t="s">
        <v>219</v>
      </c>
      <c r="D2" s="61" t="s">
        <v>5</v>
      </c>
      <c r="E2" s="61" t="s">
        <v>6</v>
      </c>
      <c r="F2" s="62" t="s">
        <v>7</v>
      </c>
    </row>
    <row r="3" spans="1:6">
      <c r="A3" s="87">
        <v>42644</v>
      </c>
      <c r="B3" s="121">
        <v>14229</v>
      </c>
      <c r="C3" s="121">
        <v>1610</v>
      </c>
      <c r="D3" s="121">
        <v>1083</v>
      </c>
      <c r="E3" s="121">
        <v>5413</v>
      </c>
      <c r="F3" s="121">
        <v>22335</v>
      </c>
    </row>
    <row r="4" spans="1:6">
      <c r="A4" s="87">
        <v>42675</v>
      </c>
      <c r="B4" s="121">
        <v>14818</v>
      </c>
      <c r="C4" s="121">
        <v>1625</v>
      </c>
      <c r="D4" s="121">
        <v>1117</v>
      </c>
      <c r="E4" s="121">
        <v>5581</v>
      </c>
      <c r="F4" s="121">
        <v>23141</v>
      </c>
    </row>
    <row r="5" spans="1:6">
      <c r="A5" s="87">
        <v>42705</v>
      </c>
      <c r="B5" s="121">
        <v>14815</v>
      </c>
      <c r="C5" s="121">
        <v>1693</v>
      </c>
      <c r="D5" s="121">
        <v>1100</v>
      </c>
      <c r="E5" s="121">
        <v>5552</v>
      </c>
      <c r="F5" s="121">
        <v>23160</v>
      </c>
    </row>
    <row r="6" spans="1:6">
      <c r="A6" s="87">
        <v>42736</v>
      </c>
      <c r="B6" s="121">
        <v>14180</v>
      </c>
      <c r="C6" s="121">
        <v>1621</v>
      </c>
      <c r="D6" s="121">
        <v>1018</v>
      </c>
      <c r="E6" s="121">
        <v>5428</v>
      </c>
      <c r="F6" s="121">
        <v>22247</v>
      </c>
    </row>
    <row r="7" spans="1:6">
      <c r="A7" s="87">
        <v>42767</v>
      </c>
      <c r="B7" s="121">
        <v>14652</v>
      </c>
      <c r="C7" s="121">
        <v>1618</v>
      </c>
      <c r="D7" s="121">
        <v>1030</v>
      </c>
      <c r="E7" s="121">
        <v>5599</v>
      </c>
      <c r="F7" s="121">
        <v>22899</v>
      </c>
    </row>
    <row r="8" spans="1:6">
      <c r="A8" s="87">
        <v>42795</v>
      </c>
      <c r="B8" s="121">
        <v>15296</v>
      </c>
      <c r="C8" s="121">
        <v>1698</v>
      </c>
      <c r="D8" s="121">
        <v>1187</v>
      </c>
      <c r="E8" s="121">
        <v>5794</v>
      </c>
      <c r="F8" s="121">
        <v>23975</v>
      </c>
    </row>
    <row r="9" spans="1:6">
      <c r="A9" s="87">
        <v>42826</v>
      </c>
      <c r="B9" s="121">
        <v>14176</v>
      </c>
      <c r="C9" s="121">
        <v>1545</v>
      </c>
      <c r="D9" s="121">
        <v>985</v>
      </c>
      <c r="E9" s="121">
        <v>5529</v>
      </c>
      <c r="F9" s="121">
        <v>22235</v>
      </c>
    </row>
    <row r="10" spans="1:6">
      <c r="A10" s="87">
        <v>42856</v>
      </c>
      <c r="B10" s="121">
        <v>15474</v>
      </c>
      <c r="C10" s="121">
        <v>1684</v>
      </c>
      <c r="D10" s="121">
        <v>1154</v>
      </c>
      <c r="E10" s="121">
        <v>5854</v>
      </c>
      <c r="F10" s="121">
        <v>24166</v>
      </c>
    </row>
    <row r="11" spans="1:6">
      <c r="A11" s="87">
        <v>42887</v>
      </c>
      <c r="B11" s="121">
        <v>15433</v>
      </c>
      <c r="C11" s="121">
        <v>1838</v>
      </c>
      <c r="D11" s="121">
        <v>1373</v>
      </c>
      <c r="E11" s="121">
        <v>6091</v>
      </c>
      <c r="F11" s="121">
        <v>24735</v>
      </c>
    </row>
    <row r="12" spans="1:6">
      <c r="A12" s="87">
        <v>42917</v>
      </c>
      <c r="B12" s="121">
        <v>14894</v>
      </c>
      <c r="C12" s="121">
        <v>1617</v>
      </c>
      <c r="D12" s="121">
        <v>1063</v>
      </c>
      <c r="E12" s="121">
        <v>5719</v>
      </c>
      <c r="F12" s="121">
        <v>23293</v>
      </c>
    </row>
    <row r="13" spans="1:6">
      <c r="A13" s="87">
        <v>42948</v>
      </c>
      <c r="B13" s="121">
        <v>15396</v>
      </c>
      <c r="C13" s="121">
        <v>1701</v>
      </c>
      <c r="D13" s="121">
        <v>1123</v>
      </c>
      <c r="E13" s="121">
        <v>5753</v>
      </c>
      <c r="F13" s="121">
        <v>23973</v>
      </c>
    </row>
    <row r="14" spans="1:6">
      <c r="A14" s="87">
        <v>42979</v>
      </c>
      <c r="B14" s="121">
        <v>14298</v>
      </c>
      <c r="C14" s="121">
        <v>1657</v>
      </c>
      <c r="D14" s="121">
        <v>1145</v>
      </c>
      <c r="E14" s="121">
        <v>5832</v>
      </c>
      <c r="F14" s="121">
        <v>22932</v>
      </c>
    </row>
    <row r="15" spans="1:6">
      <c r="A15" s="87">
        <v>43009</v>
      </c>
      <c r="B15" s="121">
        <v>15031</v>
      </c>
      <c r="C15" s="121">
        <v>1610</v>
      </c>
      <c r="D15" s="121">
        <v>1109</v>
      </c>
      <c r="E15" s="121">
        <v>5781</v>
      </c>
      <c r="F15" s="121">
        <v>23531</v>
      </c>
    </row>
    <row r="16" spans="1:6">
      <c r="A16" s="87">
        <v>43040</v>
      </c>
      <c r="B16" s="121">
        <v>14583</v>
      </c>
      <c r="C16" s="121">
        <v>1656</v>
      </c>
      <c r="D16" s="121">
        <v>1131</v>
      </c>
      <c r="E16" s="121">
        <v>6003</v>
      </c>
      <c r="F16" s="121">
        <v>23373</v>
      </c>
    </row>
    <row r="17" spans="1:6" ht="13.5" customHeight="1">
      <c r="A17" s="87">
        <v>43070</v>
      </c>
      <c r="B17" s="121">
        <v>15134</v>
      </c>
      <c r="C17" s="121">
        <v>1680</v>
      </c>
      <c r="D17" s="121">
        <v>1116</v>
      </c>
      <c r="E17" s="121">
        <v>5775</v>
      </c>
      <c r="F17" s="121">
        <v>23705</v>
      </c>
    </row>
    <row r="18" spans="1:6" ht="13.5" customHeight="1">
      <c r="A18" s="87">
        <v>43101</v>
      </c>
      <c r="B18" s="121">
        <v>14642</v>
      </c>
      <c r="C18" s="121">
        <v>1549</v>
      </c>
      <c r="D18" s="121">
        <v>1089</v>
      </c>
      <c r="E18" s="121">
        <v>5819</v>
      </c>
      <c r="F18" s="121">
        <v>23099</v>
      </c>
    </row>
    <row r="19" spans="1:6">
      <c r="A19" s="87">
        <v>43132</v>
      </c>
      <c r="B19" s="121">
        <v>14369</v>
      </c>
      <c r="C19" s="121">
        <v>1575</v>
      </c>
      <c r="D19" s="121">
        <v>1044</v>
      </c>
      <c r="E19" s="121">
        <v>5723</v>
      </c>
      <c r="F19" s="121">
        <v>22711</v>
      </c>
    </row>
    <row r="20" spans="1:6">
      <c r="A20" s="87">
        <v>43160</v>
      </c>
      <c r="B20" s="121">
        <v>15046</v>
      </c>
      <c r="C20" s="121">
        <v>1746</v>
      </c>
      <c r="D20" s="121">
        <v>1225</v>
      </c>
      <c r="E20" s="121">
        <v>5975</v>
      </c>
      <c r="F20" s="121">
        <v>23992</v>
      </c>
    </row>
    <row r="21" spans="1:6">
      <c r="A21" s="87">
        <v>43191</v>
      </c>
      <c r="B21" s="121">
        <v>14768</v>
      </c>
      <c r="C21" s="121">
        <v>1612</v>
      </c>
      <c r="D21" s="121">
        <v>1083</v>
      </c>
      <c r="E21" s="121">
        <v>6008</v>
      </c>
      <c r="F21" s="121">
        <v>23471</v>
      </c>
    </row>
    <row r="22" spans="1:6">
      <c r="A22" s="87">
        <v>43221</v>
      </c>
      <c r="B22" s="121">
        <v>15917</v>
      </c>
      <c r="C22" s="121">
        <v>1764</v>
      </c>
      <c r="D22" s="121">
        <v>1257</v>
      </c>
      <c r="E22" s="121">
        <v>6466</v>
      </c>
      <c r="F22" s="121">
        <v>25404</v>
      </c>
    </row>
    <row r="23" spans="1:6">
      <c r="A23" s="87">
        <v>43252</v>
      </c>
      <c r="B23" s="121">
        <v>15905</v>
      </c>
      <c r="C23" s="121">
        <v>1756</v>
      </c>
      <c r="D23" s="121">
        <v>1453</v>
      </c>
      <c r="E23" s="121">
        <v>6286</v>
      </c>
      <c r="F23" s="121">
        <v>25400</v>
      </c>
    </row>
    <row r="24" spans="1:6">
      <c r="A24" s="87">
        <v>43282</v>
      </c>
      <c r="B24" s="121">
        <v>16255</v>
      </c>
      <c r="C24" s="121">
        <v>1681</v>
      </c>
      <c r="D24" s="121">
        <v>1180</v>
      </c>
      <c r="E24" s="121">
        <v>6091</v>
      </c>
      <c r="F24" s="121">
        <v>25207</v>
      </c>
    </row>
    <row r="25" spans="1:6">
      <c r="A25" s="87">
        <v>43313</v>
      </c>
      <c r="B25" s="121">
        <v>17856</v>
      </c>
      <c r="C25" s="121">
        <v>1636</v>
      </c>
      <c r="D25" s="121">
        <v>1286</v>
      </c>
      <c r="E25" s="121">
        <v>6412</v>
      </c>
      <c r="F25" s="121">
        <v>27190</v>
      </c>
    </row>
    <row r="26" spans="1:6">
      <c r="A26" s="87">
        <v>43344</v>
      </c>
      <c r="B26" s="121">
        <v>17207</v>
      </c>
      <c r="C26" s="121">
        <v>1664</v>
      </c>
      <c r="D26" s="121">
        <v>1299</v>
      </c>
      <c r="E26" s="121">
        <v>6364</v>
      </c>
      <c r="F26" s="121">
        <v>26534</v>
      </c>
    </row>
    <row r="27" spans="1:6">
      <c r="A27" s="87">
        <v>43374</v>
      </c>
      <c r="B27" s="121">
        <v>16919</v>
      </c>
      <c r="C27" s="121">
        <v>1830</v>
      </c>
      <c r="D27" s="121">
        <v>1258</v>
      </c>
      <c r="E27" s="121">
        <v>6783</v>
      </c>
      <c r="F27" s="121">
        <v>26790</v>
      </c>
    </row>
    <row r="28" spans="1:6">
      <c r="A28" s="87">
        <v>43405</v>
      </c>
      <c r="B28" s="121">
        <v>17943</v>
      </c>
      <c r="C28" s="121">
        <v>1790</v>
      </c>
      <c r="D28" s="121">
        <v>1274</v>
      </c>
      <c r="E28" s="121">
        <v>6470</v>
      </c>
      <c r="F28" s="121">
        <v>27477</v>
      </c>
    </row>
    <row r="29" spans="1:6">
      <c r="A29" s="87">
        <v>43435</v>
      </c>
      <c r="B29" s="121">
        <v>18093</v>
      </c>
      <c r="C29" s="121">
        <v>1672</v>
      </c>
      <c r="D29" s="121">
        <v>1226</v>
      </c>
      <c r="E29" s="121">
        <v>6336</v>
      </c>
      <c r="F29" s="121">
        <v>27327</v>
      </c>
    </row>
    <row r="30" spans="1:6">
      <c r="A30" s="87">
        <v>43466</v>
      </c>
      <c r="B30" s="121">
        <v>18573</v>
      </c>
      <c r="C30" s="121">
        <v>1701</v>
      </c>
      <c r="D30" s="121">
        <v>1250</v>
      </c>
      <c r="E30" s="121">
        <v>6483</v>
      </c>
      <c r="F30" s="121">
        <v>28007</v>
      </c>
    </row>
    <row r="31" spans="1:6">
      <c r="A31" s="87">
        <v>43497</v>
      </c>
      <c r="B31" s="121">
        <v>18002</v>
      </c>
      <c r="C31" s="121">
        <v>1700</v>
      </c>
      <c r="D31" s="121">
        <v>1337</v>
      </c>
      <c r="E31" s="121">
        <v>6499</v>
      </c>
      <c r="F31" s="121">
        <v>27538</v>
      </c>
    </row>
    <row r="32" spans="1:6">
      <c r="A32" s="87">
        <v>43525</v>
      </c>
      <c r="B32" s="121">
        <v>17641</v>
      </c>
      <c r="C32" s="121">
        <v>1868</v>
      </c>
      <c r="D32" s="121">
        <v>1354</v>
      </c>
      <c r="E32" s="121">
        <v>6653</v>
      </c>
      <c r="F32" s="121">
        <v>27516</v>
      </c>
    </row>
    <row r="33" spans="1:6">
      <c r="A33" s="87">
        <v>43556</v>
      </c>
      <c r="B33" s="121">
        <v>17622</v>
      </c>
      <c r="C33" s="121">
        <v>1747</v>
      </c>
      <c r="D33" s="121">
        <v>1269</v>
      </c>
      <c r="E33" s="121">
        <v>6926</v>
      </c>
      <c r="F33" s="121">
        <v>27564</v>
      </c>
    </row>
    <row r="34" spans="1:6">
      <c r="A34" s="87">
        <v>43586</v>
      </c>
      <c r="B34" s="121">
        <v>18854</v>
      </c>
      <c r="C34" s="121">
        <v>1947</v>
      </c>
      <c r="D34" s="121">
        <v>1559</v>
      </c>
      <c r="E34" s="121">
        <v>7047</v>
      </c>
      <c r="F34" s="121">
        <v>29407</v>
      </c>
    </row>
    <row r="35" spans="1:6">
      <c r="A35" s="87">
        <v>43617</v>
      </c>
      <c r="B35" s="121">
        <v>19130</v>
      </c>
      <c r="C35" s="121">
        <v>1928</v>
      </c>
      <c r="D35" s="121">
        <v>1601</v>
      </c>
      <c r="E35" s="121">
        <v>6964</v>
      </c>
      <c r="F35" s="121">
        <v>29623</v>
      </c>
    </row>
    <row r="36" spans="1:6">
      <c r="A36" s="87">
        <v>43647</v>
      </c>
      <c r="B36" s="121">
        <v>20091</v>
      </c>
      <c r="C36" s="121">
        <v>1984</v>
      </c>
      <c r="D36" s="121">
        <v>1474</v>
      </c>
      <c r="E36" s="121">
        <v>7200</v>
      </c>
      <c r="F36" s="121">
        <v>30749</v>
      </c>
    </row>
    <row r="37" spans="1:6">
      <c r="A37" s="87">
        <v>43678</v>
      </c>
      <c r="B37" s="121">
        <v>19770</v>
      </c>
      <c r="C37" s="121">
        <v>1906</v>
      </c>
      <c r="D37" s="121">
        <v>1369</v>
      </c>
      <c r="E37" s="121">
        <v>7073</v>
      </c>
      <c r="F37" s="121">
        <v>30118</v>
      </c>
    </row>
    <row r="38" spans="1:6">
      <c r="A38" s="87">
        <v>43709</v>
      </c>
      <c r="B38" s="121">
        <v>21193</v>
      </c>
      <c r="C38" s="121">
        <v>1918</v>
      </c>
      <c r="D38" s="121">
        <v>1469</v>
      </c>
      <c r="E38" s="121">
        <v>7245</v>
      </c>
      <c r="F38" s="121">
        <v>31825</v>
      </c>
    </row>
    <row r="39" spans="1:6">
      <c r="A39" s="87">
        <v>43739</v>
      </c>
      <c r="B39" s="121">
        <v>25150</v>
      </c>
      <c r="C39" s="121">
        <v>1959</v>
      </c>
      <c r="D39" s="121">
        <v>1430</v>
      </c>
      <c r="E39" s="121">
        <v>6841</v>
      </c>
      <c r="F39" s="121">
        <v>35380</v>
      </c>
    </row>
    <row r="41" spans="1:6">
      <c r="A41" s="90" t="s">
        <v>221</v>
      </c>
    </row>
  </sheetData>
  <mergeCells count="1"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2923-C0C9-416E-8D5C-1FC739DFE16C}">
  <dimension ref="A1:Q3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A3"/>
    </sheetView>
  </sheetViews>
  <sheetFormatPr defaultColWidth="8.5703125" defaultRowHeight="15"/>
  <cols>
    <col min="1" max="16" width="12.42578125" style="22" customWidth="1"/>
    <col min="17" max="16384" width="8.5703125" style="22"/>
  </cols>
  <sheetData>
    <row r="1" spans="1:17">
      <c r="A1" s="260"/>
      <c r="B1" s="262" t="s">
        <v>223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7">
      <c r="A2" s="260"/>
      <c r="B2" s="264" t="s">
        <v>70</v>
      </c>
      <c r="C2" s="265"/>
      <c r="D2" s="265"/>
      <c r="E2" s="265"/>
      <c r="F2" s="266"/>
      <c r="G2" s="267" t="s">
        <v>71</v>
      </c>
      <c r="H2" s="265"/>
      <c r="I2" s="265"/>
      <c r="J2" s="265"/>
      <c r="K2" s="266"/>
      <c r="L2" s="265" t="s">
        <v>72</v>
      </c>
      <c r="M2" s="265"/>
      <c r="N2" s="265"/>
      <c r="O2" s="265"/>
      <c r="P2" s="268"/>
    </row>
    <row r="3" spans="1:17" ht="60">
      <c r="A3" s="261"/>
      <c r="B3" s="78" t="s">
        <v>3</v>
      </c>
      <c r="C3" s="78" t="s">
        <v>224</v>
      </c>
      <c r="D3" s="78" t="s">
        <v>5</v>
      </c>
      <c r="E3" s="78" t="s">
        <v>219</v>
      </c>
      <c r="F3" s="79" t="s">
        <v>225</v>
      </c>
      <c r="G3" s="81" t="s">
        <v>3</v>
      </c>
      <c r="H3" s="81" t="s">
        <v>224</v>
      </c>
      <c r="I3" s="81" t="s">
        <v>5</v>
      </c>
      <c r="J3" s="81" t="s">
        <v>219</v>
      </c>
      <c r="K3" s="81" t="s">
        <v>225</v>
      </c>
      <c r="L3" s="148" t="s">
        <v>3</v>
      </c>
      <c r="M3" s="148" t="s">
        <v>224</v>
      </c>
      <c r="N3" s="148" t="s">
        <v>5</v>
      </c>
      <c r="O3" s="148" t="s">
        <v>219</v>
      </c>
      <c r="P3" s="148" t="s">
        <v>225</v>
      </c>
      <c r="Q3" s="88"/>
    </row>
    <row r="4" spans="1:17">
      <c r="A4" s="87">
        <v>42705</v>
      </c>
      <c r="B4" s="40">
        <v>0.84396065311829027</v>
      </c>
      <c r="C4" s="40">
        <v>0.8396398835713802</v>
      </c>
      <c r="D4" s="40">
        <v>0.88952802359882011</v>
      </c>
      <c r="E4" s="40">
        <v>0.89655172413793105</v>
      </c>
      <c r="F4" s="80">
        <v>0.85191107386250853</v>
      </c>
      <c r="G4" s="82">
        <v>0.91450030809199467</v>
      </c>
      <c r="H4" s="40">
        <v>0.89692110759280463</v>
      </c>
      <c r="I4" s="40">
        <v>0.92293068148581447</v>
      </c>
      <c r="J4" s="40">
        <v>0.92223664287259355</v>
      </c>
      <c r="K4" s="80">
        <v>0.91305208081429867</v>
      </c>
      <c r="L4" s="83">
        <v>0.93210207293794578</v>
      </c>
      <c r="M4" s="40">
        <v>0.92211984666083802</v>
      </c>
      <c r="N4" s="40">
        <v>0.93402121784624315</v>
      </c>
      <c r="O4" s="40">
        <v>0.93338260135135132</v>
      </c>
      <c r="P4" s="40">
        <v>0.93074859254046449</v>
      </c>
    </row>
    <row r="5" spans="1:17">
      <c r="A5" s="87">
        <v>42736</v>
      </c>
      <c r="B5" s="40">
        <v>0.84273173634875764</v>
      </c>
      <c r="C5" s="40">
        <v>0.84046771050332636</v>
      </c>
      <c r="D5" s="40">
        <v>0.89077847822899869</v>
      </c>
      <c r="E5" s="40">
        <v>0.89526876943580636</v>
      </c>
      <c r="F5" s="80">
        <v>0.85114315477822244</v>
      </c>
      <c r="G5" s="82">
        <v>0.91479246663009695</v>
      </c>
      <c r="H5" s="40">
        <v>0.89668246445497635</v>
      </c>
      <c r="I5" s="40">
        <v>0.92254959159859973</v>
      </c>
      <c r="J5" s="40">
        <v>0.92186817983413361</v>
      </c>
      <c r="K5" s="80">
        <v>0.91314912753301303</v>
      </c>
      <c r="L5" s="83">
        <v>0.93245609646270078</v>
      </c>
      <c r="M5" s="40">
        <v>0.92150239816253465</v>
      </c>
      <c r="N5" s="40">
        <v>0.93217138707334779</v>
      </c>
      <c r="O5" s="40">
        <v>0.93266171792152708</v>
      </c>
      <c r="P5" s="40">
        <v>0.93067556736459556</v>
      </c>
    </row>
    <row r="6" spans="1:17">
      <c r="A6" s="87">
        <v>42767</v>
      </c>
      <c r="B6" s="40">
        <v>0.84253021596988309</v>
      </c>
      <c r="C6" s="40">
        <v>0.84134130770781534</v>
      </c>
      <c r="D6" s="40">
        <v>0.89036446805371106</v>
      </c>
      <c r="E6" s="40">
        <v>0.89242492155983877</v>
      </c>
      <c r="F6" s="80">
        <v>0.85077787286331819</v>
      </c>
      <c r="G6" s="82">
        <v>0.91451829500804083</v>
      </c>
      <c r="H6" s="40">
        <v>0.89594011329916379</v>
      </c>
      <c r="I6" s="40">
        <v>0.92217499633592259</v>
      </c>
      <c r="J6" s="40">
        <v>0.91842076562329589</v>
      </c>
      <c r="K6" s="80">
        <v>0.91246145912198118</v>
      </c>
      <c r="L6" s="83">
        <v>0.93229583666933546</v>
      </c>
      <c r="M6" s="40">
        <v>0.92133919513019957</v>
      </c>
      <c r="N6" s="40">
        <v>0.93311036789297663</v>
      </c>
      <c r="O6" s="40">
        <v>0.93289235036807849</v>
      </c>
      <c r="P6" s="40">
        <v>0.93063844285447372</v>
      </c>
    </row>
    <row r="7" spans="1:17">
      <c r="A7" s="87">
        <v>42795</v>
      </c>
      <c r="B7" s="40">
        <v>0.84181287519485259</v>
      </c>
      <c r="C7" s="40">
        <v>0.83979571265371955</v>
      </c>
      <c r="D7" s="40">
        <v>0.88847472789622783</v>
      </c>
      <c r="E7" s="40">
        <v>0.8930760499432463</v>
      </c>
      <c r="F7" s="80">
        <v>0.84991179713340681</v>
      </c>
      <c r="G7" s="82">
        <v>0.91382908247764161</v>
      </c>
      <c r="H7" s="40">
        <v>0.89617044228694709</v>
      </c>
      <c r="I7" s="40">
        <v>0.9212112303395561</v>
      </c>
      <c r="J7" s="40">
        <v>0.91662028275631746</v>
      </c>
      <c r="K7" s="80">
        <v>0.91177828084133716</v>
      </c>
      <c r="L7" s="83">
        <v>0.93267077035390156</v>
      </c>
      <c r="M7" s="40">
        <v>0.92143432715551976</v>
      </c>
      <c r="N7" s="40">
        <v>0.93293483015016765</v>
      </c>
      <c r="O7" s="40">
        <v>0.93388607731237228</v>
      </c>
      <c r="P7" s="40">
        <v>0.93098161188929895</v>
      </c>
    </row>
    <row r="8" spans="1:17">
      <c r="A8" s="87">
        <v>42826</v>
      </c>
      <c r="B8" s="40">
        <v>0.8417416823292776</v>
      </c>
      <c r="C8" s="40">
        <v>0.83787411085760299</v>
      </c>
      <c r="D8" s="40">
        <v>0.88701816570669034</v>
      </c>
      <c r="E8" s="40">
        <v>0.89030351256110041</v>
      </c>
      <c r="F8" s="80">
        <v>0.8491615820201045</v>
      </c>
      <c r="G8" s="82">
        <v>0.91368175765645809</v>
      </c>
      <c r="H8" s="40">
        <v>0.89640949354249777</v>
      </c>
      <c r="I8" s="40">
        <v>0.92113095238095233</v>
      </c>
      <c r="J8" s="40">
        <v>0.91512415349887133</v>
      </c>
      <c r="K8" s="80">
        <v>0.91155236652699312</v>
      </c>
      <c r="L8" s="83">
        <v>0.9335376781736261</v>
      </c>
      <c r="M8" s="40">
        <v>0.92060787787924214</v>
      </c>
      <c r="N8" s="40">
        <v>0.93253968253968256</v>
      </c>
      <c r="O8" s="40">
        <v>0.93293820656349469</v>
      </c>
      <c r="P8" s="40">
        <v>0.9313006689407699</v>
      </c>
    </row>
    <row r="9" spans="1:17">
      <c r="A9" s="87">
        <v>42856</v>
      </c>
      <c r="B9" s="40">
        <v>0.84056580362312849</v>
      </c>
      <c r="C9" s="40">
        <v>0.83990530943523845</v>
      </c>
      <c r="D9" s="40">
        <v>0.88567555354722094</v>
      </c>
      <c r="E9" s="40">
        <v>0.89034633528937979</v>
      </c>
      <c r="F9" s="80">
        <v>0.84854240282685511</v>
      </c>
      <c r="G9" s="82">
        <v>0.91375252742881763</v>
      </c>
      <c r="H9" s="40">
        <v>0.89735656151207377</v>
      </c>
      <c r="I9" s="40">
        <v>0.92010731852735128</v>
      </c>
      <c r="J9" s="40">
        <v>0.91543077097248948</v>
      </c>
      <c r="K9" s="80">
        <v>0.91169956031604349</v>
      </c>
      <c r="L9" s="83">
        <v>0.93382815865336821</v>
      </c>
      <c r="M9" s="40">
        <v>0.92137028794928855</v>
      </c>
      <c r="N9" s="40">
        <v>0.93241460196452131</v>
      </c>
      <c r="O9" s="40">
        <v>0.93067249863313284</v>
      </c>
      <c r="P9" s="40">
        <v>0.9313791098482771</v>
      </c>
    </row>
    <row r="10" spans="1:17">
      <c r="A10" s="87">
        <v>42887</v>
      </c>
      <c r="B10" s="40">
        <v>0.83950739730556245</v>
      </c>
      <c r="C10" s="40">
        <v>0.83959158997783301</v>
      </c>
      <c r="D10" s="40">
        <v>0.88466183574879231</v>
      </c>
      <c r="E10" s="40">
        <v>0.88846685082872923</v>
      </c>
      <c r="F10" s="80">
        <v>0.84750920678324915</v>
      </c>
      <c r="G10" s="82">
        <v>0.91284984141070524</v>
      </c>
      <c r="H10" s="40">
        <v>0.89763832207131866</v>
      </c>
      <c r="I10" s="40">
        <v>0.92038263428991907</v>
      </c>
      <c r="J10" s="40">
        <v>0.9131763640479964</v>
      </c>
      <c r="K10" s="80">
        <v>0.91095433415367777</v>
      </c>
      <c r="L10" s="83">
        <v>0.93371977475985424</v>
      </c>
      <c r="M10" s="40">
        <v>0.92233009708737868</v>
      </c>
      <c r="N10" s="40">
        <v>0.93194179038659419</v>
      </c>
      <c r="O10" s="40">
        <v>0.9276410998552822</v>
      </c>
      <c r="P10" s="40">
        <v>0.93113035451328596</v>
      </c>
    </row>
    <row r="11" spans="1:17">
      <c r="A11" s="87">
        <v>42917</v>
      </c>
      <c r="B11" s="40">
        <v>0.83943062611334696</v>
      </c>
      <c r="C11" s="40">
        <v>0.83949624866023576</v>
      </c>
      <c r="D11" s="40">
        <v>0.88431759526339759</v>
      </c>
      <c r="E11" s="40">
        <v>0.88665278741614617</v>
      </c>
      <c r="F11" s="80">
        <v>0.84719514478626268</v>
      </c>
      <c r="G11" s="82">
        <v>0.91193896464980795</v>
      </c>
      <c r="H11" s="40">
        <v>0.89936383324309688</v>
      </c>
      <c r="I11" s="40">
        <v>0.91990327943176664</v>
      </c>
      <c r="J11" s="40">
        <v>0.91360865063844476</v>
      </c>
      <c r="K11" s="80">
        <v>0.9106286598165948</v>
      </c>
      <c r="L11" s="83">
        <v>0.93397227565165486</v>
      </c>
      <c r="M11" s="40">
        <v>0.92306654979434966</v>
      </c>
      <c r="N11" s="40">
        <v>0.93134638196915775</v>
      </c>
      <c r="O11" s="40">
        <v>0.92654668166479193</v>
      </c>
      <c r="P11" s="40">
        <v>0.93126810835821228</v>
      </c>
    </row>
    <row r="12" spans="1:17">
      <c r="A12" s="87">
        <v>42948</v>
      </c>
      <c r="B12" s="40">
        <v>0.83859372691909995</v>
      </c>
      <c r="C12" s="40">
        <v>0.83832775919732438</v>
      </c>
      <c r="D12" s="40">
        <v>0.88601271571298834</v>
      </c>
      <c r="E12" s="40">
        <v>0.88632141198327918</v>
      </c>
      <c r="F12" s="80">
        <v>0.84650090564795</v>
      </c>
      <c r="G12" s="82">
        <v>0.91149009303785966</v>
      </c>
      <c r="H12" s="40">
        <v>0.90049049250823088</v>
      </c>
      <c r="I12" s="40">
        <v>0.91903323262839876</v>
      </c>
      <c r="J12" s="40">
        <v>0.91199170602465152</v>
      </c>
      <c r="K12" s="80">
        <v>0.91028369185309321</v>
      </c>
      <c r="L12" s="83">
        <v>0.93426965360571745</v>
      </c>
      <c r="M12" s="40">
        <v>0.92377946410583578</v>
      </c>
      <c r="N12" s="40">
        <v>0.93005219985085752</v>
      </c>
      <c r="O12" s="40">
        <v>0.92661070780399279</v>
      </c>
      <c r="P12" s="40">
        <v>0.93149174924767675</v>
      </c>
    </row>
    <row r="13" spans="1:17">
      <c r="A13" s="87">
        <v>42979</v>
      </c>
      <c r="B13" s="40">
        <v>0.83714422111379982</v>
      </c>
      <c r="C13" s="40">
        <v>0.84115984930032295</v>
      </c>
      <c r="D13" s="40">
        <v>0.88468495628580046</v>
      </c>
      <c r="E13" s="40">
        <v>0.88491646220352849</v>
      </c>
      <c r="F13" s="80">
        <v>0.84577771904321397</v>
      </c>
      <c r="G13" s="82">
        <v>0.91111662941809457</v>
      </c>
      <c r="H13" s="40">
        <v>0.90204629319020468</v>
      </c>
      <c r="I13" s="40">
        <v>0.92021924482338613</v>
      </c>
      <c r="J13" s="40">
        <v>0.91068524970963993</v>
      </c>
      <c r="K13" s="80">
        <v>0.91024224206524618</v>
      </c>
      <c r="L13" s="83">
        <v>0.93359052989085634</v>
      </c>
      <c r="M13" s="40">
        <v>0.92351008916001887</v>
      </c>
      <c r="N13" s="40">
        <v>0.92999556933983163</v>
      </c>
      <c r="O13" s="40">
        <v>0.92406502216664776</v>
      </c>
      <c r="P13" s="40">
        <v>0.93075412282337966</v>
      </c>
    </row>
    <row r="14" spans="1:17">
      <c r="A14" s="87">
        <v>43009</v>
      </c>
      <c r="B14" s="40">
        <v>0.83464709762532974</v>
      </c>
      <c r="C14" s="40">
        <v>0.84432345230893324</v>
      </c>
      <c r="D14" s="40">
        <v>0.88059922871551466</v>
      </c>
      <c r="E14" s="40">
        <v>0.88628605061801058</v>
      </c>
      <c r="F14" s="80">
        <v>0.84448068404698418</v>
      </c>
      <c r="G14" s="82">
        <v>0.91016804516213734</v>
      </c>
      <c r="H14" s="40">
        <v>0.90202385739177049</v>
      </c>
      <c r="I14" s="40">
        <v>0.92082954889494395</v>
      </c>
      <c r="J14" s="40">
        <v>0.91144082531586879</v>
      </c>
      <c r="K14" s="80">
        <v>0.90972763500236031</v>
      </c>
      <c r="L14" s="83">
        <v>0.93281927391865516</v>
      </c>
      <c r="M14" s="40">
        <v>0.92535697367530623</v>
      </c>
      <c r="N14" s="40">
        <v>0.92950943396226415</v>
      </c>
      <c r="O14" s="40">
        <v>0.92434362045140483</v>
      </c>
      <c r="P14" s="40">
        <v>0.93054573574900579</v>
      </c>
    </row>
    <row r="15" spans="1:17">
      <c r="A15" s="87">
        <v>43040</v>
      </c>
      <c r="B15" s="40">
        <v>0.83359425209696292</v>
      </c>
      <c r="C15" s="40">
        <v>0.84660885931303342</v>
      </c>
      <c r="D15" s="40">
        <v>0.88035450516986702</v>
      </c>
      <c r="E15" s="40">
        <v>0.88804373662942715</v>
      </c>
      <c r="F15" s="80">
        <v>0.84426518557700769</v>
      </c>
      <c r="G15" s="82">
        <v>0.90908494695938757</v>
      </c>
      <c r="H15" s="40">
        <v>0.90381904825827242</v>
      </c>
      <c r="I15" s="40">
        <v>0.92032471437161756</v>
      </c>
      <c r="J15" s="40">
        <v>0.91095890410958902</v>
      </c>
      <c r="K15" s="80">
        <v>0.9092215542586336</v>
      </c>
      <c r="L15" s="83">
        <v>0.93290697866574124</v>
      </c>
      <c r="M15" s="40">
        <v>0.92548545320163944</v>
      </c>
      <c r="N15" s="40">
        <v>0.92824773413897277</v>
      </c>
      <c r="O15" s="40">
        <v>0.92316553392466305</v>
      </c>
      <c r="P15" s="40">
        <v>0.93041666207261542</v>
      </c>
    </row>
    <row r="16" spans="1:17">
      <c r="A16" s="87">
        <v>43070</v>
      </c>
      <c r="B16" s="40">
        <v>0.83118256472959795</v>
      </c>
      <c r="C16" s="40">
        <v>0.84964280900390887</v>
      </c>
      <c r="D16" s="40">
        <v>0.87675070028011204</v>
      </c>
      <c r="E16" s="40">
        <v>0.88880943868430462</v>
      </c>
      <c r="F16" s="80">
        <v>0.84296333933482814</v>
      </c>
      <c r="G16" s="82">
        <v>0.9075378712707548</v>
      </c>
      <c r="H16" s="40">
        <v>0.90548739382499666</v>
      </c>
      <c r="I16" s="40">
        <v>0.91739973162367672</v>
      </c>
      <c r="J16" s="40">
        <v>0.91173342786246014</v>
      </c>
      <c r="K16" s="80">
        <v>0.90832522769475643</v>
      </c>
      <c r="L16" s="83">
        <v>0.93253869712772119</v>
      </c>
      <c r="M16" s="40">
        <v>0.92490596453519613</v>
      </c>
      <c r="N16" s="40">
        <v>0.92981120584652865</v>
      </c>
      <c r="O16" s="40">
        <v>0.92241579558652731</v>
      </c>
      <c r="P16" s="40">
        <v>0.93012125432459025</v>
      </c>
    </row>
    <row r="17" spans="1:16">
      <c r="A17" s="87">
        <v>43101</v>
      </c>
      <c r="B17" s="40">
        <v>0.82883711760260248</v>
      </c>
      <c r="C17" s="40">
        <v>0.84991931145777311</v>
      </c>
      <c r="D17" s="40">
        <v>0.87202208018593841</v>
      </c>
      <c r="E17" s="40">
        <v>0.8914719487605266</v>
      </c>
      <c r="F17" s="80">
        <v>0.84134515062655812</v>
      </c>
      <c r="G17" s="82">
        <v>0.9061088583391026</v>
      </c>
      <c r="H17" s="40">
        <v>0.90608438988394713</v>
      </c>
      <c r="I17" s="40">
        <v>0.91887905604719766</v>
      </c>
      <c r="J17" s="40">
        <v>0.91257285595337234</v>
      </c>
      <c r="K17" s="80">
        <v>0.90765755839576912</v>
      </c>
      <c r="L17" s="83">
        <v>0.93137737520921537</v>
      </c>
      <c r="M17" s="40">
        <v>0.92397778223917537</v>
      </c>
      <c r="N17" s="40">
        <v>0.93019382192610534</v>
      </c>
      <c r="O17" s="40">
        <v>0.92320185614849193</v>
      </c>
      <c r="P17" s="40">
        <v>0.92930445949357365</v>
      </c>
    </row>
    <row r="18" spans="1:16">
      <c r="A18" s="87">
        <v>43132</v>
      </c>
      <c r="B18" s="40">
        <v>0.82343347359493757</v>
      </c>
      <c r="C18" s="40">
        <v>0.84908577574616828</v>
      </c>
      <c r="D18" s="40">
        <v>0.86800057578810996</v>
      </c>
      <c r="E18" s="40">
        <v>0.89215917117965637</v>
      </c>
      <c r="F18" s="80">
        <v>0.83734762252949324</v>
      </c>
      <c r="G18" s="82">
        <v>0.90544360803392399</v>
      </c>
      <c r="H18" s="40">
        <v>0.90842466213944728</v>
      </c>
      <c r="I18" s="40">
        <v>0.91756061719324022</v>
      </c>
      <c r="J18" s="40">
        <v>0.91452074391988558</v>
      </c>
      <c r="K18" s="80">
        <v>0.90767589211070532</v>
      </c>
      <c r="L18" s="83">
        <v>0.93131710515531518</v>
      </c>
      <c r="M18" s="40">
        <v>0.9253170502583371</v>
      </c>
      <c r="N18" s="40">
        <v>0.92850705917692999</v>
      </c>
      <c r="O18" s="40">
        <v>0.92130919220055707</v>
      </c>
      <c r="P18" s="40">
        <v>0.92918558487420766</v>
      </c>
    </row>
    <row r="19" spans="1:16">
      <c r="A19" s="87">
        <v>43160</v>
      </c>
      <c r="B19" s="40">
        <v>0.8169873986519488</v>
      </c>
      <c r="C19" s="40">
        <v>0.8508766037482367</v>
      </c>
      <c r="D19" s="40">
        <v>0.86679067105451413</v>
      </c>
      <c r="E19" s="40">
        <v>0.88873055456596606</v>
      </c>
      <c r="F19" s="80">
        <v>0.83286996151288184</v>
      </c>
      <c r="G19" s="82">
        <v>0.90407263635765511</v>
      </c>
      <c r="H19" s="40">
        <v>0.90972736452372938</v>
      </c>
      <c r="I19" s="40">
        <v>0.91525670945157522</v>
      </c>
      <c r="J19" s="40">
        <v>0.91641897515158721</v>
      </c>
      <c r="K19" s="80">
        <v>0.9069821157526563</v>
      </c>
      <c r="L19" s="83">
        <v>0.93014487001389168</v>
      </c>
      <c r="M19" s="40">
        <v>0.9266648692369911</v>
      </c>
      <c r="N19" s="40">
        <v>0.9264947070225138</v>
      </c>
      <c r="O19" s="40">
        <v>0.91989603024574673</v>
      </c>
      <c r="P19" s="40">
        <v>0.92834484664271899</v>
      </c>
    </row>
    <row r="20" spans="1:16">
      <c r="A20" s="87">
        <v>43191</v>
      </c>
      <c r="B20" s="40">
        <v>0.81095322772729495</v>
      </c>
      <c r="C20" s="40">
        <v>0.85610689585711408</v>
      </c>
      <c r="D20" s="40">
        <v>0.86360383569486188</v>
      </c>
      <c r="E20" s="40">
        <v>0.88806946592125624</v>
      </c>
      <c r="F20" s="80">
        <v>0.8293915967854647</v>
      </c>
      <c r="G20" s="82">
        <v>0.89984335226160161</v>
      </c>
      <c r="H20" s="40">
        <v>0.91027107015537767</v>
      </c>
      <c r="I20" s="40">
        <v>0.91194244604316543</v>
      </c>
      <c r="J20" s="40">
        <v>0.91667648791985856</v>
      </c>
      <c r="K20" s="80">
        <v>0.90401371388640184</v>
      </c>
      <c r="L20" s="83">
        <v>0.92931242062903041</v>
      </c>
      <c r="M20" s="40">
        <v>0.92689960431895912</v>
      </c>
      <c r="N20" s="40">
        <v>0.92833924349881791</v>
      </c>
      <c r="O20" s="40">
        <v>0.92073315877172091</v>
      </c>
      <c r="P20" s="40">
        <v>0.9280485922790308</v>
      </c>
    </row>
    <row r="21" spans="1:16">
      <c r="A21" s="87">
        <v>43221</v>
      </c>
      <c r="B21" s="40">
        <v>0.80508460931588011</v>
      </c>
      <c r="C21" s="40">
        <v>0.85514142215173128</v>
      </c>
      <c r="D21" s="40">
        <v>0.8587365778831404</v>
      </c>
      <c r="E21" s="40">
        <v>0.88502484031227824</v>
      </c>
      <c r="F21" s="80">
        <v>0.82466133999526203</v>
      </c>
      <c r="G21" s="82">
        <v>0.89379770837722639</v>
      </c>
      <c r="H21" s="40">
        <v>0.90953496152559388</v>
      </c>
      <c r="I21" s="40">
        <v>0.90893544249679348</v>
      </c>
      <c r="J21" s="40">
        <v>0.91490117173630015</v>
      </c>
      <c r="K21" s="80">
        <v>0.89943982456521265</v>
      </c>
      <c r="L21" s="83">
        <v>0.92861255984600466</v>
      </c>
      <c r="M21" s="40">
        <v>0.92842260904630691</v>
      </c>
      <c r="N21" s="40">
        <v>0.92589325099250108</v>
      </c>
      <c r="O21" s="40">
        <v>0.92181363798643345</v>
      </c>
      <c r="P21" s="40">
        <v>0.92774916358513826</v>
      </c>
    </row>
    <row r="22" spans="1:16">
      <c r="A22" s="87">
        <v>43252</v>
      </c>
      <c r="B22" s="40">
        <v>0.79904999597455928</v>
      </c>
      <c r="C22" s="40">
        <v>0.85717130151987786</v>
      </c>
      <c r="D22" s="40">
        <v>0.85859712731836568</v>
      </c>
      <c r="E22" s="40">
        <v>0.88203115709359015</v>
      </c>
      <c r="F22" s="80">
        <v>0.8206184233224082</v>
      </c>
      <c r="G22" s="82">
        <v>0.88886714609526607</v>
      </c>
      <c r="H22" s="40">
        <v>0.91180816765180006</v>
      </c>
      <c r="I22" s="40">
        <v>0.90562795360160386</v>
      </c>
      <c r="J22" s="40">
        <v>0.91495950452596475</v>
      </c>
      <c r="K22" s="80">
        <v>0.89626596790042568</v>
      </c>
      <c r="L22" s="83">
        <v>0.92772550825712219</v>
      </c>
      <c r="M22" s="40">
        <v>0.92857623695725355</v>
      </c>
      <c r="N22" s="40">
        <v>0.92444574095682619</v>
      </c>
      <c r="O22" s="40">
        <v>0.92426584234930453</v>
      </c>
      <c r="P22" s="40">
        <v>0.92729712488176164</v>
      </c>
    </row>
    <row r="23" spans="1:16">
      <c r="A23" s="87">
        <v>43282</v>
      </c>
      <c r="B23" s="40">
        <v>0.79327398615232447</v>
      </c>
      <c r="C23" s="40">
        <v>0.85731319554848961</v>
      </c>
      <c r="D23" s="40">
        <v>0.85436361145362383</v>
      </c>
      <c r="E23" s="40">
        <v>0.87914943886591845</v>
      </c>
      <c r="F23" s="80">
        <v>0.81614675760620903</v>
      </c>
      <c r="G23" s="82">
        <v>0.88515275408041727</v>
      </c>
      <c r="H23" s="40">
        <v>0.91005745228818591</v>
      </c>
      <c r="I23" s="40">
        <v>0.90111265646731575</v>
      </c>
      <c r="J23" s="40">
        <v>0.91240703576909454</v>
      </c>
      <c r="K23" s="80">
        <v>0.89293016248789414</v>
      </c>
      <c r="L23" s="83">
        <v>0.92522252290437224</v>
      </c>
      <c r="M23" s="40">
        <v>0.92752941176470594</v>
      </c>
      <c r="N23" s="40">
        <v>0.92265669925244398</v>
      </c>
      <c r="O23" s="40">
        <v>0.92387461701626206</v>
      </c>
      <c r="P23" s="40">
        <v>0.92527738683598992</v>
      </c>
    </row>
    <row r="24" spans="1:16">
      <c r="A24" s="87">
        <v>43313</v>
      </c>
      <c r="B24" s="40">
        <v>0.78863816939456532</v>
      </c>
      <c r="C24" s="40">
        <v>0.85724632909725418</v>
      </c>
      <c r="D24" s="40">
        <v>0.85204773528614053</v>
      </c>
      <c r="E24" s="40">
        <v>0.87646710136336692</v>
      </c>
      <c r="F24" s="80">
        <v>0.81259715094861917</v>
      </c>
      <c r="G24" s="82">
        <v>0.88042431634356144</v>
      </c>
      <c r="H24" s="40">
        <v>0.91068591101694907</v>
      </c>
      <c r="I24" s="40">
        <v>0.90044432102193839</v>
      </c>
      <c r="J24" s="40">
        <v>0.91103750147876494</v>
      </c>
      <c r="K24" s="80">
        <v>0.88966487950059636</v>
      </c>
      <c r="L24" s="83">
        <v>0.92145960316431075</v>
      </c>
      <c r="M24" s="40">
        <v>0.92524115755627012</v>
      </c>
      <c r="N24" s="40">
        <v>0.91987453664100383</v>
      </c>
      <c r="O24" s="40">
        <v>0.92120208234737344</v>
      </c>
      <c r="P24" s="40">
        <v>0.92192828131448046</v>
      </c>
    </row>
    <row r="25" spans="1:16">
      <c r="A25" s="87">
        <v>43344</v>
      </c>
      <c r="B25" s="40">
        <v>0.7856860356583506</v>
      </c>
      <c r="C25" s="40">
        <v>0.85331323326997444</v>
      </c>
      <c r="D25" s="40">
        <v>0.84973045822102422</v>
      </c>
      <c r="E25" s="40">
        <v>0.87411095305832143</v>
      </c>
      <c r="F25" s="80">
        <v>0.80957126500148424</v>
      </c>
      <c r="G25" s="82">
        <v>0.87689348401057943</v>
      </c>
      <c r="H25" s="40">
        <v>0.91065132060408505</v>
      </c>
      <c r="I25" s="40">
        <v>0.89644725970806938</v>
      </c>
      <c r="J25" s="40">
        <v>0.90842142772300749</v>
      </c>
      <c r="K25" s="80">
        <v>0.88672030248020894</v>
      </c>
      <c r="L25" s="83">
        <v>0.91821549206141995</v>
      </c>
      <c r="M25" s="40">
        <v>0.92620248906828118</v>
      </c>
      <c r="N25" s="40">
        <v>0.91708434770156089</v>
      </c>
      <c r="O25" s="40">
        <v>0.92151024297284434</v>
      </c>
      <c r="P25" s="40">
        <v>0.91972860467403061</v>
      </c>
    </row>
    <row r="26" spans="1:16">
      <c r="A26" s="87">
        <v>43374</v>
      </c>
      <c r="B26" s="40">
        <v>0.78182923597362308</v>
      </c>
      <c r="C26" s="40">
        <v>0.84802175743055108</v>
      </c>
      <c r="D26" s="40">
        <v>0.84783769353977578</v>
      </c>
      <c r="E26" s="40">
        <v>0.870435393258427</v>
      </c>
      <c r="F26" s="80">
        <v>0.8056072616234079</v>
      </c>
      <c r="G26" s="82">
        <v>0.87412054315889776</v>
      </c>
      <c r="H26" s="40">
        <v>0.90943172849250198</v>
      </c>
      <c r="I26" s="40">
        <v>0.89417989417989419</v>
      </c>
      <c r="J26" s="40">
        <v>0.90546791602419641</v>
      </c>
      <c r="K26" s="80">
        <v>0.8842195996637261</v>
      </c>
      <c r="L26" s="83">
        <v>0.91562464796665544</v>
      </c>
      <c r="M26" s="40">
        <v>0.92486618647987839</v>
      </c>
      <c r="N26" s="40">
        <v>0.91242504532143365</v>
      </c>
      <c r="O26" s="40">
        <v>0.91829253872531635</v>
      </c>
      <c r="P26" s="40">
        <v>0.91712594187298169</v>
      </c>
    </row>
    <row r="27" spans="1:16">
      <c r="A27" s="87">
        <v>43405</v>
      </c>
      <c r="B27" s="40">
        <v>0.77697808320950967</v>
      </c>
      <c r="C27" s="40">
        <v>0.84446169772256729</v>
      </c>
      <c r="D27" s="40">
        <v>0.84653856277967887</v>
      </c>
      <c r="E27" s="40">
        <v>0.86640380378058679</v>
      </c>
      <c r="F27" s="80">
        <v>0.80130861504907303</v>
      </c>
      <c r="G27" s="82">
        <v>0.87101860611794391</v>
      </c>
      <c r="H27" s="40">
        <v>0.90581175396255953</v>
      </c>
      <c r="I27" s="40">
        <v>0.89205155746509135</v>
      </c>
      <c r="J27" s="40">
        <v>0.9022227476944904</v>
      </c>
      <c r="K27" s="80">
        <v>0.88109701342742741</v>
      </c>
      <c r="L27" s="83">
        <v>0.91284182821928361</v>
      </c>
      <c r="M27" s="40">
        <v>0.92538400423728817</v>
      </c>
      <c r="N27" s="40">
        <v>0.91224659816717579</v>
      </c>
      <c r="O27" s="40">
        <v>0.91801727197444694</v>
      </c>
      <c r="P27" s="40">
        <v>0.91530122164798922</v>
      </c>
    </row>
    <row r="28" spans="1:16">
      <c r="A28" s="87">
        <v>43435</v>
      </c>
      <c r="B28" s="40">
        <v>0.77110642165092957</v>
      </c>
      <c r="C28" s="40">
        <v>0.83785339644364842</v>
      </c>
      <c r="D28" s="40">
        <v>0.84492187500000004</v>
      </c>
      <c r="E28" s="40">
        <v>0.86473317865429233</v>
      </c>
      <c r="F28" s="80">
        <v>0.79606628465231521</v>
      </c>
      <c r="G28" s="82">
        <v>0.86754842349401362</v>
      </c>
      <c r="H28" s="40">
        <v>0.90339544244627679</v>
      </c>
      <c r="I28" s="40">
        <v>0.89161307609860663</v>
      </c>
      <c r="J28" s="40">
        <v>0.89930759300551577</v>
      </c>
      <c r="K28" s="80">
        <v>0.87807773109243692</v>
      </c>
      <c r="L28" s="83">
        <v>0.91012724921367316</v>
      </c>
      <c r="M28" s="40">
        <v>0.92509611560387128</v>
      </c>
      <c r="N28" s="40">
        <v>0.90758261346496638</v>
      </c>
      <c r="O28" s="40">
        <v>0.91533640770958968</v>
      </c>
      <c r="P28" s="40">
        <v>0.91281601386555966</v>
      </c>
    </row>
    <row r="29" spans="1:16">
      <c r="A29" s="87">
        <v>43466</v>
      </c>
      <c r="B29" s="40">
        <v>0.76764796547472258</v>
      </c>
      <c r="C29" s="40">
        <v>0.83501940573900868</v>
      </c>
      <c r="D29" s="40">
        <v>0.84471968709256839</v>
      </c>
      <c r="E29" s="40">
        <v>0.86190809423839509</v>
      </c>
      <c r="F29" s="80">
        <v>0.79303187699424837</v>
      </c>
      <c r="G29" s="82">
        <v>0.86248762682504332</v>
      </c>
      <c r="H29" s="40">
        <v>0.90029116790682628</v>
      </c>
      <c r="I29" s="40">
        <v>0.89193102540476488</v>
      </c>
      <c r="J29" s="40">
        <v>0.8966875144776465</v>
      </c>
      <c r="K29" s="80">
        <v>0.87393867679724313</v>
      </c>
      <c r="L29" s="83">
        <v>0.90734560249197416</v>
      </c>
      <c r="M29" s="40">
        <v>0.92485511064278192</v>
      </c>
      <c r="N29" s="40">
        <v>0.90581379590730449</v>
      </c>
      <c r="O29" s="40">
        <v>0.91213091426538595</v>
      </c>
      <c r="P29" s="40">
        <v>0.91048574288208861</v>
      </c>
    </row>
    <row r="30" spans="1:16">
      <c r="A30" s="87">
        <v>43497</v>
      </c>
      <c r="B30" s="40">
        <v>0.76595908558752845</v>
      </c>
      <c r="C30" s="40">
        <v>0.83158758202927818</v>
      </c>
      <c r="D30" s="40">
        <v>0.84644146467251158</v>
      </c>
      <c r="E30" s="40">
        <v>0.85969237994599035</v>
      </c>
      <c r="F30" s="80">
        <v>0.79133732493791031</v>
      </c>
      <c r="G30" s="82">
        <v>0.85677284080046856</v>
      </c>
      <c r="H30" s="40">
        <v>0.89625600000000005</v>
      </c>
      <c r="I30" s="40">
        <v>0.88913554452859755</v>
      </c>
      <c r="J30" s="40">
        <v>0.8947246376811594</v>
      </c>
      <c r="K30" s="80">
        <v>0.86909166063862764</v>
      </c>
      <c r="L30" s="83">
        <v>0.90430984183053953</v>
      </c>
      <c r="M30" s="40">
        <v>0.92277085643467482</v>
      </c>
      <c r="N30" s="40">
        <v>0.90512027953232088</v>
      </c>
      <c r="O30" s="40">
        <v>0.91102697586370085</v>
      </c>
      <c r="P30" s="40">
        <v>0.90796411551507339</v>
      </c>
    </row>
    <row r="31" spans="1:16">
      <c r="A31" s="87">
        <v>43525</v>
      </c>
      <c r="B31" s="40">
        <v>0.76522192570780034</v>
      </c>
      <c r="C31" s="40">
        <v>0.82805966423266553</v>
      </c>
      <c r="D31" s="40">
        <v>0.84642121524201852</v>
      </c>
      <c r="E31" s="40">
        <v>0.85866635415445913</v>
      </c>
      <c r="F31" s="80">
        <v>0.79018928285790446</v>
      </c>
      <c r="G31" s="82">
        <v>0.85166643489547122</v>
      </c>
      <c r="H31" s="40">
        <v>0.8937050474190058</v>
      </c>
      <c r="I31" s="40">
        <v>0.88946955840083619</v>
      </c>
      <c r="J31" s="40">
        <v>0.89420831387202238</v>
      </c>
      <c r="K31" s="80">
        <v>0.86526363711613274</v>
      </c>
      <c r="L31" s="83">
        <v>0.90057058657554001</v>
      </c>
      <c r="M31" s="40">
        <v>0.91979721825035743</v>
      </c>
      <c r="N31" s="40">
        <v>0.9048257372654156</v>
      </c>
      <c r="O31" s="40">
        <v>0.90962441314553988</v>
      </c>
      <c r="P31" s="40">
        <v>0.90482345523329144</v>
      </c>
    </row>
    <row r="32" spans="1:16">
      <c r="A32" s="87">
        <v>43556</v>
      </c>
      <c r="B32" s="40">
        <v>0.76310240963855425</v>
      </c>
      <c r="C32" s="40">
        <v>0.81969223223591436</v>
      </c>
      <c r="D32" s="40">
        <v>0.84613447494333915</v>
      </c>
      <c r="E32" s="40">
        <v>0.85868055555555556</v>
      </c>
      <c r="F32" s="80">
        <v>0.78735661124147727</v>
      </c>
      <c r="G32" s="82">
        <v>0.85018640046831195</v>
      </c>
      <c r="H32" s="40">
        <v>0.89158606738731905</v>
      </c>
      <c r="I32" s="40">
        <v>0.89032424751324113</v>
      </c>
      <c r="J32" s="40">
        <v>0.89261037592223913</v>
      </c>
      <c r="K32" s="80">
        <v>0.86387391380536627</v>
      </c>
      <c r="L32" s="83">
        <v>0.89619312906220983</v>
      </c>
      <c r="M32" s="40">
        <v>0.91801790115449478</v>
      </c>
      <c r="N32" s="40">
        <v>0.90525760969824742</v>
      </c>
      <c r="O32" s="40">
        <v>0.90831012070566386</v>
      </c>
      <c r="P32" s="40">
        <v>0.90148893945533703</v>
      </c>
    </row>
    <row r="33" spans="1:16">
      <c r="A33" s="87">
        <v>43586</v>
      </c>
      <c r="B33" s="40">
        <v>0.7616687444887037</v>
      </c>
      <c r="C33" s="40">
        <v>0.81469609172728397</v>
      </c>
      <c r="D33" s="40">
        <v>0.84930981595092014</v>
      </c>
      <c r="E33" s="40">
        <v>0.85754451733833181</v>
      </c>
      <c r="F33" s="80">
        <v>0.78570702346577737</v>
      </c>
      <c r="G33" s="82">
        <v>0.84823338834892104</v>
      </c>
      <c r="H33" s="40">
        <v>0.8889926534678122</v>
      </c>
      <c r="I33" s="40">
        <v>0.89165277599692272</v>
      </c>
      <c r="J33" s="40">
        <v>0.89162676632021487</v>
      </c>
      <c r="K33" s="80">
        <v>0.86218066625791945</v>
      </c>
      <c r="L33" s="83">
        <v>0.89050869920327935</v>
      </c>
      <c r="M33" s="40">
        <v>0.91525965720133029</v>
      </c>
      <c r="N33" s="40">
        <v>0.90330157901605113</v>
      </c>
      <c r="O33" s="40">
        <v>0.90699292589585989</v>
      </c>
      <c r="P33" s="40">
        <v>0.89698697488973589</v>
      </c>
    </row>
    <row r="34" spans="1:16">
      <c r="A34" s="87">
        <v>43617</v>
      </c>
      <c r="B34" s="40">
        <v>0.76049382716049385</v>
      </c>
      <c r="C34" s="40">
        <v>0.80968858131487886</v>
      </c>
      <c r="D34" s="40">
        <v>0.84433185560481316</v>
      </c>
      <c r="E34" s="40">
        <v>0.8580071174377224</v>
      </c>
      <c r="F34" s="80">
        <v>0.78373199889929579</v>
      </c>
      <c r="G34" s="82">
        <v>0.84541949975716368</v>
      </c>
      <c r="H34" s="40">
        <v>0.88478381545673224</v>
      </c>
      <c r="I34" s="40">
        <v>0.89242520687460214</v>
      </c>
      <c r="J34" s="40">
        <v>0.89076511005007575</v>
      </c>
      <c r="K34" s="80">
        <v>0.85959428878763589</v>
      </c>
      <c r="L34" s="83">
        <v>0.88603037747802038</v>
      </c>
      <c r="M34" s="40">
        <v>0.91292724842467077</v>
      </c>
      <c r="N34" s="40">
        <v>0.90214267049908548</v>
      </c>
      <c r="O34" s="40">
        <v>0.90798692199906583</v>
      </c>
      <c r="P34" s="40">
        <v>0.89362428606903399</v>
      </c>
    </row>
    <row r="35" spans="1:16">
      <c r="A35" s="87">
        <v>43647</v>
      </c>
      <c r="B35" s="40">
        <v>0.75784006420448524</v>
      </c>
      <c r="C35" s="40">
        <v>0.80388811018343587</v>
      </c>
      <c r="D35" s="40">
        <v>0.84400451071294325</v>
      </c>
      <c r="E35" s="40">
        <v>0.85873166114529109</v>
      </c>
      <c r="F35" s="80">
        <v>0.78106006209484125</v>
      </c>
      <c r="G35" s="82">
        <v>0.8431637834057949</v>
      </c>
      <c r="H35" s="40">
        <v>0.88234205330700888</v>
      </c>
      <c r="I35" s="40">
        <v>0.89514066496163691</v>
      </c>
      <c r="J35" s="40">
        <v>0.89103690685413006</v>
      </c>
      <c r="K35" s="80">
        <v>0.85790838375108036</v>
      </c>
      <c r="L35" s="83">
        <v>0.88344352489712885</v>
      </c>
      <c r="M35" s="40">
        <v>0.91143398610233728</v>
      </c>
      <c r="N35" s="40">
        <v>0.90205452900891592</v>
      </c>
      <c r="O35" s="40">
        <v>0.907780642137333</v>
      </c>
      <c r="P35" s="40">
        <v>0.89163831322816789</v>
      </c>
    </row>
    <row r="36" spans="1:16">
      <c r="A36" s="87">
        <v>43678</v>
      </c>
      <c r="B36" s="40">
        <v>0.75340156715058004</v>
      </c>
      <c r="C36" s="40">
        <v>0.80032922814290941</v>
      </c>
      <c r="D36" s="40">
        <v>0.84139143538867256</v>
      </c>
      <c r="E36" s="40">
        <v>0.85792544956532091</v>
      </c>
      <c r="F36" s="80">
        <v>0.77721216054515585</v>
      </c>
      <c r="G36" s="82">
        <v>0.8404579687166509</v>
      </c>
      <c r="H36" s="40">
        <v>0.87941467028896025</v>
      </c>
      <c r="I36" s="40">
        <v>0.88980367321089293</v>
      </c>
      <c r="J36" s="40">
        <v>0.89033942558746737</v>
      </c>
      <c r="K36" s="80">
        <v>0.8551436638093588</v>
      </c>
      <c r="L36" s="83">
        <v>0.87994417434780603</v>
      </c>
      <c r="M36" s="40">
        <v>0.91013896678506889</v>
      </c>
      <c r="N36" s="40">
        <v>0.90436349594542409</v>
      </c>
      <c r="O36" s="40">
        <v>0.90859017930387909</v>
      </c>
      <c r="P36" s="40">
        <v>0.88936157126455639</v>
      </c>
    </row>
    <row r="37" spans="1:16">
      <c r="A37" s="87">
        <v>43709</v>
      </c>
      <c r="B37" s="40">
        <v>0.75039241729050954</v>
      </c>
      <c r="C37" s="40">
        <v>0.79702579666160844</v>
      </c>
      <c r="D37" s="40">
        <v>0.83982521847690383</v>
      </c>
      <c r="E37" s="40">
        <v>0.85989010989010994</v>
      </c>
      <c r="F37" s="80">
        <v>0.77462088727008571</v>
      </c>
      <c r="G37" s="82">
        <v>0.83576708676684441</v>
      </c>
      <c r="H37" s="40">
        <v>0.87735272549498911</v>
      </c>
      <c r="I37" s="40">
        <v>0.89053291536050161</v>
      </c>
      <c r="J37" s="40">
        <v>0.89143803216650896</v>
      </c>
      <c r="K37" s="80">
        <v>0.85183835807754194</v>
      </c>
      <c r="L37" s="83">
        <v>0.87601831839547784</v>
      </c>
      <c r="M37" s="40">
        <v>0.90694674774276762</v>
      </c>
      <c r="N37" s="40">
        <v>0.90394836750189822</v>
      </c>
      <c r="O37" s="40">
        <v>0.90925968902297516</v>
      </c>
      <c r="P37" s="40">
        <v>0.8862313568570388</v>
      </c>
    </row>
    <row r="38" spans="1:16">
      <c r="A38" s="87">
        <v>43739</v>
      </c>
      <c r="B38" s="40">
        <v>0.74502801643630934</v>
      </c>
      <c r="C38" s="40">
        <v>0.79181976989337988</v>
      </c>
      <c r="D38" s="40">
        <v>0.83522446965959551</v>
      </c>
      <c r="E38" s="40">
        <v>0.85956937799043054</v>
      </c>
      <c r="F38" s="80">
        <v>0.76968618117087029</v>
      </c>
      <c r="G38" s="82">
        <v>0.8288402771474388</v>
      </c>
      <c r="H38" s="40">
        <v>0.87461272097685439</v>
      </c>
      <c r="I38" s="40">
        <v>0.88893062860005012</v>
      </c>
      <c r="J38" s="40">
        <v>0.89210682492581606</v>
      </c>
      <c r="K38" s="80">
        <v>0.84668700870935798</v>
      </c>
      <c r="L38" s="83">
        <v>0.87238118405448961</v>
      </c>
      <c r="M38" s="40">
        <v>0.90507889546351084</v>
      </c>
      <c r="N38" s="40">
        <v>0.9067211857909534</v>
      </c>
      <c r="O38" s="40">
        <v>0.91017683569504626</v>
      </c>
      <c r="P38" s="40">
        <v>0.883787603062127</v>
      </c>
    </row>
  </sheetData>
  <mergeCells count="5">
    <mergeCell ref="A1:A3"/>
    <mergeCell ref="B1:P1"/>
    <mergeCell ref="B2:F2"/>
    <mergeCell ref="G2:K2"/>
    <mergeCell ref="L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F1"/>
    </sheetView>
  </sheetViews>
  <sheetFormatPr defaultColWidth="12.42578125" defaultRowHeight="15"/>
  <cols>
    <col min="1" max="1" width="12.7109375" customWidth="1"/>
    <col min="2" max="2" width="11.140625" customWidth="1"/>
    <col min="3" max="3" width="10.42578125" customWidth="1"/>
    <col min="4" max="4" width="15.85546875" customWidth="1"/>
    <col min="5" max="5" width="21" customWidth="1"/>
    <col min="6" max="6" width="10.5703125" customWidth="1"/>
  </cols>
  <sheetData>
    <row r="1" spans="1:6">
      <c r="A1" s="214" t="s">
        <v>1</v>
      </c>
      <c r="B1" s="215"/>
      <c r="C1" s="215"/>
      <c r="D1" s="215"/>
      <c r="E1" s="215"/>
      <c r="F1" s="216"/>
    </row>
    <row r="2" spans="1:6" ht="43.5" customHeight="1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</row>
    <row r="3" spans="1:6">
      <c r="A3" s="85">
        <v>43374</v>
      </c>
      <c r="B3" s="3">
        <v>5860</v>
      </c>
      <c r="C3" s="3">
        <v>728</v>
      </c>
      <c r="D3" s="3">
        <v>707</v>
      </c>
      <c r="E3" s="3">
        <v>1232</v>
      </c>
      <c r="F3" s="3">
        <v>8527</v>
      </c>
    </row>
    <row r="4" spans="1:6">
      <c r="A4" s="85">
        <v>43405</v>
      </c>
      <c r="B4" s="3">
        <v>6144</v>
      </c>
      <c r="C4" s="3">
        <v>774</v>
      </c>
      <c r="D4" s="3">
        <v>721</v>
      </c>
      <c r="E4" s="3">
        <v>1620</v>
      </c>
      <c r="F4" s="3">
        <v>9259</v>
      </c>
    </row>
    <row r="5" spans="1:6">
      <c r="A5" s="85">
        <v>43435</v>
      </c>
      <c r="B5" s="3">
        <v>4640</v>
      </c>
      <c r="C5" s="3">
        <v>613</v>
      </c>
      <c r="D5" s="3">
        <v>565</v>
      </c>
      <c r="E5" s="3">
        <v>1201</v>
      </c>
      <c r="F5" s="3">
        <v>7019</v>
      </c>
    </row>
    <row r="6" spans="1:6">
      <c r="A6" s="85">
        <v>43466</v>
      </c>
      <c r="B6" s="3">
        <v>4847</v>
      </c>
      <c r="C6" s="3">
        <v>636</v>
      </c>
      <c r="D6" s="3">
        <v>630</v>
      </c>
      <c r="E6" s="3">
        <v>1043</v>
      </c>
      <c r="F6" s="3">
        <v>7156</v>
      </c>
    </row>
    <row r="7" spans="1:6">
      <c r="A7" s="85">
        <v>43497</v>
      </c>
      <c r="B7" s="3">
        <v>6126</v>
      </c>
      <c r="C7" s="3">
        <v>795</v>
      </c>
      <c r="D7" s="3">
        <v>689</v>
      </c>
      <c r="E7" s="3">
        <v>1542</v>
      </c>
      <c r="F7" s="3">
        <v>9152</v>
      </c>
    </row>
    <row r="8" spans="1:6">
      <c r="A8" s="85">
        <v>43525</v>
      </c>
      <c r="B8" s="3">
        <v>6203</v>
      </c>
      <c r="C8" s="3">
        <v>773</v>
      </c>
      <c r="D8" s="3">
        <v>715</v>
      </c>
      <c r="E8" s="3">
        <v>1651</v>
      </c>
      <c r="F8" s="3">
        <v>9342</v>
      </c>
    </row>
    <row r="9" spans="1:6">
      <c r="A9" s="85">
        <v>43556</v>
      </c>
      <c r="B9" s="3">
        <v>4876</v>
      </c>
      <c r="C9" s="3">
        <v>619</v>
      </c>
      <c r="D9" s="3">
        <v>578</v>
      </c>
      <c r="E9" s="3">
        <v>1170</v>
      </c>
      <c r="F9" s="3">
        <v>7243</v>
      </c>
    </row>
    <row r="10" spans="1:6">
      <c r="A10" s="85">
        <v>43586</v>
      </c>
      <c r="B10" s="3">
        <v>6034</v>
      </c>
      <c r="C10" s="3">
        <v>725</v>
      </c>
      <c r="D10" s="3">
        <v>750</v>
      </c>
      <c r="E10" s="3">
        <v>1545</v>
      </c>
      <c r="F10" s="3">
        <v>9054</v>
      </c>
    </row>
    <row r="11" spans="1:6">
      <c r="A11" s="85">
        <v>43617</v>
      </c>
      <c r="B11" s="3">
        <v>5040</v>
      </c>
      <c r="C11" s="3">
        <v>632</v>
      </c>
      <c r="D11" s="3">
        <v>628</v>
      </c>
      <c r="E11" s="3">
        <v>1405</v>
      </c>
      <c r="F11" s="3">
        <v>7705</v>
      </c>
    </row>
    <row r="12" spans="1:6">
      <c r="A12" s="85">
        <v>43647</v>
      </c>
      <c r="B12" s="3">
        <v>5980</v>
      </c>
      <c r="C12" s="3">
        <v>710</v>
      </c>
      <c r="D12" s="3">
        <v>682</v>
      </c>
      <c r="E12" s="3">
        <v>1323</v>
      </c>
      <c r="F12" s="3">
        <v>8695</v>
      </c>
    </row>
    <row r="13" spans="1:6">
      <c r="A13" s="85">
        <v>43678</v>
      </c>
      <c r="B13" s="3">
        <v>5909</v>
      </c>
      <c r="C13" s="3">
        <v>712</v>
      </c>
      <c r="D13" s="3">
        <v>718</v>
      </c>
      <c r="E13" s="3">
        <v>1569</v>
      </c>
      <c r="F13" s="3">
        <v>8908</v>
      </c>
    </row>
    <row r="14" spans="1:6">
      <c r="A14" s="85">
        <v>43709</v>
      </c>
      <c r="B14" s="3">
        <v>5874</v>
      </c>
      <c r="C14" s="3">
        <v>681</v>
      </c>
      <c r="D14" s="3">
        <v>730</v>
      </c>
      <c r="E14" s="3">
        <v>1450</v>
      </c>
      <c r="F14" s="3">
        <v>8735</v>
      </c>
    </row>
    <row r="15" spans="1:6">
      <c r="A15" s="85">
        <v>43739</v>
      </c>
      <c r="B15" s="3">
        <v>6440</v>
      </c>
      <c r="C15" s="3">
        <v>733</v>
      </c>
      <c r="D15" s="3">
        <v>663</v>
      </c>
      <c r="E15" s="3">
        <v>1161</v>
      </c>
      <c r="F15" s="3">
        <v>8997</v>
      </c>
    </row>
  </sheetData>
  <mergeCells count="1">
    <mergeCell ref="A1:F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5752-C9FF-4C68-BC52-E57D2ECBF4FE}">
  <dimension ref="A1:M4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8.5703125" defaultRowHeight="15"/>
  <cols>
    <col min="1" max="1" width="10.42578125" style="22" customWidth="1"/>
    <col min="2" max="5" width="15.42578125" style="22" customWidth="1"/>
    <col min="6" max="16384" width="8.5703125" style="22"/>
  </cols>
  <sheetData>
    <row r="1" spans="1:5">
      <c r="A1" s="259" t="s">
        <v>226</v>
      </c>
      <c r="B1" s="259"/>
      <c r="C1" s="259"/>
      <c r="D1" s="259"/>
      <c r="E1" s="259"/>
    </row>
    <row r="2" spans="1:5" ht="45">
      <c r="A2" s="64" t="s">
        <v>227</v>
      </c>
      <c r="B2" s="61" t="s">
        <v>3</v>
      </c>
      <c r="C2" s="61" t="s">
        <v>6</v>
      </c>
      <c r="D2" s="61" t="s">
        <v>219</v>
      </c>
      <c r="E2" s="61" t="s">
        <v>5</v>
      </c>
    </row>
    <row r="3" spans="1:5">
      <c r="A3" s="65">
        <v>41455</v>
      </c>
      <c r="B3" s="66">
        <v>23.1</v>
      </c>
      <c r="C3" s="66">
        <v>26.03</v>
      </c>
      <c r="D3" s="66">
        <v>15.57</v>
      </c>
      <c r="E3" s="66">
        <v>18.29</v>
      </c>
    </row>
    <row r="4" spans="1:5">
      <c r="A4" s="65">
        <v>41547</v>
      </c>
      <c r="B4" s="66">
        <v>24.17</v>
      </c>
      <c r="C4" s="66">
        <v>25.08</v>
      </c>
      <c r="D4" s="66">
        <v>16.02</v>
      </c>
      <c r="E4" s="66">
        <v>20.05</v>
      </c>
    </row>
    <row r="5" spans="1:5">
      <c r="A5" s="65">
        <v>41639</v>
      </c>
      <c r="B5" s="66">
        <v>24.49</v>
      </c>
      <c r="C5" s="66">
        <v>24.41</v>
      </c>
      <c r="D5" s="66">
        <v>15.78</v>
      </c>
      <c r="E5" s="66">
        <v>16.18</v>
      </c>
    </row>
    <row r="6" spans="1:5">
      <c r="A6" s="65">
        <v>41729</v>
      </c>
      <c r="B6" s="66">
        <v>23.81</v>
      </c>
      <c r="C6" s="66">
        <v>25.34</v>
      </c>
      <c r="D6" s="66">
        <v>15.23</v>
      </c>
      <c r="E6" s="66">
        <v>17.18</v>
      </c>
    </row>
    <row r="7" spans="1:5">
      <c r="A7" s="65">
        <v>41820</v>
      </c>
      <c r="B7" s="66">
        <v>24.69</v>
      </c>
      <c r="C7" s="66">
        <v>25.09</v>
      </c>
      <c r="D7" s="66">
        <v>17.04</v>
      </c>
      <c r="E7" s="66">
        <v>21.92</v>
      </c>
    </row>
    <row r="8" spans="1:5">
      <c r="A8" s="65">
        <v>41912</v>
      </c>
      <c r="B8" s="66">
        <v>24.28</v>
      </c>
      <c r="C8" s="66">
        <v>24.09</v>
      </c>
      <c r="D8" s="66">
        <v>18.760000000000002</v>
      </c>
      <c r="E8" s="66">
        <v>20.14</v>
      </c>
    </row>
    <row r="9" spans="1:5">
      <c r="A9" s="65">
        <v>42004</v>
      </c>
      <c r="B9" s="66">
        <v>24.22</v>
      </c>
      <c r="C9" s="66">
        <v>23.48</v>
      </c>
      <c r="D9" s="66">
        <v>16.53</v>
      </c>
      <c r="E9" s="66">
        <v>20.03</v>
      </c>
    </row>
    <row r="10" spans="1:5">
      <c r="A10" s="65">
        <v>42094</v>
      </c>
      <c r="B10" s="66">
        <v>22.1</v>
      </c>
      <c r="C10" s="66">
        <v>23.51</v>
      </c>
      <c r="D10" s="66">
        <v>17.850000000000001</v>
      </c>
      <c r="E10" s="66">
        <v>19.16</v>
      </c>
    </row>
    <row r="11" spans="1:5">
      <c r="A11" s="65">
        <v>42185</v>
      </c>
      <c r="B11" s="66">
        <v>21.14</v>
      </c>
      <c r="C11" s="66">
        <v>21.92</v>
      </c>
      <c r="D11" s="66">
        <v>16.100000000000001</v>
      </c>
      <c r="E11" s="66">
        <v>18.64</v>
      </c>
    </row>
    <row r="12" spans="1:5">
      <c r="A12" s="65">
        <v>42277</v>
      </c>
      <c r="B12" s="66">
        <v>20.02</v>
      </c>
      <c r="C12" s="66">
        <v>22.28</v>
      </c>
      <c r="D12" s="66">
        <v>19.39</v>
      </c>
      <c r="E12" s="66">
        <v>15.59</v>
      </c>
    </row>
    <row r="13" spans="1:5">
      <c r="A13" s="65">
        <v>42369</v>
      </c>
      <c r="B13" s="66">
        <v>20.55</v>
      </c>
      <c r="C13" s="66">
        <v>21.98</v>
      </c>
      <c r="D13" s="66">
        <v>17.559999999999999</v>
      </c>
      <c r="E13" s="66">
        <v>16.55</v>
      </c>
    </row>
    <row r="14" spans="1:5">
      <c r="A14" s="65">
        <v>42460</v>
      </c>
      <c r="B14" s="66">
        <v>21.07</v>
      </c>
      <c r="C14" s="66">
        <v>22.38</v>
      </c>
      <c r="D14" s="66">
        <v>18.23</v>
      </c>
      <c r="E14" s="66">
        <v>15.82</v>
      </c>
    </row>
    <row r="15" spans="1:5">
      <c r="A15" s="65">
        <v>42551</v>
      </c>
      <c r="B15" s="66">
        <v>22.77</v>
      </c>
      <c r="C15" s="66">
        <v>23.89</v>
      </c>
      <c r="D15" s="66">
        <v>21.1</v>
      </c>
      <c r="E15" s="66">
        <v>18.27</v>
      </c>
    </row>
    <row r="16" spans="1:5">
      <c r="A16" s="65">
        <v>42643</v>
      </c>
      <c r="B16" s="66">
        <v>22.62</v>
      </c>
      <c r="C16" s="66">
        <v>22.6</v>
      </c>
      <c r="D16" s="66">
        <v>19.54</v>
      </c>
      <c r="E16" s="66">
        <v>15.9</v>
      </c>
    </row>
    <row r="17" spans="1:13">
      <c r="A17" s="65">
        <v>42735</v>
      </c>
      <c r="B17" s="66">
        <v>24.25</v>
      </c>
      <c r="C17" s="66">
        <v>24.66</v>
      </c>
      <c r="D17" s="66">
        <v>19.37</v>
      </c>
      <c r="E17" s="66">
        <v>15.49</v>
      </c>
    </row>
    <row r="18" spans="1:13">
      <c r="A18" s="65">
        <v>42825</v>
      </c>
      <c r="B18" s="66">
        <v>24.36</v>
      </c>
      <c r="C18" s="66">
        <v>25.45</v>
      </c>
      <c r="D18" s="66">
        <v>16.61</v>
      </c>
      <c r="E18" s="66">
        <v>17.579999999999998</v>
      </c>
    </row>
    <row r="19" spans="1:13">
      <c r="A19" s="65">
        <v>42916</v>
      </c>
      <c r="B19" s="66">
        <v>26.96</v>
      </c>
      <c r="C19" s="66">
        <v>25.42</v>
      </c>
      <c r="D19" s="66">
        <v>17.22</v>
      </c>
      <c r="E19" s="66">
        <v>18.559999999999999</v>
      </c>
    </row>
    <row r="20" spans="1:13">
      <c r="A20" s="65">
        <v>43008</v>
      </c>
      <c r="B20" s="66">
        <v>28.1</v>
      </c>
      <c r="C20" s="66">
        <v>24.43</v>
      </c>
      <c r="D20" s="66">
        <v>18.329999999999998</v>
      </c>
      <c r="E20" s="66">
        <v>16.34</v>
      </c>
    </row>
    <row r="21" spans="1:13">
      <c r="A21" s="65">
        <v>43100</v>
      </c>
      <c r="B21" s="66">
        <v>29.36</v>
      </c>
      <c r="C21" s="66">
        <v>25.11</v>
      </c>
      <c r="D21" s="66">
        <v>17.579999999999998</v>
      </c>
      <c r="E21" s="66">
        <v>19.02</v>
      </c>
    </row>
    <row r="22" spans="1:13">
      <c r="A22" s="65">
        <v>43190</v>
      </c>
      <c r="B22" s="66">
        <v>29.68</v>
      </c>
      <c r="C22" s="66">
        <v>28.03</v>
      </c>
      <c r="D22" s="66">
        <v>17.53</v>
      </c>
      <c r="E22" s="66">
        <v>18.39</v>
      </c>
    </row>
    <row r="23" spans="1:13">
      <c r="A23" s="65">
        <v>43281</v>
      </c>
      <c r="B23" s="66">
        <v>29.85</v>
      </c>
      <c r="C23" s="66">
        <v>27.89</v>
      </c>
      <c r="D23" s="66">
        <v>16.96</v>
      </c>
      <c r="E23" s="66">
        <v>19.64</v>
      </c>
    </row>
    <row r="24" spans="1:13">
      <c r="A24" s="65">
        <v>43373</v>
      </c>
      <c r="B24" s="66">
        <v>29.63</v>
      </c>
      <c r="C24" s="66">
        <v>27.74</v>
      </c>
      <c r="D24" s="66">
        <v>15.44</v>
      </c>
      <c r="E24" s="66">
        <v>19.53</v>
      </c>
    </row>
    <row r="25" spans="1:13">
      <c r="A25" s="65">
        <v>43465</v>
      </c>
      <c r="B25" s="66">
        <v>29.89</v>
      </c>
      <c r="C25" s="66">
        <v>28.68</v>
      </c>
      <c r="D25" s="66">
        <v>19.899999999999999</v>
      </c>
      <c r="E25" s="66">
        <v>18.309999999999999</v>
      </c>
    </row>
    <row r="26" spans="1:13">
      <c r="A26" s="65">
        <v>43555</v>
      </c>
      <c r="B26" s="66">
        <v>30.24</v>
      </c>
      <c r="C26" s="66">
        <v>28.26</v>
      </c>
      <c r="D26" s="66">
        <v>18.510000000000002</v>
      </c>
      <c r="E26" s="66">
        <v>18.71</v>
      </c>
    </row>
    <row r="27" spans="1:13" ht="14.85" customHeight="1"/>
    <row r="28" spans="1:13" ht="14.85" customHeight="1">
      <c r="A28" s="269" t="s">
        <v>228</v>
      </c>
      <c r="B28" s="269"/>
      <c r="C28" s="269"/>
      <c r="D28" s="269"/>
      <c r="E28" s="269"/>
    </row>
    <row r="29" spans="1:13" ht="14.85" customHeight="1">
      <c r="A29" s="269"/>
      <c r="B29" s="269"/>
      <c r="C29" s="269"/>
      <c r="D29" s="269"/>
      <c r="E29" s="269"/>
      <c r="I29" s="269"/>
      <c r="J29" s="269"/>
      <c r="K29" s="269"/>
      <c r="L29" s="269"/>
      <c r="M29" s="269"/>
    </row>
    <row r="30" spans="1:13" ht="14.85" customHeight="1">
      <c r="I30" s="269"/>
      <c r="J30" s="269"/>
      <c r="K30" s="269"/>
      <c r="L30" s="269"/>
      <c r="M30" s="269"/>
    </row>
    <row r="31" spans="1:13" ht="14.85" customHeight="1"/>
    <row r="32" spans="1:13" ht="14.85" customHeight="1"/>
    <row r="33" ht="14.85" customHeight="1"/>
    <row r="34" ht="14.85" customHeight="1"/>
    <row r="35" ht="14.85" customHeight="1"/>
    <row r="36" ht="14.85" customHeight="1"/>
    <row r="37" ht="14.85" customHeight="1"/>
    <row r="38" ht="14.85" customHeight="1"/>
    <row r="39" ht="14.85" customHeight="1"/>
    <row r="40" ht="14.85" customHeight="1"/>
    <row r="41" ht="14.85" customHeight="1"/>
  </sheetData>
  <mergeCells count="3">
    <mergeCell ref="A1:E1"/>
    <mergeCell ref="A28:E29"/>
    <mergeCell ref="I29:M3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ColWidth="9.7109375" defaultRowHeight="15"/>
  <cols>
    <col min="1" max="1" width="19.28515625" style="22" customWidth="1"/>
    <col min="2" max="16384" width="9.7109375" style="22"/>
  </cols>
  <sheetData>
    <row r="1" spans="1:37">
      <c r="A1" s="270" t="s">
        <v>229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</row>
    <row r="2" spans="1:37">
      <c r="A2" s="271" t="s">
        <v>230</v>
      </c>
      <c r="B2" s="272" t="s">
        <v>231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4"/>
    </row>
    <row r="3" spans="1:37">
      <c r="A3" s="271"/>
      <c r="B3" s="56">
        <v>1</v>
      </c>
      <c r="C3" s="56">
        <v>2</v>
      </c>
      <c r="D3" s="56">
        <v>3</v>
      </c>
      <c r="E3" s="56">
        <v>4</v>
      </c>
      <c r="F3" s="56">
        <v>5</v>
      </c>
      <c r="G3" s="56">
        <v>6</v>
      </c>
      <c r="H3" s="56">
        <v>7</v>
      </c>
      <c r="I3" s="56">
        <v>8</v>
      </c>
      <c r="J3" s="56">
        <v>9</v>
      </c>
      <c r="K3" s="56">
        <v>10</v>
      </c>
      <c r="L3" s="56">
        <v>11</v>
      </c>
      <c r="M3" s="56">
        <v>12</v>
      </c>
      <c r="N3" s="56">
        <v>13</v>
      </c>
      <c r="O3" s="56">
        <v>14</v>
      </c>
      <c r="P3" s="56">
        <v>15</v>
      </c>
      <c r="Q3" s="56">
        <v>16</v>
      </c>
      <c r="R3" s="56">
        <v>17</v>
      </c>
      <c r="S3" s="56">
        <v>18</v>
      </c>
      <c r="T3" s="56">
        <v>19</v>
      </c>
      <c r="U3" s="56">
        <v>20</v>
      </c>
      <c r="V3" s="56">
        <v>21</v>
      </c>
      <c r="W3" s="56">
        <v>22</v>
      </c>
      <c r="X3" s="56">
        <v>23</v>
      </c>
      <c r="Y3" s="56">
        <v>24</v>
      </c>
      <c r="Z3" s="56">
        <v>25</v>
      </c>
      <c r="AA3" s="56">
        <v>26</v>
      </c>
      <c r="AB3" s="56">
        <v>27</v>
      </c>
      <c r="AC3" s="56">
        <v>28</v>
      </c>
      <c r="AD3" s="56">
        <v>29</v>
      </c>
      <c r="AE3" s="56">
        <v>30</v>
      </c>
      <c r="AF3" s="56">
        <v>31</v>
      </c>
      <c r="AG3" s="56">
        <v>32</v>
      </c>
      <c r="AH3" s="56">
        <v>33</v>
      </c>
      <c r="AI3" s="56">
        <v>34</v>
      </c>
      <c r="AJ3" s="56">
        <v>35</v>
      </c>
      <c r="AK3" s="56">
        <v>36</v>
      </c>
    </row>
    <row r="4" spans="1:37">
      <c r="A4" s="57" t="s">
        <v>232</v>
      </c>
      <c r="B4" s="58">
        <v>5547</v>
      </c>
      <c r="C4" s="58">
        <v>12344</v>
      </c>
      <c r="D4" s="58">
        <v>19556</v>
      </c>
      <c r="E4" s="58">
        <v>26892</v>
      </c>
      <c r="F4" s="58">
        <v>34494</v>
      </c>
      <c r="G4" s="58">
        <v>41324</v>
      </c>
      <c r="H4" s="58">
        <v>47093</v>
      </c>
      <c r="I4" s="58">
        <v>54964</v>
      </c>
      <c r="J4" s="58">
        <v>63157</v>
      </c>
      <c r="K4" s="58">
        <v>70263</v>
      </c>
      <c r="L4" s="58">
        <v>78293</v>
      </c>
      <c r="M4" s="58">
        <v>85641</v>
      </c>
      <c r="N4" s="58">
        <v>87584</v>
      </c>
      <c r="O4" s="58">
        <v>88334</v>
      </c>
      <c r="P4" s="58">
        <v>88782</v>
      </c>
      <c r="Q4" s="58">
        <v>89061</v>
      </c>
      <c r="R4" s="58">
        <v>89268</v>
      </c>
      <c r="S4" s="58">
        <v>89430</v>
      </c>
      <c r="T4" s="58">
        <v>89536</v>
      </c>
      <c r="U4" s="58">
        <v>89660</v>
      </c>
      <c r="V4" s="58">
        <v>89764</v>
      </c>
      <c r="W4" s="58">
        <v>89835</v>
      </c>
      <c r="X4" s="58">
        <v>89925</v>
      </c>
      <c r="Y4" s="58">
        <v>90026</v>
      </c>
      <c r="Z4" s="58">
        <v>90084</v>
      </c>
      <c r="AA4" s="58">
        <v>90142</v>
      </c>
      <c r="AB4" s="58">
        <v>90200</v>
      </c>
      <c r="AC4" s="58">
        <v>90249</v>
      </c>
      <c r="AD4" s="58">
        <v>90313</v>
      </c>
      <c r="AE4" s="58">
        <v>90354</v>
      </c>
      <c r="AF4" s="58">
        <v>90391</v>
      </c>
      <c r="AG4" s="58">
        <v>90445</v>
      </c>
      <c r="AH4" s="58">
        <v>90484</v>
      </c>
      <c r="AI4" s="58">
        <v>90511</v>
      </c>
      <c r="AJ4" s="58">
        <v>90559</v>
      </c>
      <c r="AK4" s="58">
        <v>90588</v>
      </c>
    </row>
    <row r="5" spans="1:37">
      <c r="A5" s="57" t="s">
        <v>233</v>
      </c>
      <c r="B5" s="58">
        <v>4904</v>
      </c>
      <c r="C5" s="58">
        <v>12254</v>
      </c>
      <c r="D5" s="58">
        <v>19697</v>
      </c>
      <c r="E5" s="58">
        <v>26348</v>
      </c>
      <c r="F5" s="58">
        <v>34476</v>
      </c>
      <c r="G5" s="58">
        <v>41052</v>
      </c>
      <c r="H5" s="58">
        <v>47034</v>
      </c>
      <c r="I5" s="58">
        <v>54558</v>
      </c>
      <c r="J5" s="58">
        <v>63414</v>
      </c>
      <c r="K5" s="58">
        <v>69275</v>
      </c>
      <c r="L5" s="58">
        <v>77842</v>
      </c>
      <c r="M5" s="58">
        <v>85194</v>
      </c>
      <c r="N5" s="58">
        <v>87254</v>
      </c>
      <c r="O5" s="58">
        <v>88041</v>
      </c>
      <c r="P5" s="58">
        <v>88447</v>
      </c>
      <c r="Q5" s="58">
        <v>88687</v>
      </c>
      <c r="R5" s="58">
        <v>88918</v>
      </c>
      <c r="S5" s="58">
        <v>89058</v>
      </c>
      <c r="T5" s="58">
        <v>89221</v>
      </c>
      <c r="U5" s="58">
        <v>89369</v>
      </c>
      <c r="V5" s="58">
        <v>89479</v>
      </c>
      <c r="W5" s="58">
        <v>89577</v>
      </c>
      <c r="X5" s="58">
        <v>89675</v>
      </c>
      <c r="Y5" s="58">
        <v>89757</v>
      </c>
      <c r="Z5" s="58">
        <v>89837</v>
      </c>
      <c r="AA5" s="58">
        <v>89900</v>
      </c>
      <c r="AB5" s="58">
        <v>89959</v>
      </c>
      <c r="AC5" s="58">
        <v>90000</v>
      </c>
      <c r="AD5" s="58">
        <v>90051</v>
      </c>
      <c r="AE5" s="58">
        <v>90105</v>
      </c>
      <c r="AF5" s="58">
        <v>90131</v>
      </c>
      <c r="AG5" s="58">
        <v>90185</v>
      </c>
      <c r="AH5" s="58">
        <v>90228</v>
      </c>
      <c r="AI5" s="58">
        <v>90265</v>
      </c>
      <c r="AJ5" s="58">
        <v>90291</v>
      </c>
      <c r="AK5" s="58">
        <v>90321</v>
      </c>
    </row>
    <row r="6" spans="1:37">
      <c r="A6" s="57" t="s">
        <v>234</v>
      </c>
      <c r="B6" s="58">
        <v>5021</v>
      </c>
      <c r="C6" s="58">
        <v>12489</v>
      </c>
      <c r="D6" s="58">
        <v>19337</v>
      </c>
      <c r="E6" s="58">
        <v>26284</v>
      </c>
      <c r="F6" s="58">
        <v>34473</v>
      </c>
      <c r="G6" s="58">
        <v>41102</v>
      </c>
      <c r="H6" s="58">
        <v>47725</v>
      </c>
      <c r="I6" s="58">
        <v>55676</v>
      </c>
      <c r="J6" s="58">
        <v>63961</v>
      </c>
      <c r="K6" s="58">
        <v>71080</v>
      </c>
      <c r="L6" s="58">
        <v>79719</v>
      </c>
      <c r="M6" s="58">
        <v>87160</v>
      </c>
      <c r="N6" s="58">
        <v>89462</v>
      </c>
      <c r="O6" s="58">
        <v>90356</v>
      </c>
      <c r="P6" s="58">
        <v>90831</v>
      </c>
      <c r="Q6" s="58">
        <v>91174</v>
      </c>
      <c r="R6" s="58">
        <v>91460</v>
      </c>
      <c r="S6" s="58">
        <v>91610</v>
      </c>
      <c r="T6" s="58">
        <v>91735</v>
      </c>
      <c r="U6" s="58">
        <v>91879</v>
      </c>
      <c r="V6" s="58">
        <v>92027</v>
      </c>
      <c r="W6" s="58">
        <v>92102</v>
      </c>
      <c r="X6" s="58">
        <v>92215</v>
      </c>
      <c r="Y6" s="58">
        <v>92302</v>
      </c>
      <c r="Z6" s="58">
        <v>92392</v>
      </c>
      <c r="AA6" s="58">
        <v>92466</v>
      </c>
      <c r="AB6" s="58">
        <v>92517</v>
      </c>
      <c r="AC6" s="58">
        <v>92566</v>
      </c>
      <c r="AD6" s="58" t="s">
        <v>179</v>
      </c>
      <c r="AE6" s="58" t="s">
        <v>179</v>
      </c>
      <c r="AF6" s="58" t="s">
        <v>179</v>
      </c>
      <c r="AG6" s="58" t="s">
        <v>179</v>
      </c>
      <c r="AH6" s="58" t="s">
        <v>179</v>
      </c>
      <c r="AI6" s="58" t="s">
        <v>179</v>
      </c>
      <c r="AJ6" s="58" t="s">
        <v>179</v>
      </c>
      <c r="AK6" s="58" t="s">
        <v>179</v>
      </c>
    </row>
    <row r="7" spans="1:37">
      <c r="A7" s="57" t="s">
        <v>235</v>
      </c>
      <c r="B7" s="58">
        <v>5621</v>
      </c>
      <c r="C7" s="58">
        <v>13619</v>
      </c>
      <c r="D7" s="58">
        <v>20842</v>
      </c>
      <c r="E7" s="58">
        <v>28761</v>
      </c>
      <c r="F7" s="58">
        <v>37453</v>
      </c>
      <c r="G7" s="58">
        <v>44040</v>
      </c>
      <c r="H7" s="58">
        <v>50932</v>
      </c>
      <c r="I7" s="58">
        <v>59675</v>
      </c>
      <c r="J7" s="58">
        <v>68605</v>
      </c>
      <c r="K7" s="58">
        <v>75603</v>
      </c>
      <c r="L7" s="58">
        <v>84303</v>
      </c>
      <c r="M7" s="58">
        <v>91696</v>
      </c>
      <c r="N7" s="58">
        <v>94148</v>
      </c>
      <c r="O7" s="58">
        <v>95010</v>
      </c>
      <c r="P7" s="58">
        <v>95472</v>
      </c>
      <c r="Q7" s="58">
        <v>95802</v>
      </c>
      <c r="R7" s="58" t="s">
        <v>179</v>
      </c>
      <c r="S7" s="58" t="s">
        <v>179</v>
      </c>
      <c r="T7" s="58" t="s">
        <v>179</v>
      </c>
      <c r="U7" s="58" t="s">
        <v>179</v>
      </c>
      <c r="V7" s="58" t="s">
        <v>179</v>
      </c>
      <c r="W7" s="58" t="s">
        <v>179</v>
      </c>
      <c r="X7" s="58" t="s">
        <v>179</v>
      </c>
      <c r="Y7" s="58" t="s">
        <v>179</v>
      </c>
      <c r="Z7" s="58" t="s">
        <v>179</v>
      </c>
      <c r="AA7" s="58" t="s">
        <v>179</v>
      </c>
      <c r="AB7" s="58" t="s">
        <v>179</v>
      </c>
      <c r="AC7" s="58" t="s">
        <v>179</v>
      </c>
      <c r="AD7" s="58" t="s">
        <v>179</v>
      </c>
      <c r="AE7" s="58" t="s">
        <v>179</v>
      </c>
      <c r="AF7" s="58" t="s">
        <v>179</v>
      </c>
      <c r="AG7" s="58" t="s">
        <v>179</v>
      </c>
      <c r="AH7" s="58" t="s">
        <v>179</v>
      </c>
      <c r="AI7" s="58" t="s">
        <v>179</v>
      </c>
      <c r="AJ7" s="58" t="s">
        <v>179</v>
      </c>
      <c r="AK7" s="58" t="s">
        <v>179</v>
      </c>
    </row>
    <row r="8" spans="1:37">
      <c r="A8" s="57" t="s">
        <v>236</v>
      </c>
      <c r="B8" s="58">
        <v>5897</v>
      </c>
      <c r="C8" s="58">
        <v>13668</v>
      </c>
      <c r="D8" s="58">
        <v>21718</v>
      </c>
      <c r="E8" s="58">
        <v>30164</v>
      </c>
      <c r="F8" s="58" t="s">
        <v>179</v>
      </c>
      <c r="G8" s="58" t="s">
        <v>179</v>
      </c>
      <c r="H8" s="58" t="s">
        <v>179</v>
      </c>
      <c r="I8" s="58" t="s">
        <v>179</v>
      </c>
      <c r="J8" s="58" t="s">
        <v>179</v>
      </c>
      <c r="K8" s="58" t="s">
        <v>179</v>
      </c>
      <c r="L8" s="58" t="s">
        <v>179</v>
      </c>
      <c r="M8" s="58" t="s">
        <v>179</v>
      </c>
      <c r="N8" s="58" t="s">
        <v>179</v>
      </c>
      <c r="O8" s="58" t="s">
        <v>179</v>
      </c>
      <c r="P8" s="58" t="s">
        <v>179</v>
      </c>
      <c r="Q8" s="58" t="s">
        <v>179</v>
      </c>
      <c r="R8" s="58" t="s">
        <v>179</v>
      </c>
      <c r="S8" s="58" t="s">
        <v>179</v>
      </c>
      <c r="T8" s="58" t="s">
        <v>179</v>
      </c>
      <c r="U8" s="58" t="s">
        <v>179</v>
      </c>
      <c r="V8" s="58" t="s">
        <v>179</v>
      </c>
      <c r="W8" s="58" t="s">
        <v>179</v>
      </c>
      <c r="X8" s="58" t="s">
        <v>179</v>
      </c>
      <c r="Y8" s="58" t="s">
        <v>179</v>
      </c>
      <c r="Z8" s="58" t="s">
        <v>179</v>
      </c>
      <c r="AA8" s="58" t="s">
        <v>179</v>
      </c>
      <c r="AB8" s="58" t="s">
        <v>179</v>
      </c>
      <c r="AC8" s="58" t="s">
        <v>179</v>
      </c>
      <c r="AD8" s="58" t="s">
        <v>179</v>
      </c>
      <c r="AE8" s="58" t="s">
        <v>179</v>
      </c>
      <c r="AF8" s="58" t="s">
        <v>179</v>
      </c>
      <c r="AG8" s="58" t="s">
        <v>179</v>
      </c>
      <c r="AH8" s="58" t="s">
        <v>179</v>
      </c>
      <c r="AI8" s="58" t="s">
        <v>179</v>
      </c>
      <c r="AJ8" s="58" t="s">
        <v>179</v>
      </c>
      <c r="AK8" s="58" t="s">
        <v>179</v>
      </c>
    </row>
  </sheetData>
  <mergeCells count="3">
    <mergeCell ref="A1:AK1"/>
    <mergeCell ref="A2:A3"/>
    <mergeCell ref="B2:AK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K1"/>
    </sheetView>
  </sheetViews>
  <sheetFormatPr defaultColWidth="8.5703125" defaultRowHeight="15"/>
  <cols>
    <col min="1" max="37" width="20.28515625" style="22" customWidth="1"/>
    <col min="38" max="16384" width="8.5703125" style="22"/>
  </cols>
  <sheetData>
    <row r="1" spans="1:37">
      <c r="A1" s="275" t="s">
        <v>237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</row>
    <row r="2" spans="1:37">
      <c r="A2" s="276" t="s">
        <v>230</v>
      </c>
      <c r="B2" s="277" t="s">
        <v>231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9"/>
    </row>
    <row r="3" spans="1:37">
      <c r="A3" s="276"/>
      <c r="B3" s="54">
        <v>1</v>
      </c>
      <c r="C3" s="54">
        <v>2</v>
      </c>
      <c r="D3" s="54">
        <v>3</v>
      </c>
      <c r="E3" s="54">
        <v>4</v>
      </c>
      <c r="F3" s="54">
        <v>5</v>
      </c>
      <c r="G3" s="54">
        <v>6</v>
      </c>
      <c r="H3" s="54">
        <v>7</v>
      </c>
      <c r="I3" s="54">
        <v>8</v>
      </c>
      <c r="J3" s="54">
        <v>9</v>
      </c>
      <c r="K3" s="54">
        <v>10</v>
      </c>
      <c r="L3" s="54">
        <v>11</v>
      </c>
      <c r="M3" s="54">
        <v>12</v>
      </c>
      <c r="N3" s="54">
        <v>13</v>
      </c>
      <c r="O3" s="54">
        <v>14</v>
      </c>
      <c r="P3" s="54">
        <v>15</v>
      </c>
      <c r="Q3" s="54">
        <v>16</v>
      </c>
      <c r="R3" s="54">
        <v>17</v>
      </c>
      <c r="S3" s="54">
        <v>18</v>
      </c>
      <c r="T3" s="54">
        <v>19</v>
      </c>
      <c r="U3" s="54">
        <v>20</v>
      </c>
      <c r="V3" s="54">
        <v>21</v>
      </c>
      <c r="W3" s="54">
        <v>22</v>
      </c>
      <c r="X3" s="54">
        <v>23</v>
      </c>
      <c r="Y3" s="54">
        <v>24</v>
      </c>
      <c r="Z3" s="54">
        <v>25</v>
      </c>
      <c r="AA3" s="54">
        <v>26</v>
      </c>
      <c r="AB3" s="54">
        <v>27</v>
      </c>
      <c r="AC3" s="54">
        <v>28</v>
      </c>
      <c r="AD3" s="54">
        <v>29</v>
      </c>
      <c r="AE3" s="54">
        <v>30</v>
      </c>
      <c r="AF3" s="54">
        <v>31</v>
      </c>
      <c r="AG3" s="54">
        <v>32</v>
      </c>
      <c r="AH3" s="54">
        <v>33</v>
      </c>
      <c r="AI3" s="54">
        <v>34</v>
      </c>
      <c r="AJ3" s="54">
        <v>35</v>
      </c>
      <c r="AK3" s="54">
        <v>36</v>
      </c>
    </row>
    <row r="4" spans="1:37">
      <c r="A4" s="52" t="s">
        <v>206</v>
      </c>
      <c r="B4" s="53">
        <v>2143087.5899999919</v>
      </c>
      <c r="C4" s="53">
        <v>12304913.16000011</v>
      </c>
      <c r="D4" s="53">
        <v>33169712.979999419</v>
      </c>
      <c r="E4" s="53">
        <v>60149178.39999903</v>
      </c>
      <c r="F4" s="53">
        <v>95966193.640003935</v>
      </c>
      <c r="G4" s="53">
        <v>141014436.5200021</v>
      </c>
      <c r="H4" s="53">
        <v>182377664.20999911</v>
      </c>
      <c r="I4" s="53">
        <v>231073661.750007</v>
      </c>
      <c r="J4" s="53">
        <v>289391842.21001512</v>
      </c>
      <c r="K4" s="53">
        <v>351106387.20001042</v>
      </c>
      <c r="L4" s="53">
        <v>418170110.83001238</v>
      </c>
      <c r="M4" s="53">
        <v>494018027.07998782</v>
      </c>
      <c r="N4" s="53">
        <v>562188921.3199867</v>
      </c>
      <c r="O4" s="53">
        <v>629521867.09001243</v>
      </c>
      <c r="P4" s="53">
        <v>688514445.35997188</v>
      </c>
      <c r="Q4" s="53">
        <v>734672933.86997938</v>
      </c>
      <c r="R4" s="53">
        <v>777973621.37994945</v>
      </c>
      <c r="S4" s="53">
        <v>816947873.56999111</v>
      </c>
      <c r="T4" s="53">
        <v>846797709.84993434</v>
      </c>
      <c r="U4" s="53">
        <v>875249388.94999409</v>
      </c>
      <c r="V4" s="53">
        <v>911052906.62995303</v>
      </c>
      <c r="W4" s="53">
        <v>935631315.2899605</v>
      </c>
      <c r="X4" s="53">
        <v>966919159.28992426</v>
      </c>
      <c r="Y4" s="53">
        <v>995430762.38994503</v>
      </c>
      <c r="Z4" s="53">
        <v>1021489714.669934</v>
      </c>
      <c r="AA4" s="53">
        <v>1050105957.919945</v>
      </c>
      <c r="AB4" s="53">
        <v>1073695957.329951</v>
      </c>
      <c r="AC4" s="53">
        <v>1096073734.700036</v>
      </c>
      <c r="AD4" s="53">
        <v>1117502782.709959</v>
      </c>
      <c r="AE4" s="53">
        <v>1141243598.299943</v>
      </c>
      <c r="AF4" s="53">
        <v>1164311325.7099781</v>
      </c>
      <c r="AG4" s="53">
        <v>1183671085.3099639</v>
      </c>
      <c r="AH4" s="53">
        <v>1205591465.7599339</v>
      </c>
      <c r="AI4" s="53">
        <v>1224779431.399961</v>
      </c>
      <c r="AJ4" s="53">
        <v>1247061892.009968</v>
      </c>
      <c r="AK4" s="53">
        <v>1269869906.499929</v>
      </c>
    </row>
    <row r="5" spans="1:37">
      <c r="A5" s="52" t="s">
        <v>207</v>
      </c>
      <c r="B5" s="53">
        <v>1795703.7199999939</v>
      </c>
      <c r="C5" s="53">
        <v>13411279.19000007</v>
      </c>
      <c r="D5" s="53">
        <v>39022039.379999392</v>
      </c>
      <c r="E5" s="53">
        <v>69838042.899999648</v>
      </c>
      <c r="F5" s="53">
        <v>113562075.4800012</v>
      </c>
      <c r="G5" s="53">
        <v>164164446.09000641</v>
      </c>
      <c r="H5" s="53">
        <v>212763540.330006</v>
      </c>
      <c r="I5" s="53">
        <v>265549847.12999511</v>
      </c>
      <c r="J5" s="53">
        <v>335798403.12998527</v>
      </c>
      <c r="K5" s="53">
        <v>394729653.13000429</v>
      </c>
      <c r="L5" s="53">
        <v>478835890.21997541</v>
      </c>
      <c r="M5" s="53">
        <v>559180765.41998649</v>
      </c>
      <c r="N5" s="53">
        <v>636501809.45994866</v>
      </c>
      <c r="O5" s="53">
        <v>712261243.92996848</v>
      </c>
      <c r="P5" s="53">
        <v>771487242.28997803</v>
      </c>
      <c r="Q5" s="53">
        <v>825022524.85994673</v>
      </c>
      <c r="R5" s="53">
        <v>868152987.19996381</v>
      </c>
      <c r="S5" s="53">
        <v>910831352.02997005</v>
      </c>
      <c r="T5" s="53">
        <v>948940282.22997773</v>
      </c>
      <c r="U5" s="53">
        <v>985882720.83997154</v>
      </c>
      <c r="V5" s="53">
        <v>1022009867.169983</v>
      </c>
      <c r="W5" s="53">
        <v>1053239475.259943</v>
      </c>
      <c r="X5" s="53">
        <v>1087464386.659965</v>
      </c>
      <c r="Y5" s="53">
        <v>1119085001.439986</v>
      </c>
      <c r="Z5" s="53">
        <v>1152358487.099977</v>
      </c>
      <c r="AA5" s="53">
        <v>1187974164.3599319</v>
      </c>
      <c r="AB5" s="53">
        <v>1217054061.9599631</v>
      </c>
      <c r="AC5" s="53">
        <v>1246831268.6799531</v>
      </c>
      <c r="AD5" s="53">
        <v>1274978184.0599661</v>
      </c>
      <c r="AE5" s="53">
        <v>1301654811.999974</v>
      </c>
      <c r="AF5" s="53">
        <v>1327202974.4899759</v>
      </c>
      <c r="AG5" s="53">
        <v>1351629989.919965</v>
      </c>
      <c r="AH5" s="53">
        <v>1377760501.529974</v>
      </c>
      <c r="AI5" s="53">
        <v>1404139924.999969</v>
      </c>
      <c r="AJ5" s="53">
        <v>1435332316.349931</v>
      </c>
      <c r="AK5" s="53">
        <v>1461913170.329962</v>
      </c>
    </row>
    <row r="6" spans="1:37">
      <c r="A6" s="52" t="s">
        <v>208</v>
      </c>
      <c r="B6" s="53">
        <v>2391465.0399999889</v>
      </c>
      <c r="C6" s="53">
        <v>16774833.969999971</v>
      </c>
      <c r="D6" s="53">
        <v>42563228.720000073</v>
      </c>
      <c r="E6" s="53">
        <v>77895464.950000465</v>
      </c>
      <c r="F6" s="53">
        <v>125212000.70000011</v>
      </c>
      <c r="G6" s="53">
        <v>174303658.1199998</v>
      </c>
      <c r="H6" s="53">
        <v>231062821.0499979</v>
      </c>
      <c r="I6" s="53">
        <v>287487089.40999663</v>
      </c>
      <c r="J6" s="53">
        <v>360850337.22999412</v>
      </c>
      <c r="K6" s="53">
        <v>424662793.86999822</v>
      </c>
      <c r="L6" s="53">
        <v>501680292.44000888</v>
      </c>
      <c r="M6" s="53">
        <v>584279725.63000369</v>
      </c>
      <c r="N6" s="53">
        <v>685403638.22002268</v>
      </c>
      <c r="O6" s="53">
        <v>782165577.54001713</v>
      </c>
      <c r="P6" s="53">
        <v>860071162.10003257</v>
      </c>
      <c r="Q6" s="53">
        <v>925613739.68000114</v>
      </c>
      <c r="R6" s="53">
        <v>986140201.97003102</v>
      </c>
      <c r="S6" s="53">
        <v>1039369840.090026</v>
      </c>
      <c r="T6" s="53">
        <v>1084913622.9800041</v>
      </c>
      <c r="U6" s="53">
        <v>1129520349.500036</v>
      </c>
      <c r="V6" s="53">
        <v>1176489759.0800259</v>
      </c>
      <c r="W6" s="53">
        <v>1222200422.9500141</v>
      </c>
      <c r="X6" s="53">
        <v>1269344490.7100279</v>
      </c>
      <c r="Y6" s="53">
        <v>1310279925.930023</v>
      </c>
      <c r="Z6" s="53">
        <v>1355241802.1400361</v>
      </c>
      <c r="AA6" s="53">
        <v>1394403325.210005</v>
      </c>
      <c r="AB6" s="53">
        <v>1434094567.4500251</v>
      </c>
      <c r="AC6" s="53">
        <v>1473565140.1300371</v>
      </c>
      <c r="AD6" s="53" t="s">
        <v>179</v>
      </c>
      <c r="AE6" s="53" t="s">
        <v>179</v>
      </c>
      <c r="AF6" s="53" t="s">
        <v>179</v>
      </c>
      <c r="AG6" s="53" t="s">
        <v>179</v>
      </c>
      <c r="AH6" s="53" t="s">
        <v>179</v>
      </c>
      <c r="AI6" s="53" t="s">
        <v>179</v>
      </c>
      <c r="AJ6" s="53" t="s">
        <v>179</v>
      </c>
      <c r="AK6" s="53" t="s">
        <v>179</v>
      </c>
    </row>
    <row r="7" spans="1:37">
      <c r="A7" s="52" t="s">
        <v>209</v>
      </c>
      <c r="B7" s="53">
        <v>1965241.930000003</v>
      </c>
      <c r="C7" s="53">
        <v>17503272.079999842</v>
      </c>
      <c r="D7" s="53">
        <v>45860168.77999945</v>
      </c>
      <c r="E7" s="53">
        <v>84917323.869998738</v>
      </c>
      <c r="F7" s="53">
        <v>132970043.4799982</v>
      </c>
      <c r="G7" s="53">
        <v>187565232.4100045</v>
      </c>
      <c r="H7" s="53">
        <v>243633601.34999731</v>
      </c>
      <c r="I7" s="53">
        <v>303371836.83001423</v>
      </c>
      <c r="J7" s="53">
        <v>370705128.43002141</v>
      </c>
      <c r="K7" s="53">
        <v>441466924.38002193</v>
      </c>
      <c r="L7" s="53">
        <v>533485902.40003252</v>
      </c>
      <c r="M7" s="53">
        <v>617406207.00003111</v>
      </c>
      <c r="N7" s="53">
        <v>736685774.1300174</v>
      </c>
      <c r="O7" s="53">
        <v>830462264.48003423</v>
      </c>
      <c r="P7" s="53">
        <v>911354730.79004061</v>
      </c>
      <c r="Q7" s="53">
        <v>991150921.57003903</v>
      </c>
      <c r="R7" s="53" t="s">
        <v>179</v>
      </c>
      <c r="S7" s="53" t="s">
        <v>179</v>
      </c>
      <c r="T7" s="53" t="s">
        <v>179</v>
      </c>
      <c r="U7" s="53" t="s">
        <v>179</v>
      </c>
      <c r="V7" s="53" t="s">
        <v>179</v>
      </c>
      <c r="W7" s="53" t="s">
        <v>179</v>
      </c>
      <c r="X7" s="53" t="s">
        <v>179</v>
      </c>
      <c r="Y7" s="53" t="s">
        <v>179</v>
      </c>
      <c r="Z7" s="53" t="s">
        <v>179</v>
      </c>
      <c r="AA7" s="53" t="s">
        <v>179</v>
      </c>
      <c r="AB7" s="53" t="s">
        <v>179</v>
      </c>
      <c r="AC7" s="53" t="s">
        <v>179</v>
      </c>
      <c r="AD7" s="53" t="s">
        <v>179</v>
      </c>
      <c r="AE7" s="53" t="s">
        <v>179</v>
      </c>
      <c r="AF7" s="53" t="s">
        <v>179</v>
      </c>
      <c r="AG7" s="53" t="s">
        <v>179</v>
      </c>
      <c r="AH7" s="53" t="s">
        <v>179</v>
      </c>
      <c r="AI7" s="53" t="s">
        <v>179</v>
      </c>
      <c r="AJ7" s="53" t="s">
        <v>179</v>
      </c>
      <c r="AK7" s="53" t="s">
        <v>179</v>
      </c>
    </row>
    <row r="8" spans="1:37">
      <c r="A8" s="52" t="s">
        <v>210</v>
      </c>
      <c r="B8" s="53">
        <v>2301783.8100000038</v>
      </c>
      <c r="C8" s="53">
        <v>15664818.050000001</v>
      </c>
      <c r="D8" s="53">
        <v>43522510.450000279</v>
      </c>
      <c r="E8" s="53">
        <v>87654685.330001265</v>
      </c>
      <c r="F8" s="53" t="s">
        <v>179</v>
      </c>
      <c r="G8" s="53" t="s">
        <v>179</v>
      </c>
      <c r="H8" s="53" t="s">
        <v>179</v>
      </c>
      <c r="I8" s="53" t="s">
        <v>179</v>
      </c>
      <c r="J8" s="53" t="s">
        <v>179</v>
      </c>
      <c r="K8" s="53" t="s">
        <v>179</v>
      </c>
      <c r="L8" s="53" t="s">
        <v>179</v>
      </c>
      <c r="M8" s="53" t="s">
        <v>179</v>
      </c>
      <c r="N8" s="53" t="s">
        <v>179</v>
      </c>
      <c r="O8" s="53" t="s">
        <v>179</v>
      </c>
      <c r="P8" s="53" t="s">
        <v>179</v>
      </c>
      <c r="Q8" s="53" t="s">
        <v>179</v>
      </c>
      <c r="R8" s="53" t="s">
        <v>179</v>
      </c>
      <c r="S8" s="53" t="s">
        <v>179</v>
      </c>
      <c r="T8" s="53" t="s">
        <v>179</v>
      </c>
      <c r="U8" s="53" t="s">
        <v>179</v>
      </c>
      <c r="V8" s="53" t="s">
        <v>179</v>
      </c>
      <c r="W8" s="53" t="s">
        <v>179</v>
      </c>
      <c r="X8" s="53" t="s">
        <v>179</v>
      </c>
      <c r="Y8" s="53" t="s">
        <v>179</v>
      </c>
      <c r="Z8" s="53" t="s">
        <v>179</v>
      </c>
      <c r="AA8" s="53" t="s">
        <v>179</v>
      </c>
      <c r="AB8" s="53" t="s">
        <v>179</v>
      </c>
      <c r="AC8" s="53" t="s">
        <v>179</v>
      </c>
      <c r="AD8" s="53" t="s">
        <v>179</v>
      </c>
      <c r="AE8" s="53" t="s">
        <v>179</v>
      </c>
      <c r="AF8" s="53" t="s">
        <v>179</v>
      </c>
      <c r="AG8" s="53" t="s">
        <v>179</v>
      </c>
      <c r="AH8" s="53" t="s">
        <v>179</v>
      </c>
      <c r="AI8" s="53" t="s">
        <v>179</v>
      </c>
      <c r="AJ8" s="53" t="s">
        <v>179</v>
      </c>
      <c r="AK8" s="53" t="s">
        <v>179</v>
      </c>
    </row>
  </sheetData>
  <mergeCells count="3">
    <mergeCell ref="A1:AK1"/>
    <mergeCell ref="A2:A3"/>
    <mergeCell ref="B2:A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I35" sqref="I35"/>
    </sheetView>
  </sheetViews>
  <sheetFormatPr defaultRowHeight="15"/>
  <cols>
    <col min="1" max="1" width="9.140625" bestFit="1" customWidth="1"/>
    <col min="2" max="2" width="10.5703125" customWidth="1"/>
    <col min="3" max="3" width="9.5703125" customWidth="1"/>
    <col min="4" max="4" width="13.85546875" customWidth="1"/>
    <col min="5" max="5" width="15" customWidth="1"/>
    <col min="6" max="6" width="8.140625" customWidth="1"/>
    <col min="7" max="7" width="11" customWidth="1"/>
    <col min="8" max="8" width="9.7109375" customWidth="1"/>
    <col min="9" max="9" width="13.42578125" customWidth="1"/>
    <col min="10" max="10" width="15" customWidth="1"/>
    <col min="11" max="12" width="10.140625" customWidth="1"/>
    <col min="13" max="13" width="8.7109375" customWidth="1"/>
    <col min="14" max="14" width="13.5703125" customWidth="1"/>
    <col min="15" max="15" width="15.85546875" customWidth="1"/>
    <col min="16" max="16" width="9.7109375" customWidth="1"/>
  </cols>
  <sheetData>
    <row r="1" spans="1:21" ht="15.75" thickBot="1">
      <c r="A1" s="220" t="s">
        <v>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137"/>
      <c r="R1" s="137"/>
      <c r="S1" s="137"/>
      <c r="T1" s="137"/>
      <c r="U1" s="137"/>
    </row>
    <row r="2" spans="1:21" ht="14.85" customHeight="1">
      <c r="A2" s="221"/>
      <c r="B2" s="217" t="s">
        <v>9</v>
      </c>
      <c r="C2" s="217"/>
      <c r="D2" s="217"/>
      <c r="E2" s="217"/>
      <c r="F2" s="218"/>
      <c r="G2" s="219" t="s">
        <v>10</v>
      </c>
      <c r="H2" s="217"/>
      <c r="I2" s="217"/>
      <c r="J2" s="217"/>
      <c r="K2" s="218"/>
      <c r="L2" s="217" t="s">
        <v>7</v>
      </c>
      <c r="M2" s="217"/>
      <c r="N2" s="217"/>
      <c r="O2" s="217"/>
      <c r="P2" s="217"/>
      <c r="Q2" s="47"/>
      <c r="R2" s="137"/>
      <c r="S2" s="137"/>
      <c r="T2" s="137"/>
      <c r="U2" s="137"/>
    </row>
    <row r="3" spans="1:21" ht="60">
      <c r="A3" s="222"/>
      <c r="B3" s="49" t="s">
        <v>3</v>
      </c>
      <c r="C3" s="2" t="s">
        <v>4</v>
      </c>
      <c r="D3" s="2" t="s">
        <v>5</v>
      </c>
      <c r="E3" s="2" t="s">
        <v>6</v>
      </c>
      <c r="F3" s="50" t="s">
        <v>7</v>
      </c>
      <c r="G3" s="49" t="s">
        <v>3</v>
      </c>
      <c r="H3" s="2" t="s">
        <v>4</v>
      </c>
      <c r="I3" s="2" t="s">
        <v>5</v>
      </c>
      <c r="J3" s="2" t="s">
        <v>6</v>
      </c>
      <c r="K3" s="50" t="s">
        <v>7</v>
      </c>
      <c r="L3" s="49" t="s">
        <v>3</v>
      </c>
      <c r="M3" s="2" t="s">
        <v>4</v>
      </c>
      <c r="N3" s="2" t="s">
        <v>5</v>
      </c>
      <c r="O3" s="2" t="s">
        <v>6</v>
      </c>
      <c r="P3" s="51" t="s">
        <v>7</v>
      </c>
      <c r="Q3" s="137"/>
      <c r="R3" s="137"/>
      <c r="S3" s="137"/>
      <c r="T3" s="137"/>
      <c r="U3" s="137"/>
    </row>
    <row r="4" spans="1:21">
      <c r="A4" s="87">
        <v>43374</v>
      </c>
      <c r="B4" s="3">
        <v>247</v>
      </c>
      <c r="C4" s="3">
        <v>35</v>
      </c>
      <c r="D4" s="3">
        <v>35</v>
      </c>
      <c r="E4" s="3">
        <v>186</v>
      </c>
      <c r="F4" s="135">
        <v>503</v>
      </c>
      <c r="G4" s="136">
        <v>5613</v>
      </c>
      <c r="H4" s="3">
        <v>693</v>
      </c>
      <c r="I4" s="3">
        <v>672</v>
      </c>
      <c r="J4" s="3">
        <v>1046</v>
      </c>
      <c r="K4" s="135">
        <v>8024</v>
      </c>
      <c r="L4" s="136">
        <v>5860</v>
      </c>
      <c r="M4" s="3">
        <v>728</v>
      </c>
      <c r="N4" s="3">
        <v>707</v>
      </c>
      <c r="O4" s="3">
        <v>1232</v>
      </c>
      <c r="P4" s="3">
        <v>8527</v>
      </c>
      <c r="Q4" s="137"/>
      <c r="R4" s="137"/>
      <c r="S4" s="137"/>
      <c r="T4" s="137"/>
      <c r="U4" s="137"/>
    </row>
    <row r="5" spans="1:21">
      <c r="A5" s="87">
        <v>43405</v>
      </c>
      <c r="B5" s="3">
        <v>287</v>
      </c>
      <c r="C5" s="3">
        <v>35</v>
      </c>
      <c r="D5" s="3">
        <v>42</v>
      </c>
      <c r="E5" s="3">
        <v>258</v>
      </c>
      <c r="F5" s="135">
        <v>622</v>
      </c>
      <c r="G5" s="136">
        <v>5857</v>
      </c>
      <c r="H5" s="3">
        <v>739</v>
      </c>
      <c r="I5" s="3">
        <v>679</v>
      </c>
      <c r="J5" s="3">
        <v>1362</v>
      </c>
      <c r="K5" s="135">
        <v>8637</v>
      </c>
      <c r="L5" s="136">
        <v>6144</v>
      </c>
      <c r="M5" s="3">
        <v>774</v>
      </c>
      <c r="N5" s="3">
        <v>721</v>
      </c>
      <c r="O5" s="3">
        <v>1620</v>
      </c>
      <c r="P5" s="3">
        <v>9259</v>
      </c>
      <c r="Q5" s="137"/>
      <c r="R5" s="137"/>
      <c r="S5" s="137"/>
      <c r="T5" s="137"/>
      <c r="U5" s="137"/>
    </row>
    <row r="6" spans="1:21">
      <c r="A6" s="87">
        <v>43435</v>
      </c>
      <c r="B6" s="3">
        <v>214</v>
      </c>
      <c r="C6" s="3">
        <v>30</v>
      </c>
      <c r="D6" s="3">
        <v>28</v>
      </c>
      <c r="E6" s="3">
        <v>205</v>
      </c>
      <c r="F6" s="135">
        <v>477</v>
      </c>
      <c r="G6" s="136">
        <v>4426</v>
      </c>
      <c r="H6" s="3">
        <v>583</v>
      </c>
      <c r="I6" s="3">
        <v>537</v>
      </c>
      <c r="J6" s="3">
        <v>996</v>
      </c>
      <c r="K6" s="135">
        <v>6542</v>
      </c>
      <c r="L6" s="136">
        <v>4640</v>
      </c>
      <c r="M6" s="3">
        <v>613</v>
      </c>
      <c r="N6" s="3">
        <v>565</v>
      </c>
      <c r="O6" s="3">
        <v>1201</v>
      </c>
      <c r="P6" s="3">
        <v>7019</v>
      </c>
      <c r="Q6" s="137"/>
      <c r="R6" s="137"/>
      <c r="S6" s="137"/>
      <c r="T6" s="137"/>
      <c r="U6" s="137"/>
    </row>
    <row r="7" spans="1:21">
      <c r="A7" s="87">
        <v>43466</v>
      </c>
      <c r="B7" s="3">
        <v>204</v>
      </c>
      <c r="C7" s="3">
        <v>32</v>
      </c>
      <c r="D7" s="3">
        <v>24</v>
      </c>
      <c r="E7" s="3">
        <v>172</v>
      </c>
      <c r="F7" s="135">
        <v>432</v>
      </c>
      <c r="G7" s="136">
        <v>4643</v>
      </c>
      <c r="H7" s="3">
        <v>604</v>
      </c>
      <c r="I7" s="3">
        <v>606</v>
      </c>
      <c r="J7" s="3">
        <v>871</v>
      </c>
      <c r="K7" s="135">
        <v>6724</v>
      </c>
      <c r="L7" s="136">
        <v>4847</v>
      </c>
      <c r="M7" s="3">
        <v>636</v>
      </c>
      <c r="N7" s="3">
        <v>630</v>
      </c>
      <c r="O7" s="3">
        <v>1043</v>
      </c>
      <c r="P7" s="3">
        <v>7156</v>
      </c>
      <c r="Q7" s="137"/>
      <c r="R7" s="137"/>
      <c r="S7" s="137"/>
      <c r="T7" s="137"/>
      <c r="U7" s="137"/>
    </row>
    <row r="8" spans="1:21">
      <c r="A8" s="87">
        <v>43497</v>
      </c>
      <c r="B8" s="3">
        <v>301</v>
      </c>
      <c r="C8" s="3">
        <v>51</v>
      </c>
      <c r="D8" s="3">
        <v>39</v>
      </c>
      <c r="E8" s="3">
        <v>275</v>
      </c>
      <c r="F8" s="135">
        <v>666</v>
      </c>
      <c r="G8" s="136">
        <v>5825</v>
      </c>
      <c r="H8" s="3">
        <v>744</v>
      </c>
      <c r="I8" s="3">
        <v>650</v>
      </c>
      <c r="J8" s="3">
        <v>1267</v>
      </c>
      <c r="K8" s="135">
        <v>8486</v>
      </c>
      <c r="L8" s="136">
        <v>6126</v>
      </c>
      <c r="M8" s="3">
        <v>795</v>
      </c>
      <c r="N8" s="3">
        <v>689</v>
      </c>
      <c r="O8" s="3">
        <v>1542</v>
      </c>
      <c r="P8" s="3">
        <v>9152</v>
      </c>
      <c r="Q8" s="137"/>
      <c r="R8" s="137"/>
      <c r="S8" s="137"/>
      <c r="T8" s="137"/>
      <c r="U8" s="137"/>
    </row>
    <row r="9" spans="1:21">
      <c r="A9" s="87">
        <v>43525</v>
      </c>
      <c r="B9" s="3">
        <v>358</v>
      </c>
      <c r="C9" s="3">
        <v>43</v>
      </c>
      <c r="D9" s="3">
        <v>30</v>
      </c>
      <c r="E9" s="3">
        <v>329</v>
      </c>
      <c r="F9" s="135">
        <v>760</v>
      </c>
      <c r="G9" s="136">
        <v>5845</v>
      </c>
      <c r="H9" s="3">
        <v>730</v>
      </c>
      <c r="I9" s="3">
        <v>685</v>
      </c>
      <c r="J9" s="3">
        <v>1322</v>
      </c>
      <c r="K9" s="135">
        <v>8582</v>
      </c>
      <c r="L9" s="136">
        <v>6203</v>
      </c>
      <c r="M9" s="3">
        <v>773</v>
      </c>
      <c r="N9" s="3">
        <v>715</v>
      </c>
      <c r="O9" s="3">
        <v>1651</v>
      </c>
      <c r="P9" s="3">
        <v>9342</v>
      </c>
      <c r="Q9" s="137"/>
      <c r="R9" s="137"/>
      <c r="S9" s="137"/>
      <c r="T9" s="137"/>
      <c r="U9" s="137"/>
    </row>
    <row r="10" spans="1:21">
      <c r="A10" s="87">
        <v>43556</v>
      </c>
      <c r="B10" s="3">
        <v>265</v>
      </c>
      <c r="C10" s="3">
        <v>48</v>
      </c>
      <c r="D10" s="3">
        <v>23</v>
      </c>
      <c r="E10" s="3">
        <v>217</v>
      </c>
      <c r="F10" s="135">
        <v>553</v>
      </c>
      <c r="G10" s="136">
        <v>4611</v>
      </c>
      <c r="H10" s="3">
        <v>571</v>
      </c>
      <c r="I10" s="3">
        <v>555</v>
      </c>
      <c r="J10" s="3">
        <v>953</v>
      </c>
      <c r="K10" s="135">
        <v>6690</v>
      </c>
      <c r="L10" s="136">
        <v>4876</v>
      </c>
      <c r="M10" s="3">
        <v>619</v>
      </c>
      <c r="N10" s="3">
        <v>578</v>
      </c>
      <c r="O10" s="3">
        <v>1170</v>
      </c>
      <c r="P10" s="3">
        <v>7243</v>
      </c>
      <c r="Q10" s="137"/>
      <c r="R10" s="137"/>
      <c r="S10" s="137"/>
      <c r="T10" s="137"/>
      <c r="U10" s="137"/>
    </row>
    <row r="11" spans="1:21">
      <c r="A11" s="87">
        <v>43586</v>
      </c>
      <c r="B11" s="3">
        <v>312</v>
      </c>
      <c r="C11" s="3">
        <v>41</v>
      </c>
      <c r="D11" s="3">
        <v>29</v>
      </c>
      <c r="E11" s="3">
        <v>274</v>
      </c>
      <c r="F11" s="135">
        <v>656</v>
      </c>
      <c r="G11" s="136">
        <v>5722</v>
      </c>
      <c r="H11" s="3">
        <v>684</v>
      </c>
      <c r="I11" s="3">
        <v>721</v>
      </c>
      <c r="J11" s="3">
        <v>1271</v>
      </c>
      <c r="K11" s="135">
        <v>8398</v>
      </c>
      <c r="L11" s="136">
        <v>6034</v>
      </c>
      <c r="M11" s="3">
        <v>725</v>
      </c>
      <c r="N11" s="3">
        <v>750</v>
      </c>
      <c r="O11" s="3">
        <v>1545</v>
      </c>
      <c r="P11" s="3">
        <v>9054</v>
      </c>
      <c r="Q11" s="137"/>
      <c r="R11" s="137"/>
      <c r="S11" s="137"/>
      <c r="T11" s="137"/>
      <c r="U11" s="137"/>
    </row>
    <row r="12" spans="1:21">
      <c r="A12" s="87">
        <v>43617</v>
      </c>
      <c r="B12" s="3">
        <v>277</v>
      </c>
      <c r="C12" s="3">
        <v>31</v>
      </c>
      <c r="D12" s="3">
        <v>29</v>
      </c>
      <c r="E12" s="3">
        <v>244</v>
      </c>
      <c r="F12" s="135">
        <v>581</v>
      </c>
      <c r="G12" s="136">
        <v>4763</v>
      </c>
      <c r="H12" s="3">
        <v>601</v>
      </c>
      <c r="I12" s="3">
        <v>599</v>
      </c>
      <c r="J12" s="3">
        <v>1161</v>
      </c>
      <c r="K12" s="135">
        <v>7124</v>
      </c>
      <c r="L12" s="136">
        <v>5040</v>
      </c>
      <c r="M12" s="3">
        <v>632</v>
      </c>
      <c r="N12" s="3">
        <v>628</v>
      </c>
      <c r="O12" s="3">
        <v>1405</v>
      </c>
      <c r="P12" s="3">
        <v>7705</v>
      </c>
      <c r="Q12" s="137"/>
      <c r="R12" s="137"/>
      <c r="S12" s="137"/>
      <c r="T12" s="137"/>
      <c r="U12" s="137"/>
    </row>
    <row r="13" spans="1:21">
      <c r="A13" s="87">
        <v>43647</v>
      </c>
      <c r="B13" s="3">
        <v>299</v>
      </c>
      <c r="C13" s="3">
        <v>41</v>
      </c>
      <c r="D13" s="3">
        <v>32</v>
      </c>
      <c r="E13" s="3">
        <v>249</v>
      </c>
      <c r="F13" s="135">
        <v>621</v>
      </c>
      <c r="G13" s="136">
        <v>5681</v>
      </c>
      <c r="H13" s="3">
        <v>669</v>
      </c>
      <c r="I13" s="3">
        <v>650</v>
      </c>
      <c r="J13" s="3">
        <v>1074</v>
      </c>
      <c r="K13" s="135">
        <v>8074</v>
      </c>
      <c r="L13" s="136">
        <v>5980</v>
      </c>
      <c r="M13" s="3">
        <v>710</v>
      </c>
      <c r="N13" s="3">
        <v>682</v>
      </c>
      <c r="O13" s="3">
        <v>1323</v>
      </c>
      <c r="P13" s="3">
        <v>8695</v>
      </c>
      <c r="Q13" s="137"/>
      <c r="R13" s="137"/>
      <c r="S13" s="137"/>
      <c r="T13" s="137"/>
      <c r="U13" s="137"/>
    </row>
    <row r="14" spans="1:21">
      <c r="A14" s="87">
        <v>43678</v>
      </c>
      <c r="B14" s="3">
        <v>346</v>
      </c>
      <c r="C14" s="3">
        <v>43</v>
      </c>
      <c r="D14" s="3">
        <v>22</v>
      </c>
      <c r="E14" s="3">
        <v>291</v>
      </c>
      <c r="F14" s="135">
        <v>702</v>
      </c>
      <c r="G14" s="136">
        <v>5563</v>
      </c>
      <c r="H14" s="3">
        <v>669</v>
      </c>
      <c r="I14" s="3">
        <v>696</v>
      </c>
      <c r="J14" s="3">
        <v>1278</v>
      </c>
      <c r="K14" s="135">
        <v>8206</v>
      </c>
      <c r="L14" s="136">
        <v>5909</v>
      </c>
      <c r="M14" s="3">
        <v>712</v>
      </c>
      <c r="N14" s="3">
        <v>718</v>
      </c>
      <c r="O14" s="3">
        <v>1569</v>
      </c>
      <c r="P14" s="3">
        <v>8908</v>
      </c>
      <c r="Q14" s="137"/>
      <c r="R14" s="137"/>
      <c r="S14" s="137"/>
      <c r="T14" s="137"/>
      <c r="U14" s="137"/>
    </row>
    <row r="15" spans="1:21">
      <c r="A15" s="87">
        <v>43709</v>
      </c>
      <c r="B15" s="3">
        <v>298</v>
      </c>
      <c r="C15" s="3">
        <v>38</v>
      </c>
      <c r="D15" s="3">
        <v>33</v>
      </c>
      <c r="E15" s="3">
        <v>247</v>
      </c>
      <c r="F15" s="135">
        <v>616</v>
      </c>
      <c r="G15" s="136">
        <v>5576</v>
      </c>
      <c r="H15" s="3">
        <v>643</v>
      </c>
      <c r="I15" s="3">
        <v>697</v>
      </c>
      <c r="J15" s="3">
        <v>1203</v>
      </c>
      <c r="K15" s="135">
        <v>8119</v>
      </c>
      <c r="L15" s="136">
        <v>5874</v>
      </c>
      <c r="M15" s="3">
        <v>681</v>
      </c>
      <c r="N15" s="3">
        <v>730</v>
      </c>
      <c r="O15" s="3">
        <v>1450</v>
      </c>
      <c r="P15" s="3">
        <v>8735</v>
      </c>
      <c r="Q15" s="137"/>
      <c r="R15" s="137"/>
      <c r="S15" s="137"/>
      <c r="T15" s="137"/>
      <c r="U15" s="137"/>
    </row>
    <row r="16" spans="1:21">
      <c r="A16" s="87">
        <v>43739</v>
      </c>
      <c r="B16" s="3">
        <v>334</v>
      </c>
      <c r="C16" s="3">
        <v>53</v>
      </c>
      <c r="D16" s="3">
        <v>40</v>
      </c>
      <c r="E16" s="3">
        <v>200</v>
      </c>
      <c r="F16" s="135">
        <v>627</v>
      </c>
      <c r="G16" s="136">
        <v>6106</v>
      </c>
      <c r="H16" s="3">
        <v>680</v>
      </c>
      <c r="I16" s="3">
        <v>623</v>
      </c>
      <c r="J16" s="3">
        <v>961</v>
      </c>
      <c r="K16" s="135">
        <v>8370</v>
      </c>
      <c r="L16" s="136">
        <v>6440</v>
      </c>
      <c r="M16" s="3">
        <v>733</v>
      </c>
      <c r="N16" s="3">
        <v>663</v>
      </c>
      <c r="O16" s="3">
        <v>1161</v>
      </c>
      <c r="P16" s="3">
        <v>8997</v>
      </c>
      <c r="Q16" s="137"/>
      <c r="R16" s="137"/>
      <c r="S16" s="137"/>
      <c r="T16" s="137"/>
      <c r="U16" s="137"/>
    </row>
  </sheetData>
  <mergeCells count="5">
    <mergeCell ref="B2:F2"/>
    <mergeCell ref="G2:K2"/>
    <mergeCell ref="L2:P2"/>
    <mergeCell ref="A1:P1"/>
    <mergeCell ref="A2:A3"/>
  </mergeCells>
  <pageMargins left="0.7" right="0.7" top="0.75" bottom="0.75" header="0.3" footer="0.3"/>
  <pageSetup paperSize="9" scale="6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9811-2893-420C-B3F7-D80CA1ADDB9B}">
  <dimension ref="A1:N64"/>
  <sheetViews>
    <sheetView zoomScaleNormal="100" workbookViewId="0">
      <selection sqref="A1:N1"/>
    </sheetView>
  </sheetViews>
  <sheetFormatPr defaultColWidth="8.7109375" defaultRowHeight="15"/>
  <cols>
    <col min="1" max="1" width="26.140625" style="137" bestFit="1" customWidth="1"/>
    <col min="2" max="14" width="10.140625" style="137" customWidth="1"/>
    <col min="15" max="16384" width="8.7109375" style="137"/>
  </cols>
  <sheetData>
    <row r="1" spans="1:14">
      <c r="A1" s="223" t="s">
        <v>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5"/>
    </row>
    <row r="2" spans="1:14" ht="30">
      <c r="A2" s="154" t="s">
        <v>12</v>
      </c>
      <c r="B2" s="24" t="s">
        <v>20</v>
      </c>
      <c r="C2" s="24" t="s">
        <v>21</v>
      </c>
      <c r="D2" s="24" t="s">
        <v>22</v>
      </c>
      <c r="E2" s="24" t="s">
        <v>23</v>
      </c>
      <c r="F2" s="24" t="s">
        <v>24</v>
      </c>
      <c r="G2" s="24" t="s">
        <v>25</v>
      </c>
      <c r="H2" s="24" t="s">
        <v>26</v>
      </c>
      <c r="I2" s="24" t="s">
        <v>27</v>
      </c>
      <c r="J2" s="24" t="s">
        <v>28</v>
      </c>
      <c r="K2" s="24" t="s">
        <v>29</v>
      </c>
      <c r="L2" s="24" t="s">
        <v>30</v>
      </c>
      <c r="M2" s="24" t="s">
        <v>31</v>
      </c>
      <c r="N2" s="24" t="s">
        <v>32</v>
      </c>
    </row>
    <row r="3" spans="1:14">
      <c r="A3" s="155" t="s">
        <v>33</v>
      </c>
      <c r="B3" s="3">
        <v>888</v>
      </c>
      <c r="C3" s="3">
        <v>943</v>
      </c>
      <c r="D3" s="3">
        <v>791</v>
      </c>
      <c r="E3" s="3">
        <v>616</v>
      </c>
      <c r="F3" s="3">
        <v>973</v>
      </c>
      <c r="G3" s="3">
        <v>939</v>
      </c>
      <c r="H3" s="3">
        <v>704</v>
      </c>
      <c r="I3" s="3">
        <v>904</v>
      </c>
      <c r="J3" s="156">
        <v>810</v>
      </c>
      <c r="K3" s="156">
        <v>912</v>
      </c>
      <c r="L3" s="156">
        <v>879</v>
      </c>
      <c r="M3" s="156">
        <v>819</v>
      </c>
      <c r="N3" s="156">
        <v>898</v>
      </c>
    </row>
    <row r="4" spans="1:14">
      <c r="A4" s="155" t="s">
        <v>34</v>
      </c>
      <c r="B4" s="3">
        <v>159</v>
      </c>
      <c r="C4" s="3">
        <v>189</v>
      </c>
      <c r="D4" s="3">
        <v>125</v>
      </c>
      <c r="E4" s="3">
        <v>128</v>
      </c>
      <c r="F4" s="3">
        <v>228</v>
      </c>
      <c r="G4" s="3">
        <v>244</v>
      </c>
      <c r="H4" s="3">
        <v>172</v>
      </c>
      <c r="I4" s="3">
        <v>252</v>
      </c>
      <c r="J4" s="157">
        <v>214</v>
      </c>
      <c r="K4" s="157">
        <v>219</v>
      </c>
      <c r="L4" s="157">
        <v>226</v>
      </c>
      <c r="M4" s="157">
        <v>218</v>
      </c>
      <c r="N4" s="157">
        <v>210</v>
      </c>
    </row>
    <row r="5" spans="1:14">
      <c r="A5" s="155" t="s">
        <v>35</v>
      </c>
      <c r="B5" s="3">
        <v>1624</v>
      </c>
      <c r="C5" s="3">
        <v>1666</v>
      </c>
      <c r="D5" s="3">
        <v>1247</v>
      </c>
      <c r="E5" s="3">
        <v>1383</v>
      </c>
      <c r="F5" s="3">
        <v>1687</v>
      </c>
      <c r="G5" s="3">
        <v>1906</v>
      </c>
      <c r="H5" s="3">
        <v>1411</v>
      </c>
      <c r="I5" s="3">
        <v>1747</v>
      </c>
      <c r="J5" s="157">
        <v>1450</v>
      </c>
      <c r="K5" s="157">
        <v>1716</v>
      </c>
      <c r="L5" s="157">
        <v>1744</v>
      </c>
      <c r="M5" s="157">
        <v>1731</v>
      </c>
      <c r="N5" s="157">
        <v>1635</v>
      </c>
    </row>
    <row r="6" spans="1:14">
      <c r="A6" s="155" t="s">
        <v>36</v>
      </c>
      <c r="B6" s="3">
        <v>3027</v>
      </c>
      <c r="C6" s="3">
        <v>3207</v>
      </c>
      <c r="D6" s="3">
        <v>2356</v>
      </c>
      <c r="E6" s="3">
        <v>2487</v>
      </c>
      <c r="F6" s="3">
        <v>3102</v>
      </c>
      <c r="G6" s="3">
        <v>3079</v>
      </c>
      <c r="H6" s="3">
        <v>2488</v>
      </c>
      <c r="I6" s="3">
        <v>2993</v>
      </c>
      <c r="J6" s="157">
        <v>2660</v>
      </c>
      <c r="K6" s="157">
        <v>3018</v>
      </c>
      <c r="L6" s="157">
        <v>3127</v>
      </c>
      <c r="M6" s="157">
        <v>3020</v>
      </c>
      <c r="N6" s="157">
        <v>3174</v>
      </c>
    </row>
    <row r="7" spans="1:14">
      <c r="A7" s="155" t="s">
        <v>37</v>
      </c>
      <c r="B7" s="3">
        <v>1731</v>
      </c>
      <c r="C7" s="3">
        <v>1893</v>
      </c>
      <c r="D7" s="3">
        <v>1498</v>
      </c>
      <c r="E7" s="3">
        <v>1555</v>
      </c>
      <c r="F7" s="3">
        <v>1947</v>
      </c>
      <c r="G7" s="3">
        <v>1880</v>
      </c>
      <c r="H7" s="3">
        <v>1484</v>
      </c>
      <c r="I7" s="3">
        <v>1949</v>
      </c>
      <c r="J7" s="157">
        <v>1521</v>
      </c>
      <c r="K7" s="157">
        <v>1728</v>
      </c>
      <c r="L7" s="157">
        <v>1755</v>
      </c>
      <c r="M7" s="157">
        <v>1821</v>
      </c>
      <c r="N7" s="157">
        <v>1856</v>
      </c>
    </row>
    <row r="8" spans="1:14">
      <c r="A8" s="155" t="s">
        <v>38</v>
      </c>
      <c r="B8" s="3">
        <v>409</v>
      </c>
      <c r="C8" s="3">
        <v>515</v>
      </c>
      <c r="D8" s="3">
        <v>367</v>
      </c>
      <c r="E8" s="3">
        <v>355</v>
      </c>
      <c r="F8" s="3">
        <v>281</v>
      </c>
      <c r="G8" s="3">
        <v>276</v>
      </c>
      <c r="H8" s="3">
        <v>209</v>
      </c>
      <c r="I8" s="3">
        <v>313</v>
      </c>
      <c r="J8" s="157">
        <v>262</v>
      </c>
      <c r="K8" s="157">
        <v>245</v>
      </c>
      <c r="L8" s="157">
        <v>252</v>
      </c>
      <c r="M8" s="157">
        <v>280</v>
      </c>
      <c r="N8" s="157">
        <v>242</v>
      </c>
    </row>
    <row r="9" spans="1:14">
      <c r="A9" s="155" t="s">
        <v>39</v>
      </c>
      <c r="B9" s="3">
        <v>72</v>
      </c>
      <c r="C9" s="3">
        <v>78</v>
      </c>
      <c r="D9" s="3">
        <v>68</v>
      </c>
      <c r="E9" s="3">
        <v>63</v>
      </c>
      <c r="F9" s="3">
        <v>119</v>
      </c>
      <c r="G9" s="3">
        <v>119</v>
      </c>
      <c r="H9" s="3">
        <v>78</v>
      </c>
      <c r="I9" s="3">
        <v>86</v>
      </c>
      <c r="J9" s="157">
        <v>81</v>
      </c>
      <c r="K9" s="157">
        <v>92</v>
      </c>
      <c r="L9" s="157">
        <v>81</v>
      </c>
      <c r="M9" s="157">
        <v>83</v>
      </c>
      <c r="N9" s="157">
        <v>96</v>
      </c>
    </row>
    <row r="10" spans="1:14">
      <c r="A10" s="155" t="s">
        <v>40</v>
      </c>
      <c r="B10" s="3">
        <v>503</v>
      </c>
      <c r="C10" s="3">
        <v>622</v>
      </c>
      <c r="D10" s="3">
        <v>477</v>
      </c>
      <c r="E10" s="3">
        <v>432</v>
      </c>
      <c r="F10" s="3">
        <v>666</v>
      </c>
      <c r="G10" s="3">
        <v>760</v>
      </c>
      <c r="H10" s="3">
        <v>553</v>
      </c>
      <c r="I10" s="3">
        <v>655</v>
      </c>
      <c r="J10" s="157">
        <v>581</v>
      </c>
      <c r="K10" s="157">
        <v>621</v>
      </c>
      <c r="L10" s="157">
        <v>702</v>
      </c>
      <c r="M10" s="157">
        <v>615</v>
      </c>
      <c r="N10" s="157">
        <v>627</v>
      </c>
    </row>
    <row r="11" spans="1:14">
      <c r="A11" s="155" t="s">
        <v>41</v>
      </c>
      <c r="B11" s="3">
        <v>114</v>
      </c>
      <c r="C11" s="3">
        <v>146</v>
      </c>
      <c r="D11" s="3">
        <v>90</v>
      </c>
      <c r="E11" s="3">
        <v>137</v>
      </c>
      <c r="F11" s="3">
        <v>149</v>
      </c>
      <c r="G11" s="3">
        <v>139</v>
      </c>
      <c r="H11" s="3">
        <v>144</v>
      </c>
      <c r="I11" s="3">
        <v>155</v>
      </c>
      <c r="J11" s="157">
        <v>126</v>
      </c>
      <c r="K11" s="157">
        <v>144</v>
      </c>
      <c r="L11" s="157">
        <v>142</v>
      </c>
      <c r="M11" s="157">
        <v>148</v>
      </c>
      <c r="N11" s="157">
        <v>259</v>
      </c>
    </row>
    <row r="12" spans="1:14">
      <c r="A12" s="158" t="s">
        <v>7</v>
      </c>
      <c r="B12" s="3">
        <v>8527</v>
      </c>
      <c r="C12" s="3">
        <v>9259</v>
      </c>
      <c r="D12" s="3">
        <v>7019</v>
      </c>
      <c r="E12" s="3">
        <v>7156</v>
      </c>
      <c r="F12" s="3">
        <v>9152</v>
      </c>
      <c r="G12" s="3">
        <v>9342</v>
      </c>
      <c r="H12" s="3">
        <v>7243</v>
      </c>
      <c r="I12" s="3">
        <v>9054</v>
      </c>
      <c r="J12" s="157">
        <v>7705</v>
      </c>
      <c r="K12" s="157">
        <v>8695</v>
      </c>
      <c r="L12" s="157">
        <v>8908</v>
      </c>
      <c r="M12" s="157">
        <v>8735</v>
      </c>
      <c r="N12" s="157">
        <v>8997</v>
      </c>
    </row>
    <row r="13" spans="1:14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>
      <c r="A14" s="223" t="s">
        <v>42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5"/>
    </row>
    <row r="15" spans="1:14" ht="30">
      <c r="A15" s="154" t="s">
        <v>12</v>
      </c>
      <c r="B15" s="24" t="s">
        <v>20</v>
      </c>
      <c r="C15" s="24" t="s">
        <v>21</v>
      </c>
      <c r="D15" s="24" t="s">
        <v>22</v>
      </c>
      <c r="E15" s="24" t="s">
        <v>23</v>
      </c>
      <c r="F15" s="24" t="s">
        <v>24</v>
      </c>
      <c r="G15" s="24" t="s">
        <v>25</v>
      </c>
      <c r="H15" s="24" t="s">
        <v>26</v>
      </c>
      <c r="I15" s="24" t="s">
        <v>27</v>
      </c>
      <c r="J15" s="24" t="s">
        <v>28</v>
      </c>
      <c r="K15" s="24" t="s">
        <v>29</v>
      </c>
      <c r="L15" s="24" t="s">
        <v>30</v>
      </c>
      <c r="M15" s="24" t="s">
        <v>31</v>
      </c>
      <c r="N15" s="24" t="s">
        <v>32</v>
      </c>
    </row>
    <row r="16" spans="1:14">
      <c r="A16" s="155" t="s">
        <v>33</v>
      </c>
      <c r="B16" s="3">
        <v>640</v>
      </c>
      <c r="C16" s="3">
        <v>629</v>
      </c>
      <c r="D16" s="3">
        <v>583</v>
      </c>
      <c r="E16" s="3">
        <v>433</v>
      </c>
      <c r="F16" s="3">
        <v>706</v>
      </c>
      <c r="G16" s="3">
        <v>655</v>
      </c>
      <c r="H16" s="3">
        <v>471</v>
      </c>
      <c r="I16" s="3">
        <v>636</v>
      </c>
      <c r="J16" s="3">
        <v>550</v>
      </c>
      <c r="K16" s="3">
        <v>664</v>
      </c>
      <c r="L16" s="3">
        <v>597</v>
      </c>
      <c r="M16" s="3">
        <v>575</v>
      </c>
      <c r="N16" s="3">
        <v>666</v>
      </c>
    </row>
    <row r="17" spans="1:14">
      <c r="A17" s="155" t="s">
        <v>34</v>
      </c>
      <c r="B17" s="3">
        <v>106</v>
      </c>
      <c r="C17" s="3">
        <v>127</v>
      </c>
      <c r="D17" s="3">
        <v>82</v>
      </c>
      <c r="E17" s="3">
        <v>80</v>
      </c>
      <c r="F17" s="3">
        <v>167</v>
      </c>
      <c r="G17" s="3">
        <v>161</v>
      </c>
      <c r="H17" s="3">
        <v>126</v>
      </c>
      <c r="I17" s="3">
        <v>176</v>
      </c>
      <c r="J17" s="3">
        <v>151</v>
      </c>
      <c r="K17" s="3">
        <v>153</v>
      </c>
      <c r="L17" s="3">
        <v>159</v>
      </c>
      <c r="M17" s="3">
        <v>163</v>
      </c>
      <c r="N17" s="3">
        <v>158</v>
      </c>
    </row>
    <row r="18" spans="1:14">
      <c r="A18" s="155" t="s">
        <v>35</v>
      </c>
      <c r="B18" s="3">
        <v>1187</v>
      </c>
      <c r="C18" s="3">
        <v>1136</v>
      </c>
      <c r="D18" s="3">
        <v>814</v>
      </c>
      <c r="E18" s="3">
        <v>962</v>
      </c>
      <c r="F18" s="3">
        <v>1189</v>
      </c>
      <c r="G18" s="3">
        <v>1330</v>
      </c>
      <c r="H18" s="3">
        <v>1011</v>
      </c>
      <c r="I18" s="3">
        <v>1228</v>
      </c>
      <c r="J18" s="3">
        <v>1004</v>
      </c>
      <c r="K18" s="3">
        <v>1260</v>
      </c>
      <c r="L18" s="3">
        <v>1179</v>
      </c>
      <c r="M18" s="3">
        <v>1223</v>
      </c>
      <c r="N18" s="3">
        <v>1208</v>
      </c>
    </row>
    <row r="19" spans="1:14">
      <c r="A19" s="155" t="s">
        <v>36</v>
      </c>
      <c r="B19" s="3">
        <v>2173</v>
      </c>
      <c r="C19" s="3">
        <v>2323</v>
      </c>
      <c r="D19" s="3">
        <v>1672</v>
      </c>
      <c r="E19" s="3">
        <v>1805</v>
      </c>
      <c r="F19" s="3">
        <v>2236</v>
      </c>
      <c r="G19" s="3">
        <v>2247</v>
      </c>
      <c r="H19" s="3">
        <v>1813</v>
      </c>
      <c r="I19" s="3">
        <v>2194</v>
      </c>
      <c r="J19" s="3">
        <v>1928</v>
      </c>
      <c r="K19" s="3">
        <v>2227</v>
      </c>
      <c r="L19" s="3">
        <v>2246</v>
      </c>
      <c r="M19" s="3">
        <v>2185</v>
      </c>
      <c r="N19" s="3">
        <v>2429</v>
      </c>
    </row>
    <row r="20" spans="1:14">
      <c r="A20" s="155" t="s">
        <v>37</v>
      </c>
      <c r="B20" s="3">
        <v>1179</v>
      </c>
      <c r="C20" s="3">
        <v>1251</v>
      </c>
      <c r="D20" s="3">
        <v>985</v>
      </c>
      <c r="E20" s="3">
        <v>1068</v>
      </c>
      <c r="F20" s="3">
        <v>1285</v>
      </c>
      <c r="G20" s="3">
        <v>1241</v>
      </c>
      <c r="H20" s="3">
        <v>1021</v>
      </c>
      <c r="I20" s="3">
        <v>1285</v>
      </c>
      <c r="J20" s="3">
        <v>954</v>
      </c>
      <c r="K20" s="3">
        <v>1196</v>
      </c>
      <c r="L20" s="3">
        <v>1188</v>
      </c>
      <c r="M20" s="3">
        <v>1220</v>
      </c>
      <c r="N20" s="3">
        <v>1311</v>
      </c>
    </row>
    <row r="21" spans="1:14">
      <c r="A21" s="155" t="s">
        <v>38</v>
      </c>
      <c r="B21" s="3">
        <v>212</v>
      </c>
      <c r="C21" s="3">
        <v>253</v>
      </c>
      <c r="D21" s="3">
        <v>193</v>
      </c>
      <c r="E21" s="3">
        <v>174</v>
      </c>
      <c r="F21" s="3">
        <v>57</v>
      </c>
      <c r="G21" s="3">
        <v>47</v>
      </c>
      <c r="H21" s="3">
        <v>37</v>
      </c>
      <c r="I21" s="3">
        <v>49</v>
      </c>
      <c r="J21" s="3">
        <v>40</v>
      </c>
      <c r="K21" s="3">
        <v>39</v>
      </c>
      <c r="L21" s="3">
        <v>42</v>
      </c>
      <c r="M21" s="3">
        <v>59</v>
      </c>
      <c r="N21" s="3">
        <v>68</v>
      </c>
    </row>
    <row r="22" spans="1:14">
      <c r="A22" s="155" t="s">
        <v>39</v>
      </c>
      <c r="B22" s="3">
        <v>50</v>
      </c>
      <c r="C22" s="3">
        <v>40</v>
      </c>
      <c r="D22" s="3">
        <v>37</v>
      </c>
      <c r="E22" s="3">
        <v>37</v>
      </c>
      <c r="F22" s="3">
        <v>79</v>
      </c>
      <c r="G22" s="3">
        <v>85</v>
      </c>
      <c r="H22" s="3">
        <v>38</v>
      </c>
      <c r="I22" s="3">
        <v>57</v>
      </c>
      <c r="J22" s="3">
        <v>56</v>
      </c>
      <c r="K22" s="3">
        <v>61</v>
      </c>
      <c r="L22" s="3">
        <v>51</v>
      </c>
      <c r="M22" s="3">
        <v>56</v>
      </c>
      <c r="N22" s="3">
        <v>67</v>
      </c>
    </row>
    <row r="23" spans="1:14">
      <c r="A23" s="155" t="s">
        <v>40</v>
      </c>
      <c r="B23" s="3">
        <v>247</v>
      </c>
      <c r="C23" s="3">
        <v>287</v>
      </c>
      <c r="D23" s="3">
        <v>214</v>
      </c>
      <c r="E23" s="3">
        <v>204</v>
      </c>
      <c r="F23" s="3">
        <v>301</v>
      </c>
      <c r="G23" s="3">
        <v>358</v>
      </c>
      <c r="H23" s="3">
        <v>265</v>
      </c>
      <c r="I23" s="3">
        <v>312</v>
      </c>
      <c r="J23" s="3">
        <v>277</v>
      </c>
      <c r="K23" s="3">
        <v>299</v>
      </c>
      <c r="L23" s="3">
        <v>346</v>
      </c>
      <c r="M23" s="3">
        <v>298</v>
      </c>
      <c r="N23" s="3">
        <v>334</v>
      </c>
    </row>
    <row r="24" spans="1:14">
      <c r="A24" s="155" t="s">
        <v>41</v>
      </c>
      <c r="B24" s="3">
        <v>66</v>
      </c>
      <c r="C24" s="3">
        <v>98</v>
      </c>
      <c r="D24" s="3">
        <v>60</v>
      </c>
      <c r="E24" s="3">
        <v>84</v>
      </c>
      <c r="F24" s="3">
        <v>106</v>
      </c>
      <c r="G24" s="3">
        <v>79</v>
      </c>
      <c r="H24" s="3">
        <v>94</v>
      </c>
      <c r="I24" s="3">
        <v>97</v>
      </c>
      <c r="J24" s="3">
        <v>80</v>
      </c>
      <c r="K24" s="3">
        <v>81</v>
      </c>
      <c r="L24" s="3">
        <v>101</v>
      </c>
      <c r="M24" s="3">
        <v>95</v>
      </c>
      <c r="N24" s="3">
        <v>199</v>
      </c>
    </row>
    <row r="25" spans="1:14">
      <c r="A25" s="158" t="s">
        <v>7</v>
      </c>
      <c r="B25" s="3">
        <v>5860</v>
      </c>
      <c r="C25" s="3">
        <v>6144</v>
      </c>
      <c r="D25" s="3">
        <v>4640</v>
      </c>
      <c r="E25" s="3">
        <v>4847</v>
      </c>
      <c r="F25" s="3">
        <v>6126</v>
      </c>
      <c r="G25" s="3">
        <v>6203</v>
      </c>
      <c r="H25" s="3">
        <v>4876</v>
      </c>
      <c r="I25" s="3">
        <v>6034</v>
      </c>
      <c r="J25" s="3">
        <v>5040</v>
      </c>
      <c r="K25" s="3">
        <v>5980</v>
      </c>
      <c r="L25" s="3">
        <v>5909</v>
      </c>
      <c r="M25" s="3">
        <v>5874</v>
      </c>
      <c r="N25" s="3">
        <v>6440</v>
      </c>
    </row>
    <row r="26" spans="1:14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1"/>
    </row>
    <row r="27" spans="1:14">
      <c r="A27" s="223" t="s">
        <v>43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5"/>
    </row>
    <row r="28" spans="1:14" ht="30">
      <c r="A28" s="154" t="s">
        <v>12</v>
      </c>
      <c r="B28" s="24" t="s">
        <v>20</v>
      </c>
      <c r="C28" s="24" t="s">
        <v>21</v>
      </c>
      <c r="D28" s="24" t="s">
        <v>22</v>
      </c>
      <c r="E28" s="24" t="s">
        <v>23</v>
      </c>
      <c r="F28" s="24" t="s">
        <v>24</v>
      </c>
      <c r="G28" s="24" t="s">
        <v>25</v>
      </c>
      <c r="H28" s="24" t="s">
        <v>26</v>
      </c>
      <c r="I28" s="24" t="s">
        <v>27</v>
      </c>
      <c r="J28" s="24" t="s">
        <v>28</v>
      </c>
      <c r="K28" s="24" t="s">
        <v>29</v>
      </c>
      <c r="L28" s="24" t="s">
        <v>30</v>
      </c>
      <c r="M28" s="24" t="s">
        <v>31</v>
      </c>
      <c r="N28" s="24" t="s">
        <v>32</v>
      </c>
    </row>
    <row r="29" spans="1:14">
      <c r="A29" s="155" t="s">
        <v>33</v>
      </c>
      <c r="B29" s="3">
        <v>110</v>
      </c>
      <c r="C29" s="3">
        <v>152</v>
      </c>
      <c r="D29" s="3">
        <v>104</v>
      </c>
      <c r="E29" s="3">
        <v>73</v>
      </c>
      <c r="F29" s="3">
        <v>121</v>
      </c>
      <c r="G29" s="3">
        <v>140</v>
      </c>
      <c r="H29" s="3">
        <v>94</v>
      </c>
      <c r="I29" s="3">
        <v>119</v>
      </c>
      <c r="J29" s="3">
        <v>124</v>
      </c>
      <c r="K29" s="3">
        <v>108</v>
      </c>
      <c r="L29" s="3">
        <v>137</v>
      </c>
      <c r="M29" s="3">
        <v>116</v>
      </c>
      <c r="N29" s="3">
        <v>101</v>
      </c>
    </row>
    <row r="30" spans="1:14">
      <c r="A30" s="155" t="s">
        <v>34</v>
      </c>
      <c r="B30" s="3">
        <v>19</v>
      </c>
      <c r="C30" s="3">
        <v>33</v>
      </c>
      <c r="D30" s="3">
        <v>26</v>
      </c>
      <c r="E30" s="3">
        <v>18</v>
      </c>
      <c r="F30" s="3">
        <v>23</v>
      </c>
      <c r="G30" s="3">
        <v>36</v>
      </c>
      <c r="H30" s="3">
        <v>22</v>
      </c>
      <c r="I30" s="3">
        <v>39</v>
      </c>
      <c r="J30" s="3">
        <v>34</v>
      </c>
      <c r="K30" s="3">
        <v>37</v>
      </c>
      <c r="L30" s="3">
        <v>33</v>
      </c>
      <c r="M30" s="3">
        <v>30</v>
      </c>
      <c r="N30" s="3">
        <v>23</v>
      </c>
    </row>
    <row r="31" spans="1:14">
      <c r="A31" s="155" t="s">
        <v>35</v>
      </c>
      <c r="B31" s="3">
        <v>170</v>
      </c>
      <c r="C31" s="3">
        <v>245</v>
      </c>
      <c r="D31" s="3">
        <v>192</v>
      </c>
      <c r="E31" s="3">
        <v>155</v>
      </c>
      <c r="F31" s="3">
        <v>219</v>
      </c>
      <c r="G31" s="3">
        <v>257</v>
      </c>
      <c r="H31" s="3">
        <v>177</v>
      </c>
      <c r="I31" s="3">
        <v>228</v>
      </c>
      <c r="J31" s="3">
        <v>208</v>
      </c>
      <c r="K31" s="3">
        <v>202</v>
      </c>
      <c r="L31" s="3">
        <v>284</v>
      </c>
      <c r="M31" s="3">
        <v>236</v>
      </c>
      <c r="N31" s="3">
        <v>165</v>
      </c>
    </row>
    <row r="32" spans="1:14">
      <c r="A32" s="155" t="s">
        <v>36</v>
      </c>
      <c r="B32" s="3">
        <v>336</v>
      </c>
      <c r="C32" s="3">
        <v>375</v>
      </c>
      <c r="D32" s="3">
        <v>266</v>
      </c>
      <c r="E32" s="3">
        <v>265</v>
      </c>
      <c r="F32" s="3">
        <v>371</v>
      </c>
      <c r="G32" s="3">
        <v>351</v>
      </c>
      <c r="H32" s="3">
        <v>275</v>
      </c>
      <c r="I32" s="3">
        <v>333</v>
      </c>
      <c r="J32" s="3">
        <v>324</v>
      </c>
      <c r="K32" s="3">
        <v>290</v>
      </c>
      <c r="L32" s="3">
        <v>347</v>
      </c>
      <c r="M32" s="3">
        <v>324</v>
      </c>
      <c r="N32" s="3">
        <v>271</v>
      </c>
    </row>
    <row r="33" spans="1:14">
      <c r="A33" s="155" t="s">
        <v>37</v>
      </c>
      <c r="B33" s="3">
        <v>250</v>
      </c>
      <c r="C33" s="3">
        <v>337</v>
      </c>
      <c r="D33" s="3">
        <v>254</v>
      </c>
      <c r="E33" s="3">
        <v>199</v>
      </c>
      <c r="F33" s="3">
        <v>341</v>
      </c>
      <c r="G33" s="3">
        <v>337</v>
      </c>
      <c r="H33" s="3">
        <v>234</v>
      </c>
      <c r="I33" s="3">
        <v>346</v>
      </c>
      <c r="J33" s="3">
        <v>293</v>
      </c>
      <c r="K33" s="3">
        <v>253</v>
      </c>
      <c r="L33" s="3">
        <v>311</v>
      </c>
      <c r="M33" s="3">
        <v>311</v>
      </c>
      <c r="N33" s="3">
        <v>249</v>
      </c>
    </row>
    <row r="34" spans="1:14">
      <c r="A34" s="155" t="s">
        <v>38</v>
      </c>
      <c r="B34" s="3">
        <v>109</v>
      </c>
      <c r="C34" s="3">
        <v>157</v>
      </c>
      <c r="D34" s="3">
        <v>120</v>
      </c>
      <c r="E34" s="3">
        <v>101</v>
      </c>
      <c r="F34" s="3">
        <v>135</v>
      </c>
      <c r="G34" s="3">
        <v>133</v>
      </c>
      <c r="H34" s="3">
        <v>99</v>
      </c>
      <c r="I34" s="3">
        <v>154</v>
      </c>
      <c r="J34" s="3">
        <v>129</v>
      </c>
      <c r="K34" s="3">
        <v>123</v>
      </c>
      <c r="L34" s="3">
        <v>124</v>
      </c>
      <c r="M34" s="3">
        <v>130</v>
      </c>
      <c r="N34" s="3">
        <v>101</v>
      </c>
    </row>
    <row r="35" spans="1:14">
      <c r="A35" s="155" t="s">
        <v>39</v>
      </c>
      <c r="B35" s="3">
        <v>15</v>
      </c>
      <c r="C35" s="3">
        <v>23</v>
      </c>
      <c r="D35" s="3">
        <v>11</v>
      </c>
      <c r="E35" s="3">
        <v>18</v>
      </c>
      <c r="F35" s="3">
        <v>30</v>
      </c>
      <c r="G35" s="3">
        <v>29</v>
      </c>
      <c r="H35" s="3">
        <v>19</v>
      </c>
      <c r="I35" s="3">
        <v>14</v>
      </c>
      <c r="J35" s="3">
        <v>18</v>
      </c>
      <c r="K35" s="3">
        <v>19</v>
      </c>
      <c r="L35" s="3">
        <v>18</v>
      </c>
      <c r="M35" s="3">
        <v>15</v>
      </c>
      <c r="N35" s="3">
        <v>15</v>
      </c>
    </row>
    <row r="36" spans="1:14">
      <c r="A36" s="155" t="s">
        <v>40</v>
      </c>
      <c r="B36" s="3">
        <v>186</v>
      </c>
      <c r="C36" s="3">
        <v>258</v>
      </c>
      <c r="D36" s="3">
        <v>205</v>
      </c>
      <c r="E36" s="3">
        <v>172</v>
      </c>
      <c r="F36" s="3">
        <v>275</v>
      </c>
      <c r="G36" s="3">
        <v>329</v>
      </c>
      <c r="H36" s="3">
        <v>217</v>
      </c>
      <c r="I36" s="3">
        <v>274</v>
      </c>
      <c r="J36" s="3">
        <v>244</v>
      </c>
      <c r="K36" s="3">
        <v>249</v>
      </c>
      <c r="L36" s="3">
        <v>291</v>
      </c>
      <c r="M36" s="3">
        <v>247</v>
      </c>
      <c r="N36" s="3">
        <v>200</v>
      </c>
    </row>
    <row r="37" spans="1:14">
      <c r="A37" s="155" t="s">
        <v>41</v>
      </c>
      <c r="B37" s="3">
        <v>37</v>
      </c>
      <c r="C37" s="3">
        <v>40</v>
      </c>
      <c r="D37" s="3">
        <v>23</v>
      </c>
      <c r="E37" s="3">
        <v>42</v>
      </c>
      <c r="F37" s="3">
        <v>27</v>
      </c>
      <c r="G37" s="3">
        <v>39</v>
      </c>
      <c r="H37" s="3">
        <v>33</v>
      </c>
      <c r="I37" s="3">
        <v>38</v>
      </c>
      <c r="J37" s="3">
        <v>31</v>
      </c>
      <c r="K37" s="3">
        <v>42</v>
      </c>
      <c r="L37" s="3">
        <v>24</v>
      </c>
      <c r="M37" s="3">
        <v>41</v>
      </c>
      <c r="N37" s="3">
        <v>36</v>
      </c>
    </row>
    <row r="38" spans="1:14">
      <c r="A38" s="158" t="s">
        <v>7</v>
      </c>
      <c r="B38" s="3">
        <v>1232</v>
      </c>
      <c r="C38" s="3">
        <v>1620</v>
      </c>
      <c r="D38" s="3">
        <v>1201</v>
      </c>
      <c r="E38" s="3">
        <v>1043</v>
      </c>
      <c r="F38" s="3">
        <v>1542</v>
      </c>
      <c r="G38" s="3">
        <v>1651</v>
      </c>
      <c r="H38" s="3">
        <v>1170</v>
      </c>
      <c r="I38" s="3">
        <v>1545</v>
      </c>
      <c r="J38" s="3">
        <v>1405</v>
      </c>
      <c r="K38" s="3">
        <v>1323</v>
      </c>
      <c r="L38" s="3">
        <v>1569</v>
      </c>
      <c r="M38" s="3">
        <v>1450</v>
      </c>
      <c r="N38" s="3">
        <v>1161</v>
      </c>
    </row>
    <row r="39" spans="1:14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</row>
    <row r="40" spans="1:14">
      <c r="A40" s="223" t="s">
        <v>44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5"/>
    </row>
    <row r="41" spans="1:14" ht="30">
      <c r="A41" s="154" t="s">
        <v>12</v>
      </c>
      <c r="B41" s="24" t="s">
        <v>20</v>
      </c>
      <c r="C41" s="24" t="s">
        <v>21</v>
      </c>
      <c r="D41" s="24" t="s">
        <v>22</v>
      </c>
      <c r="E41" s="24" t="s">
        <v>23</v>
      </c>
      <c r="F41" s="24" t="s">
        <v>24</v>
      </c>
      <c r="G41" s="24" t="s">
        <v>25</v>
      </c>
      <c r="H41" s="24" t="s">
        <v>26</v>
      </c>
      <c r="I41" s="24" t="s">
        <v>27</v>
      </c>
      <c r="J41" s="24" t="s">
        <v>28</v>
      </c>
      <c r="K41" s="24" t="s">
        <v>29</v>
      </c>
      <c r="L41" s="24" t="s">
        <v>30</v>
      </c>
      <c r="M41" s="24" t="s">
        <v>31</v>
      </c>
      <c r="N41" s="24" t="s">
        <v>32</v>
      </c>
    </row>
    <row r="42" spans="1:14">
      <c r="A42" s="155" t="s">
        <v>33</v>
      </c>
      <c r="B42" s="3">
        <v>55</v>
      </c>
      <c r="C42" s="3">
        <v>83</v>
      </c>
      <c r="D42" s="3">
        <v>47</v>
      </c>
      <c r="E42" s="3">
        <v>63</v>
      </c>
      <c r="F42" s="3">
        <v>66</v>
      </c>
      <c r="G42" s="3">
        <v>65</v>
      </c>
      <c r="H42" s="3">
        <v>68</v>
      </c>
      <c r="I42" s="3">
        <v>86</v>
      </c>
      <c r="J42" s="3">
        <v>68</v>
      </c>
      <c r="K42" s="3">
        <v>74</v>
      </c>
      <c r="L42" s="3">
        <v>70</v>
      </c>
      <c r="M42" s="3">
        <v>69</v>
      </c>
      <c r="N42" s="3">
        <v>67</v>
      </c>
    </row>
    <row r="43" spans="1:14">
      <c r="A43" s="155" t="s">
        <v>34</v>
      </c>
      <c r="B43" s="3">
        <v>15</v>
      </c>
      <c r="C43" s="3">
        <v>18</v>
      </c>
      <c r="D43" s="3">
        <v>10</v>
      </c>
      <c r="E43" s="3">
        <v>12</v>
      </c>
      <c r="F43" s="3">
        <v>17</v>
      </c>
      <c r="G43" s="3">
        <v>26</v>
      </c>
      <c r="H43" s="3">
        <v>9</v>
      </c>
      <c r="I43" s="3">
        <v>24</v>
      </c>
      <c r="J43" s="3">
        <v>18</v>
      </c>
      <c r="K43" s="3">
        <v>17</v>
      </c>
      <c r="L43" s="3">
        <v>22</v>
      </c>
      <c r="M43" s="3">
        <v>13</v>
      </c>
      <c r="N43" s="3">
        <v>9</v>
      </c>
    </row>
    <row r="44" spans="1:14">
      <c r="A44" s="155" t="s">
        <v>35</v>
      </c>
      <c r="B44" s="3">
        <v>120</v>
      </c>
      <c r="C44" s="3">
        <v>116</v>
      </c>
      <c r="D44" s="3">
        <v>106</v>
      </c>
      <c r="E44" s="3">
        <v>121</v>
      </c>
      <c r="F44" s="3">
        <v>120</v>
      </c>
      <c r="G44" s="3">
        <v>141</v>
      </c>
      <c r="H44" s="3">
        <v>104</v>
      </c>
      <c r="I44" s="3">
        <v>132</v>
      </c>
      <c r="J44" s="3">
        <v>108</v>
      </c>
      <c r="K44" s="3">
        <v>117</v>
      </c>
      <c r="L44" s="3">
        <v>119</v>
      </c>
      <c r="M44" s="3">
        <v>131</v>
      </c>
      <c r="N44" s="3">
        <v>123</v>
      </c>
    </row>
    <row r="45" spans="1:14">
      <c r="A45" s="155" t="s">
        <v>36</v>
      </c>
      <c r="B45" s="3">
        <v>259</v>
      </c>
      <c r="C45" s="3">
        <v>231</v>
      </c>
      <c r="D45" s="3">
        <v>195</v>
      </c>
      <c r="E45" s="3">
        <v>208</v>
      </c>
      <c r="F45" s="3">
        <v>222</v>
      </c>
      <c r="G45" s="3">
        <v>244</v>
      </c>
      <c r="H45" s="3">
        <v>190</v>
      </c>
      <c r="I45" s="3">
        <v>225</v>
      </c>
      <c r="J45" s="3">
        <v>192</v>
      </c>
      <c r="K45" s="3">
        <v>229</v>
      </c>
      <c r="L45" s="3">
        <v>269</v>
      </c>
      <c r="M45" s="3">
        <v>269</v>
      </c>
      <c r="N45" s="3">
        <v>207</v>
      </c>
    </row>
    <row r="46" spans="1:14">
      <c r="A46" s="155" t="s">
        <v>37</v>
      </c>
      <c r="B46" s="3">
        <v>164</v>
      </c>
      <c r="C46" s="3">
        <v>157</v>
      </c>
      <c r="D46" s="3">
        <v>125</v>
      </c>
      <c r="E46" s="3">
        <v>147</v>
      </c>
      <c r="F46" s="3">
        <v>169</v>
      </c>
      <c r="G46" s="3">
        <v>156</v>
      </c>
      <c r="H46" s="3">
        <v>122</v>
      </c>
      <c r="I46" s="3">
        <v>166</v>
      </c>
      <c r="J46" s="3">
        <v>139</v>
      </c>
      <c r="K46" s="3">
        <v>150</v>
      </c>
      <c r="L46" s="3">
        <v>150</v>
      </c>
      <c r="M46" s="3">
        <v>144</v>
      </c>
      <c r="N46" s="3">
        <v>149</v>
      </c>
    </row>
    <row r="47" spans="1:14">
      <c r="A47" s="155" t="s">
        <v>38</v>
      </c>
      <c r="B47" s="3">
        <v>47</v>
      </c>
      <c r="C47" s="3">
        <v>59</v>
      </c>
      <c r="D47" s="3">
        <v>39</v>
      </c>
      <c r="E47" s="3">
        <v>43</v>
      </c>
      <c r="F47" s="3">
        <v>42</v>
      </c>
      <c r="G47" s="3">
        <v>41</v>
      </c>
      <c r="H47" s="3">
        <v>47</v>
      </c>
      <c r="I47" s="3">
        <v>67</v>
      </c>
      <c r="J47" s="3">
        <v>57</v>
      </c>
      <c r="K47" s="3">
        <v>42</v>
      </c>
      <c r="L47" s="3">
        <v>47</v>
      </c>
      <c r="M47" s="3">
        <v>60</v>
      </c>
      <c r="N47" s="3">
        <v>43</v>
      </c>
    </row>
    <row r="48" spans="1:14">
      <c r="A48" s="155" t="s">
        <v>39</v>
      </c>
      <c r="B48" s="3">
        <v>4</v>
      </c>
      <c r="C48" s="3">
        <v>8</v>
      </c>
      <c r="D48" s="3">
        <v>8</v>
      </c>
      <c r="E48" s="3">
        <v>4</v>
      </c>
      <c r="F48" s="3">
        <v>3</v>
      </c>
      <c r="G48" s="3">
        <v>3</v>
      </c>
      <c r="H48" s="3">
        <v>11</v>
      </c>
      <c r="I48" s="3">
        <v>9</v>
      </c>
      <c r="J48" s="3">
        <v>5</v>
      </c>
      <c r="K48" s="3">
        <v>8</v>
      </c>
      <c r="L48" s="3">
        <v>6</v>
      </c>
      <c r="M48" s="3">
        <v>3</v>
      </c>
      <c r="N48" s="3">
        <v>7</v>
      </c>
    </row>
    <row r="49" spans="1:14">
      <c r="A49" s="155" t="s">
        <v>40</v>
      </c>
      <c r="B49" s="3">
        <v>35</v>
      </c>
      <c r="C49" s="3">
        <v>42</v>
      </c>
      <c r="D49" s="3">
        <v>28</v>
      </c>
      <c r="E49" s="3">
        <v>24</v>
      </c>
      <c r="F49" s="3">
        <v>39</v>
      </c>
      <c r="G49" s="3">
        <v>30</v>
      </c>
      <c r="H49" s="3">
        <v>23</v>
      </c>
      <c r="I49" s="3">
        <v>28</v>
      </c>
      <c r="J49" s="3">
        <v>29</v>
      </c>
      <c r="K49" s="3">
        <v>32</v>
      </c>
      <c r="L49" s="3">
        <v>22</v>
      </c>
      <c r="M49" s="3">
        <v>33</v>
      </c>
      <c r="N49" s="3">
        <v>40</v>
      </c>
    </row>
    <row r="50" spans="1:14">
      <c r="A50" s="155" t="s">
        <v>41</v>
      </c>
      <c r="B50" s="3">
        <v>8</v>
      </c>
      <c r="C50" s="3">
        <v>7</v>
      </c>
      <c r="D50" s="3">
        <v>7</v>
      </c>
      <c r="E50" s="3">
        <v>8</v>
      </c>
      <c r="F50" s="3">
        <v>11</v>
      </c>
      <c r="G50" s="3">
        <v>9</v>
      </c>
      <c r="H50" s="3">
        <v>4</v>
      </c>
      <c r="I50" s="3">
        <v>13</v>
      </c>
      <c r="J50" s="3">
        <v>12</v>
      </c>
      <c r="K50" s="3">
        <v>13</v>
      </c>
      <c r="L50" s="3">
        <v>13</v>
      </c>
      <c r="M50" s="3">
        <v>8</v>
      </c>
      <c r="N50" s="3">
        <v>18</v>
      </c>
    </row>
    <row r="51" spans="1:14">
      <c r="A51" s="158" t="s">
        <v>7</v>
      </c>
      <c r="B51" s="3">
        <v>707</v>
      </c>
      <c r="C51" s="3">
        <v>721</v>
      </c>
      <c r="D51" s="3">
        <v>565</v>
      </c>
      <c r="E51" s="3">
        <v>630</v>
      </c>
      <c r="F51" s="3">
        <v>689</v>
      </c>
      <c r="G51" s="3">
        <v>715</v>
      </c>
      <c r="H51" s="3">
        <v>578</v>
      </c>
      <c r="I51" s="3">
        <v>750</v>
      </c>
      <c r="J51" s="3">
        <v>628</v>
      </c>
      <c r="K51" s="3">
        <v>682</v>
      </c>
      <c r="L51" s="3">
        <v>718</v>
      </c>
      <c r="M51" s="3">
        <v>730</v>
      </c>
      <c r="N51" s="3">
        <v>663</v>
      </c>
    </row>
    <row r="52" spans="1:14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</row>
    <row r="53" spans="1:14">
      <c r="A53" s="223" t="s">
        <v>45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5"/>
    </row>
    <row r="54" spans="1:14" ht="30">
      <c r="A54" s="154" t="s">
        <v>12</v>
      </c>
      <c r="B54" s="24" t="s">
        <v>20</v>
      </c>
      <c r="C54" s="24" t="s">
        <v>21</v>
      </c>
      <c r="D54" s="24" t="s">
        <v>22</v>
      </c>
      <c r="E54" s="24" t="s">
        <v>23</v>
      </c>
      <c r="F54" s="24" t="s">
        <v>24</v>
      </c>
      <c r="G54" s="24" t="s">
        <v>25</v>
      </c>
      <c r="H54" s="24" t="s">
        <v>26</v>
      </c>
      <c r="I54" s="24" t="s">
        <v>27</v>
      </c>
      <c r="J54" s="24" t="s">
        <v>28</v>
      </c>
      <c r="K54" s="24" t="s">
        <v>29</v>
      </c>
      <c r="L54" s="24" t="s">
        <v>30</v>
      </c>
      <c r="M54" s="24" t="s">
        <v>31</v>
      </c>
      <c r="N54" s="24" t="s">
        <v>32</v>
      </c>
    </row>
    <row r="55" spans="1:14">
      <c r="A55" s="155" t="s">
        <v>33</v>
      </c>
      <c r="B55" s="3">
        <v>83</v>
      </c>
      <c r="C55" s="3">
        <v>79</v>
      </c>
      <c r="D55" s="3">
        <v>57</v>
      </c>
      <c r="E55" s="3">
        <v>47</v>
      </c>
      <c r="F55" s="3">
        <v>80</v>
      </c>
      <c r="G55" s="3">
        <v>79</v>
      </c>
      <c r="H55" s="3">
        <v>71</v>
      </c>
      <c r="I55" s="3">
        <v>63</v>
      </c>
      <c r="J55" s="3">
        <v>68</v>
      </c>
      <c r="K55" s="3">
        <v>66</v>
      </c>
      <c r="L55" s="3">
        <v>75</v>
      </c>
      <c r="M55" s="3">
        <v>59</v>
      </c>
      <c r="N55" s="3">
        <v>64</v>
      </c>
    </row>
    <row r="56" spans="1:14">
      <c r="A56" s="155" t="s">
        <v>34</v>
      </c>
      <c r="B56" s="3">
        <v>19</v>
      </c>
      <c r="C56" s="3">
        <v>11</v>
      </c>
      <c r="D56" s="3">
        <v>7</v>
      </c>
      <c r="E56" s="3">
        <v>18</v>
      </c>
      <c r="F56" s="3">
        <v>21</v>
      </c>
      <c r="G56" s="3">
        <v>21</v>
      </c>
      <c r="H56" s="3">
        <v>15</v>
      </c>
      <c r="I56" s="3">
        <v>13</v>
      </c>
      <c r="J56" s="3">
        <v>11</v>
      </c>
      <c r="K56" s="3">
        <v>12</v>
      </c>
      <c r="L56" s="3">
        <v>12</v>
      </c>
      <c r="M56" s="3">
        <v>12</v>
      </c>
      <c r="N56" s="3">
        <v>20</v>
      </c>
    </row>
    <row r="57" spans="1:14">
      <c r="A57" s="155" t="s">
        <v>35</v>
      </c>
      <c r="B57" s="3">
        <v>147</v>
      </c>
      <c r="C57" s="3">
        <v>169</v>
      </c>
      <c r="D57" s="3">
        <v>135</v>
      </c>
      <c r="E57" s="3">
        <v>145</v>
      </c>
      <c r="F57" s="3">
        <v>159</v>
      </c>
      <c r="G57" s="3">
        <v>178</v>
      </c>
      <c r="H57" s="3">
        <v>119</v>
      </c>
      <c r="I57" s="3">
        <v>159</v>
      </c>
      <c r="J57" s="3">
        <v>130</v>
      </c>
      <c r="K57" s="3">
        <v>137</v>
      </c>
      <c r="L57" s="3">
        <v>162</v>
      </c>
      <c r="M57" s="3">
        <v>141</v>
      </c>
      <c r="N57" s="3">
        <v>139</v>
      </c>
    </row>
    <row r="58" spans="1:14">
      <c r="A58" s="155" t="s">
        <v>36</v>
      </c>
      <c r="B58" s="3">
        <v>259</v>
      </c>
      <c r="C58" s="3">
        <v>278</v>
      </c>
      <c r="D58" s="3">
        <v>223</v>
      </c>
      <c r="E58" s="3">
        <v>209</v>
      </c>
      <c r="F58" s="3">
        <v>273</v>
      </c>
      <c r="G58" s="3">
        <v>237</v>
      </c>
      <c r="H58" s="3">
        <v>210</v>
      </c>
      <c r="I58" s="3">
        <v>241</v>
      </c>
      <c r="J58" s="3">
        <v>216</v>
      </c>
      <c r="K58" s="3">
        <v>272</v>
      </c>
      <c r="L58" s="3">
        <v>265</v>
      </c>
      <c r="M58" s="3">
        <v>242</v>
      </c>
      <c r="N58" s="3">
        <v>267</v>
      </c>
    </row>
    <row r="59" spans="1:14">
      <c r="A59" s="155" t="s">
        <v>37</v>
      </c>
      <c r="B59" s="3">
        <v>138</v>
      </c>
      <c r="C59" s="3">
        <v>148</v>
      </c>
      <c r="D59" s="3">
        <v>134</v>
      </c>
      <c r="E59" s="3">
        <v>141</v>
      </c>
      <c r="F59" s="3">
        <v>152</v>
      </c>
      <c r="G59" s="3">
        <v>146</v>
      </c>
      <c r="H59" s="3">
        <v>107</v>
      </c>
      <c r="I59" s="3">
        <v>152</v>
      </c>
      <c r="J59" s="3">
        <v>135</v>
      </c>
      <c r="K59" s="3">
        <v>129</v>
      </c>
      <c r="L59" s="3">
        <v>106</v>
      </c>
      <c r="M59" s="3">
        <v>146</v>
      </c>
      <c r="N59" s="3">
        <v>147</v>
      </c>
    </row>
    <row r="60" spans="1:14">
      <c r="A60" s="155" t="s">
        <v>38</v>
      </c>
      <c r="B60" s="3">
        <v>41</v>
      </c>
      <c r="C60" s="3">
        <v>46</v>
      </c>
      <c r="D60" s="3">
        <v>15</v>
      </c>
      <c r="E60" s="3">
        <v>37</v>
      </c>
      <c r="F60" s="3">
        <v>47</v>
      </c>
      <c r="G60" s="3">
        <v>55</v>
      </c>
      <c r="H60" s="3">
        <v>26</v>
      </c>
      <c r="I60" s="3">
        <v>43</v>
      </c>
      <c r="J60" s="3">
        <v>36</v>
      </c>
      <c r="K60" s="3">
        <v>41</v>
      </c>
      <c r="L60" s="3">
        <v>39</v>
      </c>
      <c r="M60" s="3">
        <v>31</v>
      </c>
      <c r="N60" s="3">
        <v>30</v>
      </c>
    </row>
    <row r="61" spans="1:14">
      <c r="A61" s="155" t="s">
        <v>39</v>
      </c>
      <c r="B61" s="3">
        <v>3</v>
      </c>
      <c r="C61" s="3">
        <v>7</v>
      </c>
      <c r="D61" s="3">
        <v>12</v>
      </c>
      <c r="E61" s="3">
        <v>4</v>
      </c>
      <c r="F61" s="3">
        <v>7</v>
      </c>
      <c r="G61" s="3">
        <v>2</v>
      </c>
      <c r="H61" s="3">
        <v>10</v>
      </c>
      <c r="I61" s="3">
        <v>6</v>
      </c>
      <c r="J61" s="3">
        <v>2</v>
      </c>
      <c r="K61" s="3">
        <v>4</v>
      </c>
      <c r="L61" s="3">
        <v>6</v>
      </c>
      <c r="M61" s="3">
        <v>9</v>
      </c>
      <c r="N61" s="3">
        <v>7</v>
      </c>
    </row>
    <row r="62" spans="1:14">
      <c r="A62" s="155" t="s">
        <v>40</v>
      </c>
      <c r="B62" s="3">
        <v>35</v>
      </c>
      <c r="C62" s="3">
        <v>35</v>
      </c>
      <c r="D62" s="3">
        <v>30</v>
      </c>
      <c r="E62" s="3">
        <v>32</v>
      </c>
      <c r="F62" s="3">
        <v>51</v>
      </c>
      <c r="G62" s="3">
        <v>43</v>
      </c>
      <c r="H62" s="3">
        <v>48</v>
      </c>
      <c r="I62" s="3">
        <v>41</v>
      </c>
      <c r="J62" s="3">
        <v>31</v>
      </c>
      <c r="K62" s="3">
        <v>41</v>
      </c>
      <c r="L62" s="3">
        <v>43</v>
      </c>
      <c r="M62" s="3">
        <v>37</v>
      </c>
      <c r="N62" s="3">
        <v>53</v>
      </c>
    </row>
    <row r="63" spans="1:14">
      <c r="A63" s="155" t="s">
        <v>41</v>
      </c>
      <c r="B63" s="3">
        <v>3</v>
      </c>
      <c r="C63" s="3">
        <v>1</v>
      </c>
      <c r="D63" s="3">
        <v>0</v>
      </c>
      <c r="E63" s="3">
        <v>3</v>
      </c>
      <c r="F63" s="3">
        <v>5</v>
      </c>
      <c r="G63" s="3">
        <v>12</v>
      </c>
      <c r="H63" s="3">
        <v>13</v>
      </c>
      <c r="I63" s="3">
        <v>7</v>
      </c>
      <c r="J63" s="3">
        <v>3</v>
      </c>
      <c r="K63" s="3">
        <v>8</v>
      </c>
      <c r="L63" s="3">
        <v>4</v>
      </c>
      <c r="M63" s="3">
        <v>4</v>
      </c>
      <c r="N63" s="3">
        <v>6</v>
      </c>
    </row>
    <row r="64" spans="1:14">
      <c r="A64" s="158" t="s">
        <v>7</v>
      </c>
      <c r="B64" s="3">
        <v>728</v>
      </c>
      <c r="C64" s="3">
        <v>774</v>
      </c>
      <c r="D64" s="3">
        <v>613</v>
      </c>
      <c r="E64" s="3">
        <v>636</v>
      </c>
      <c r="F64" s="3">
        <v>795</v>
      </c>
      <c r="G64" s="3">
        <v>773</v>
      </c>
      <c r="H64" s="3">
        <v>619</v>
      </c>
      <c r="I64" s="3">
        <v>725</v>
      </c>
      <c r="J64" s="3">
        <v>632</v>
      </c>
      <c r="K64" s="3">
        <v>710</v>
      </c>
      <c r="L64" s="3">
        <v>712</v>
      </c>
      <c r="M64" s="3">
        <v>681</v>
      </c>
      <c r="N64" s="3">
        <v>733</v>
      </c>
    </row>
  </sheetData>
  <mergeCells count="5">
    <mergeCell ref="A1:N1"/>
    <mergeCell ref="A14:N14"/>
    <mergeCell ref="A27:N27"/>
    <mergeCell ref="A40:N40"/>
    <mergeCell ref="A53:N5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7378-B846-4B73-8321-A8DAAADE091A}">
  <dimension ref="A1:P12"/>
  <sheetViews>
    <sheetView workbookViewId="0"/>
  </sheetViews>
  <sheetFormatPr defaultRowHeight="15"/>
  <cols>
    <col min="1" max="1" width="27.5703125" bestFit="1" customWidth="1"/>
  </cols>
  <sheetData>
    <row r="1" spans="1:16" s="126" customFormat="1" ht="12" customHeight="1">
      <c r="A1" s="126" t="s">
        <v>46</v>
      </c>
    </row>
    <row r="2" spans="1:16" s="1" customFormat="1" ht="15" customHeight="1"/>
    <row r="3" spans="1:16" s="1" customFormat="1">
      <c r="A3" s="226" t="s">
        <v>47</v>
      </c>
      <c r="B3" s="228" t="s">
        <v>48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/>
      <c r="N3" s="226" t="s">
        <v>7</v>
      </c>
      <c r="O3" s="226" t="s">
        <v>49</v>
      </c>
    </row>
    <row r="4" spans="1:16" s="1" customFormat="1">
      <c r="A4" s="227"/>
      <c r="B4" s="127" t="s">
        <v>50</v>
      </c>
      <c r="C4" s="127" t="s">
        <v>51</v>
      </c>
      <c r="D4" s="127" t="s">
        <v>52</v>
      </c>
      <c r="E4" s="127" t="s">
        <v>53</v>
      </c>
      <c r="F4" s="127" t="s">
        <v>54</v>
      </c>
      <c r="G4" s="127" t="s">
        <v>55</v>
      </c>
      <c r="H4" s="127" t="s">
        <v>56</v>
      </c>
      <c r="I4" s="127" t="s">
        <v>57</v>
      </c>
      <c r="J4" s="127" t="s">
        <v>58</v>
      </c>
      <c r="K4" s="127" t="s">
        <v>59</v>
      </c>
      <c r="L4" s="127" t="s">
        <v>60</v>
      </c>
      <c r="M4" s="127" t="s">
        <v>61</v>
      </c>
      <c r="N4" s="227"/>
      <c r="O4" s="227"/>
    </row>
    <row r="5" spans="1:16" s="1" customFormat="1">
      <c r="A5" s="128" t="s">
        <v>62</v>
      </c>
      <c r="B5" s="129">
        <v>87</v>
      </c>
      <c r="C5" s="129">
        <v>68</v>
      </c>
      <c r="D5" s="129">
        <v>87</v>
      </c>
      <c r="E5" s="129">
        <v>366</v>
      </c>
      <c r="F5" s="129">
        <v>410</v>
      </c>
      <c r="G5" s="129">
        <v>186</v>
      </c>
      <c r="H5" s="129">
        <v>236</v>
      </c>
      <c r="I5" s="129">
        <v>130</v>
      </c>
      <c r="J5" s="129">
        <v>180</v>
      </c>
      <c r="K5" s="129">
        <v>171</v>
      </c>
      <c r="L5" s="129">
        <v>174</v>
      </c>
      <c r="M5" s="129">
        <v>101</v>
      </c>
      <c r="N5" s="129">
        <v>2196</v>
      </c>
      <c r="O5" s="129">
        <v>183</v>
      </c>
    </row>
    <row r="6" spans="1:16" s="1" customFormat="1">
      <c r="A6" s="128" t="s">
        <v>63</v>
      </c>
      <c r="B6" s="129">
        <v>3344</v>
      </c>
      <c r="C6" s="129">
        <v>2746</v>
      </c>
      <c r="D6" s="129">
        <v>2830</v>
      </c>
      <c r="E6" s="129">
        <v>2556</v>
      </c>
      <c r="F6" s="129">
        <v>3025</v>
      </c>
      <c r="G6" s="129">
        <v>2500</v>
      </c>
      <c r="H6" s="129">
        <v>2878</v>
      </c>
      <c r="I6" s="129">
        <v>2540</v>
      </c>
      <c r="J6" s="129">
        <v>2838</v>
      </c>
      <c r="K6" s="129">
        <v>2763</v>
      </c>
      <c r="L6" s="129">
        <v>2460</v>
      </c>
      <c r="M6" s="129">
        <v>1963</v>
      </c>
      <c r="N6" s="129">
        <v>32443</v>
      </c>
      <c r="O6" s="129">
        <v>2703.58</v>
      </c>
    </row>
    <row r="7" spans="1:16" s="1" customFormat="1">
      <c r="A7" s="128" t="s">
        <v>64</v>
      </c>
      <c r="B7" s="129">
        <v>9259</v>
      </c>
      <c r="C7" s="129">
        <v>7019</v>
      </c>
      <c r="D7" s="129">
        <v>7156</v>
      </c>
      <c r="E7" s="129">
        <v>9152</v>
      </c>
      <c r="F7" s="129">
        <v>9342</v>
      </c>
      <c r="G7" s="129">
        <v>7243</v>
      </c>
      <c r="H7" s="129">
        <v>9054</v>
      </c>
      <c r="I7" s="129">
        <v>7705</v>
      </c>
      <c r="J7" s="129">
        <v>8695</v>
      </c>
      <c r="K7" s="129">
        <v>8908</v>
      </c>
      <c r="L7" s="129">
        <v>8735</v>
      </c>
      <c r="M7" s="129">
        <v>8997</v>
      </c>
      <c r="N7" s="129">
        <v>101265</v>
      </c>
      <c r="O7" s="129">
        <v>8438.75</v>
      </c>
      <c r="P7" s="153"/>
    </row>
    <row r="8" spans="1:16" s="1" customFormat="1" ht="15" customHeight="1"/>
    <row r="9" spans="1:16" s="1" customFormat="1">
      <c r="A9" s="226" t="s">
        <v>65</v>
      </c>
      <c r="B9" s="228" t="s">
        <v>66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30"/>
      <c r="N9" s="226" t="s">
        <v>7</v>
      </c>
      <c r="O9" s="226" t="s">
        <v>49</v>
      </c>
    </row>
    <row r="10" spans="1:16" s="1" customFormat="1">
      <c r="A10" s="227"/>
      <c r="B10" s="127" t="s">
        <v>50</v>
      </c>
      <c r="C10" s="127" t="s">
        <v>51</v>
      </c>
      <c r="D10" s="127" t="s">
        <v>52</v>
      </c>
      <c r="E10" s="127" t="s">
        <v>53</v>
      </c>
      <c r="F10" s="127" t="s">
        <v>54</v>
      </c>
      <c r="G10" s="127" t="s">
        <v>55</v>
      </c>
      <c r="H10" s="127" t="s">
        <v>56</v>
      </c>
      <c r="I10" s="127" t="s">
        <v>57</v>
      </c>
      <c r="J10" s="127" t="s">
        <v>58</v>
      </c>
      <c r="K10" s="127" t="s">
        <v>59</v>
      </c>
      <c r="L10" s="127" t="s">
        <v>60</v>
      </c>
      <c r="M10" s="127" t="s">
        <v>61</v>
      </c>
      <c r="N10" s="227"/>
      <c r="O10" s="227"/>
    </row>
    <row r="11" spans="1:16" s="1" customFormat="1" ht="22.5">
      <c r="A11" s="127" t="s">
        <v>67</v>
      </c>
      <c r="B11" s="129">
        <v>4717</v>
      </c>
      <c r="C11" s="129">
        <v>3497</v>
      </c>
      <c r="D11" s="129">
        <v>3748</v>
      </c>
      <c r="E11" s="129">
        <v>4571</v>
      </c>
      <c r="F11" s="129">
        <v>5044</v>
      </c>
      <c r="G11" s="129">
        <v>3826</v>
      </c>
      <c r="H11" s="129">
        <v>4797</v>
      </c>
      <c r="I11" s="129">
        <v>3927</v>
      </c>
      <c r="J11" s="129">
        <v>4293</v>
      </c>
      <c r="K11" s="129">
        <v>4283</v>
      </c>
      <c r="L11" s="129">
        <v>3810</v>
      </c>
      <c r="M11" s="129">
        <v>2347</v>
      </c>
      <c r="N11" s="129">
        <v>48860</v>
      </c>
      <c r="O11" s="129">
        <v>4071.67</v>
      </c>
    </row>
    <row r="12" spans="1:16" s="1" customFormat="1" ht="15" customHeight="1"/>
  </sheetData>
  <mergeCells count="8">
    <mergeCell ref="A3:A4"/>
    <mergeCell ref="B3:M3"/>
    <mergeCell ref="N3:N4"/>
    <mergeCell ref="O3:O4"/>
    <mergeCell ref="A9:A10"/>
    <mergeCell ref="B9:M9"/>
    <mergeCell ref="N9:N10"/>
    <mergeCell ref="O9:O10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3"/>
    </sheetView>
  </sheetViews>
  <sheetFormatPr defaultRowHeight="15"/>
  <cols>
    <col min="1" max="1" width="11.28515625" customWidth="1"/>
    <col min="2" max="10" width="10.7109375" customWidth="1"/>
  </cols>
  <sheetData>
    <row r="1" spans="1:12" ht="14.85" customHeight="1">
      <c r="A1" s="233"/>
      <c r="B1" s="232" t="s">
        <v>69</v>
      </c>
      <c r="C1" s="232"/>
      <c r="D1" s="232"/>
      <c r="E1" s="232"/>
      <c r="F1" s="232"/>
      <c r="G1" s="232"/>
      <c r="H1" s="232"/>
      <c r="I1" s="232"/>
      <c r="J1" s="232"/>
      <c r="K1" s="137"/>
      <c r="L1" s="137"/>
    </row>
    <row r="2" spans="1:12">
      <c r="A2" s="234"/>
      <c r="B2" s="231" t="s">
        <v>70</v>
      </c>
      <c r="C2" s="231"/>
      <c r="D2" s="231"/>
      <c r="E2" s="231" t="s">
        <v>71</v>
      </c>
      <c r="F2" s="231"/>
      <c r="G2" s="231"/>
      <c r="H2" s="231" t="s">
        <v>72</v>
      </c>
      <c r="I2" s="231"/>
      <c r="J2" s="231"/>
      <c r="K2" s="137"/>
      <c r="L2" s="137"/>
    </row>
    <row r="3" spans="1:12" ht="45">
      <c r="A3" s="235"/>
      <c r="B3" s="72" t="s">
        <v>73</v>
      </c>
      <c r="C3" s="72" t="s">
        <v>74</v>
      </c>
      <c r="D3" s="72" t="s">
        <v>75</v>
      </c>
      <c r="E3" s="72" t="s">
        <v>73</v>
      </c>
      <c r="F3" s="72" t="s">
        <v>74</v>
      </c>
      <c r="G3" s="72" t="s">
        <v>75</v>
      </c>
      <c r="H3" s="72" t="s">
        <v>73</v>
      </c>
      <c r="I3" s="72" t="s">
        <v>74</v>
      </c>
      <c r="J3" s="72" t="s">
        <v>75</v>
      </c>
      <c r="K3" s="137"/>
      <c r="L3" s="137"/>
    </row>
    <row r="4" spans="1:12">
      <c r="A4" s="87">
        <v>43374</v>
      </c>
      <c r="B4" s="3">
        <v>49588</v>
      </c>
      <c r="C4" s="3">
        <v>33703</v>
      </c>
      <c r="D4" s="40">
        <v>0.67966040171009112</v>
      </c>
      <c r="E4" s="3">
        <v>50399</v>
      </c>
      <c r="F4" s="3">
        <v>41157</v>
      </c>
      <c r="G4" s="40">
        <v>0.81662334570130357</v>
      </c>
      <c r="H4" s="3">
        <v>52268</v>
      </c>
      <c r="I4" s="3">
        <v>45805</v>
      </c>
      <c r="J4" s="40">
        <v>0.87634881763220329</v>
      </c>
      <c r="K4" s="137"/>
      <c r="L4" s="137"/>
    </row>
    <row r="5" spans="1:12">
      <c r="A5" s="87">
        <v>43405</v>
      </c>
      <c r="B5" s="3">
        <v>48776</v>
      </c>
      <c r="C5" s="3">
        <v>32581</v>
      </c>
      <c r="D5" s="40">
        <v>0.6679719534197146</v>
      </c>
      <c r="E5" s="3">
        <v>49949</v>
      </c>
      <c r="F5" s="3">
        <v>40416</v>
      </c>
      <c r="G5" s="40">
        <v>0.80914532823479945</v>
      </c>
      <c r="H5" s="3">
        <v>51571</v>
      </c>
      <c r="I5" s="3">
        <v>44975</v>
      </c>
      <c r="J5" s="40">
        <v>0.8720986600996683</v>
      </c>
      <c r="K5" s="137"/>
      <c r="L5" s="137"/>
    </row>
    <row r="6" spans="1:12">
      <c r="A6" s="87">
        <v>43435</v>
      </c>
      <c r="B6" s="3">
        <v>48021</v>
      </c>
      <c r="C6" s="3">
        <v>31398</v>
      </c>
      <c r="D6" s="40">
        <v>0.65383894546136068</v>
      </c>
      <c r="E6" s="3">
        <v>49402</v>
      </c>
      <c r="F6" s="3">
        <v>39632</v>
      </c>
      <c r="G6" s="40">
        <v>0.80223472733897416</v>
      </c>
      <c r="H6" s="3">
        <v>50985</v>
      </c>
      <c r="I6" s="3">
        <v>44204</v>
      </c>
      <c r="J6" s="40">
        <v>0.86700009806805922</v>
      </c>
      <c r="K6" s="137"/>
      <c r="L6" s="137"/>
    </row>
    <row r="7" spans="1:12">
      <c r="A7" s="87">
        <v>43466</v>
      </c>
      <c r="B7" s="3">
        <v>47361</v>
      </c>
      <c r="C7" s="3">
        <v>30603</v>
      </c>
      <c r="D7" s="40">
        <v>0.64616456578197246</v>
      </c>
      <c r="E7" s="3">
        <v>48844</v>
      </c>
      <c r="F7" s="3">
        <v>38711</v>
      </c>
      <c r="G7" s="40">
        <v>0.7925436082220948</v>
      </c>
      <c r="H7" s="3">
        <v>50281</v>
      </c>
      <c r="I7" s="3">
        <v>43356</v>
      </c>
      <c r="J7" s="40">
        <v>0.86227402000755748</v>
      </c>
      <c r="K7" s="137"/>
      <c r="L7" s="137"/>
    </row>
    <row r="8" spans="1:12">
      <c r="A8" s="87">
        <v>43497</v>
      </c>
      <c r="B8" s="3">
        <v>47517</v>
      </c>
      <c r="C8" s="3">
        <v>30581</v>
      </c>
      <c r="D8" s="40">
        <v>0.64358019235221087</v>
      </c>
      <c r="E8" s="3">
        <v>48088</v>
      </c>
      <c r="F8" s="3">
        <v>37583</v>
      </c>
      <c r="G8" s="40">
        <v>0.78154633172517052</v>
      </c>
      <c r="H8" s="3">
        <v>49952</v>
      </c>
      <c r="I8" s="3">
        <v>42783</v>
      </c>
      <c r="J8" s="40">
        <v>0.85648222293401666</v>
      </c>
      <c r="K8" s="137"/>
      <c r="L8" s="137"/>
    </row>
    <row r="9" spans="1:12">
      <c r="A9" s="87">
        <v>43525</v>
      </c>
      <c r="B9" s="3">
        <v>48229</v>
      </c>
      <c r="C9" s="3">
        <v>31033</v>
      </c>
      <c r="D9" s="40">
        <v>0.64345103568392459</v>
      </c>
      <c r="E9" s="3">
        <v>47304</v>
      </c>
      <c r="F9" s="3">
        <v>36552</v>
      </c>
      <c r="G9" s="40">
        <v>0.77270421106037546</v>
      </c>
      <c r="H9" s="3">
        <v>49381</v>
      </c>
      <c r="I9" s="3">
        <v>41971</v>
      </c>
      <c r="J9" s="40">
        <v>0.84994228549442097</v>
      </c>
      <c r="K9" s="137"/>
      <c r="L9" s="137"/>
    </row>
    <row r="10" spans="1:12">
      <c r="A10" s="87">
        <v>43556</v>
      </c>
      <c r="B10" s="3">
        <v>49644</v>
      </c>
      <c r="C10" s="3">
        <v>31850</v>
      </c>
      <c r="D10" s="40">
        <v>0.64156796390298931</v>
      </c>
      <c r="E10" s="3">
        <v>47509</v>
      </c>
      <c r="F10" s="3">
        <v>36628</v>
      </c>
      <c r="G10" s="40">
        <v>0.77096971100212597</v>
      </c>
      <c r="H10" s="3">
        <v>48923</v>
      </c>
      <c r="I10" s="3">
        <v>41234</v>
      </c>
      <c r="J10" s="40">
        <v>0.84283465854506057</v>
      </c>
      <c r="K10" s="137"/>
      <c r="L10" s="137"/>
    </row>
    <row r="11" spans="1:12">
      <c r="A11" s="87">
        <v>43586</v>
      </c>
      <c r="B11" s="3">
        <v>49587</v>
      </c>
      <c r="C11" s="3">
        <v>31763</v>
      </c>
      <c r="D11" s="40">
        <v>0.64055095085405445</v>
      </c>
      <c r="E11" s="3">
        <v>48391</v>
      </c>
      <c r="F11" s="3">
        <v>37255</v>
      </c>
      <c r="G11" s="40">
        <v>0.76987456345188165</v>
      </c>
      <c r="H11" s="3">
        <v>48056</v>
      </c>
      <c r="I11" s="3">
        <v>40015</v>
      </c>
      <c r="J11" s="40">
        <v>0.83267437989012816</v>
      </c>
      <c r="K11" s="137"/>
      <c r="L11" s="137"/>
    </row>
    <row r="12" spans="1:12">
      <c r="A12" s="87">
        <v>43617</v>
      </c>
      <c r="B12" s="3">
        <v>49787</v>
      </c>
      <c r="C12" s="3">
        <v>31831</v>
      </c>
      <c r="D12" s="40">
        <v>0.6393436037519834</v>
      </c>
      <c r="E12" s="3">
        <v>49242</v>
      </c>
      <c r="F12" s="3">
        <v>37806</v>
      </c>
      <c r="G12" s="40">
        <v>0.76775922992567325</v>
      </c>
      <c r="H12" s="3">
        <v>47304</v>
      </c>
      <c r="I12" s="3">
        <v>39059</v>
      </c>
      <c r="J12" s="40">
        <v>0.82570184339590735</v>
      </c>
      <c r="K12" s="137"/>
      <c r="L12" s="137"/>
    </row>
    <row r="13" spans="1:12">
      <c r="A13" s="87">
        <v>43647</v>
      </c>
      <c r="B13" s="3">
        <v>50446</v>
      </c>
      <c r="C13" s="3">
        <v>32102</v>
      </c>
      <c r="D13" s="40">
        <v>0.63636363636363635</v>
      </c>
      <c r="E13" s="3">
        <v>49610</v>
      </c>
      <c r="F13" s="3">
        <v>38043</v>
      </c>
      <c r="G13" s="40">
        <v>0.76684136262850222</v>
      </c>
      <c r="H13" s="3">
        <v>47491</v>
      </c>
      <c r="I13" s="3">
        <v>39082</v>
      </c>
      <c r="J13" s="40">
        <v>0.82293487187045966</v>
      </c>
      <c r="K13" s="137"/>
      <c r="L13" s="137"/>
    </row>
    <row r="14" spans="1:12">
      <c r="A14" s="87">
        <v>43678</v>
      </c>
      <c r="B14" s="3">
        <v>50637</v>
      </c>
      <c r="C14" s="3">
        <v>32038</v>
      </c>
      <c r="D14" s="40">
        <v>0.632699409522681</v>
      </c>
      <c r="E14" s="3">
        <v>49793</v>
      </c>
      <c r="F14" s="3">
        <v>38089</v>
      </c>
      <c r="G14" s="40">
        <v>0.76494688008354583</v>
      </c>
      <c r="H14" s="3">
        <v>48250</v>
      </c>
      <c r="I14" s="3">
        <v>39579</v>
      </c>
      <c r="J14" s="40">
        <v>0.8202901554404145</v>
      </c>
      <c r="K14" s="137"/>
      <c r="L14" s="137"/>
    </row>
    <row r="15" spans="1:12">
      <c r="A15" s="87">
        <v>43709</v>
      </c>
      <c r="B15" s="3">
        <v>51104</v>
      </c>
      <c r="C15" s="3">
        <v>32145</v>
      </c>
      <c r="D15" s="40">
        <v>0.62901142767689422</v>
      </c>
      <c r="E15" s="3">
        <v>50371</v>
      </c>
      <c r="F15" s="3">
        <v>38349</v>
      </c>
      <c r="G15" s="40">
        <v>0.76133092453991391</v>
      </c>
      <c r="H15" s="3">
        <v>49463</v>
      </c>
      <c r="I15" s="3">
        <v>40406</v>
      </c>
      <c r="J15" s="40">
        <v>0.81689343549724036</v>
      </c>
      <c r="K15" s="137"/>
      <c r="L15" s="137"/>
    </row>
    <row r="16" spans="1:12">
      <c r="A16" s="87">
        <v>43739</v>
      </c>
      <c r="B16" s="3">
        <v>51921</v>
      </c>
      <c r="C16" s="3">
        <v>32321</v>
      </c>
      <c r="D16" s="40">
        <v>0.62250341865526482</v>
      </c>
      <c r="E16" s="3">
        <v>50783</v>
      </c>
      <c r="F16" s="3">
        <v>38370</v>
      </c>
      <c r="G16" s="40">
        <v>0.7555678081247662</v>
      </c>
      <c r="H16" s="3">
        <v>49591</v>
      </c>
      <c r="I16" s="3">
        <v>40387</v>
      </c>
      <c r="J16" s="40">
        <v>0.81440180677945595</v>
      </c>
      <c r="K16" s="137"/>
      <c r="L16" s="137"/>
    </row>
    <row r="17" spans="11:16">
      <c r="K17" s="137"/>
      <c r="L17" s="137"/>
    </row>
    <row r="18" spans="11:16">
      <c r="K18" s="137"/>
      <c r="L18" s="137"/>
    </row>
    <row r="19" spans="11:16">
      <c r="K19" s="137"/>
      <c r="L19" s="137"/>
      <c r="M19" s="137"/>
      <c r="N19" s="137"/>
      <c r="O19" s="137"/>
      <c r="P19" s="137"/>
    </row>
    <row r="20" spans="11:16">
      <c r="K20" s="137"/>
      <c r="L20" s="137"/>
      <c r="M20" s="137"/>
      <c r="N20" s="137"/>
      <c r="O20" s="137"/>
      <c r="P20" s="137"/>
    </row>
    <row r="21" spans="11:16">
      <c r="K21" s="137"/>
      <c r="L21" s="137"/>
      <c r="M21" s="137"/>
      <c r="N21" s="137"/>
      <c r="O21" s="137"/>
      <c r="P21" s="137"/>
    </row>
    <row r="22" spans="11:16">
      <c r="K22" s="137"/>
      <c r="L22" s="137"/>
      <c r="M22" s="137"/>
      <c r="N22" s="137"/>
      <c r="O22" s="137"/>
      <c r="P22" s="137"/>
    </row>
    <row r="23" spans="11:16">
      <c r="K23" s="137"/>
      <c r="L23" s="137"/>
      <c r="M23" s="137"/>
      <c r="N23" s="137"/>
      <c r="O23" s="137"/>
      <c r="P23" s="137"/>
    </row>
    <row r="24" spans="11:16">
      <c r="K24" s="137"/>
      <c r="L24" s="137"/>
      <c r="M24" s="137"/>
      <c r="N24" s="137"/>
      <c r="O24" s="137"/>
      <c r="P24" s="137"/>
    </row>
    <row r="25" spans="11:16">
      <c r="K25" s="137"/>
      <c r="L25" s="137"/>
      <c r="M25" s="137"/>
      <c r="N25" s="137"/>
      <c r="O25" s="137"/>
      <c r="P25" s="137"/>
    </row>
    <row r="26" spans="11:16">
      <c r="K26" s="137"/>
      <c r="L26" s="137"/>
      <c r="M26" s="137"/>
      <c r="N26" s="137"/>
      <c r="O26" s="137"/>
      <c r="P26" s="137"/>
    </row>
    <row r="27" spans="11:16">
      <c r="K27" s="137"/>
      <c r="L27" s="137"/>
      <c r="M27" s="137"/>
      <c r="N27" s="137"/>
      <c r="O27" s="137"/>
      <c r="P27" s="137"/>
    </row>
    <row r="28" spans="11:16">
      <c r="K28" s="137"/>
      <c r="L28" s="137"/>
      <c r="M28" s="137"/>
      <c r="N28" s="137"/>
      <c r="O28" s="137"/>
      <c r="P28" s="137"/>
    </row>
  </sheetData>
  <mergeCells count="5">
    <mergeCell ref="B2:D2"/>
    <mergeCell ref="E2:G2"/>
    <mergeCell ref="H2:J2"/>
    <mergeCell ref="B1:J1"/>
    <mergeCell ref="A1:A3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2A9F-75FA-46E4-B294-FF80BEDE674B}">
  <dimension ref="A1:O135"/>
  <sheetViews>
    <sheetView zoomScaleNormal="100" workbookViewId="0">
      <selection sqref="A1:N1"/>
    </sheetView>
  </sheetViews>
  <sheetFormatPr defaultColWidth="8.7109375" defaultRowHeight="15"/>
  <cols>
    <col min="1" max="1" width="29.5703125" style="175" bestFit="1" customWidth="1"/>
    <col min="2" max="14" width="20.42578125" style="137" customWidth="1"/>
    <col min="15" max="15" width="20.42578125" style="22" customWidth="1"/>
    <col min="16" max="16384" width="8.7109375" style="137"/>
  </cols>
  <sheetData>
    <row r="1" spans="1:15">
      <c r="A1" s="236" t="s">
        <v>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  <c r="O1" s="164"/>
    </row>
    <row r="2" spans="1:15">
      <c r="A2" s="165" t="s">
        <v>77</v>
      </c>
      <c r="B2" s="152" t="s">
        <v>19</v>
      </c>
      <c r="C2" s="130" t="s">
        <v>20</v>
      </c>
      <c r="D2" s="130" t="s">
        <v>21</v>
      </c>
      <c r="E2" s="130" t="s">
        <v>22</v>
      </c>
      <c r="F2" s="130" t="s">
        <v>23</v>
      </c>
      <c r="G2" s="130" t="s">
        <v>24</v>
      </c>
      <c r="H2" s="130" t="s">
        <v>25</v>
      </c>
      <c r="I2" s="130" t="s">
        <v>26</v>
      </c>
      <c r="J2" s="130" t="s">
        <v>27</v>
      </c>
      <c r="K2" s="152" t="s">
        <v>28</v>
      </c>
      <c r="L2" s="152" t="s">
        <v>29</v>
      </c>
      <c r="M2" s="152" t="s">
        <v>30</v>
      </c>
      <c r="N2" s="152" t="s">
        <v>31</v>
      </c>
      <c r="O2" s="209" t="s">
        <v>32</v>
      </c>
    </row>
    <row r="3" spans="1:15">
      <c r="A3" s="166" t="s">
        <v>78</v>
      </c>
      <c r="B3" s="21">
        <v>40316949.759999998</v>
      </c>
      <c r="C3" s="21">
        <v>47673180.780000001</v>
      </c>
      <c r="D3" s="21">
        <v>49133917.229999997</v>
      </c>
      <c r="E3" s="21">
        <v>46015934.409999996</v>
      </c>
      <c r="F3" s="21">
        <v>51641851.159999996</v>
      </c>
      <c r="G3" s="21">
        <v>28073330.859999999</v>
      </c>
      <c r="H3" s="21">
        <v>32368071.890000001</v>
      </c>
      <c r="I3" s="21">
        <v>40842223.5</v>
      </c>
      <c r="J3" s="21">
        <v>35515146.32</v>
      </c>
      <c r="K3" s="167">
        <v>41772391.770000003</v>
      </c>
      <c r="L3" s="167">
        <v>45309017.299999997</v>
      </c>
      <c r="M3" s="167">
        <v>39210262.82</v>
      </c>
      <c r="N3" s="167">
        <v>46424003.140000001</v>
      </c>
      <c r="O3" s="167">
        <v>52466312.630000003</v>
      </c>
    </row>
    <row r="4" spans="1:15">
      <c r="A4" s="166" t="s">
        <v>79</v>
      </c>
      <c r="B4" s="21">
        <v>1630500</v>
      </c>
      <c r="C4" s="21">
        <v>1661500</v>
      </c>
      <c r="D4" s="21">
        <v>1375000</v>
      </c>
      <c r="E4" s="21">
        <v>2785000</v>
      </c>
      <c r="F4" s="21">
        <v>2274455</v>
      </c>
      <c r="G4" s="21">
        <v>2275000</v>
      </c>
      <c r="H4" s="21">
        <v>1217500</v>
      </c>
      <c r="I4" s="21">
        <v>520000</v>
      </c>
      <c r="J4" s="21">
        <v>2365000</v>
      </c>
      <c r="K4" s="168">
        <v>2171110</v>
      </c>
      <c r="L4" s="168">
        <v>1111000</v>
      </c>
      <c r="M4" s="168">
        <v>1951594.35</v>
      </c>
      <c r="N4" s="168">
        <v>3027578.76</v>
      </c>
      <c r="O4" s="168">
        <v>2456671.9500000002</v>
      </c>
    </row>
    <row r="5" spans="1:15">
      <c r="A5" s="166" t="s">
        <v>80</v>
      </c>
      <c r="B5" s="21">
        <v>3506427.4</v>
      </c>
      <c r="C5" s="21">
        <v>4146219.62</v>
      </c>
      <c r="D5" s="21">
        <v>5353559.97</v>
      </c>
      <c r="E5" s="21">
        <v>2753494.7</v>
      </c>
      <c r="F5" s="21">
        <v>2962673.41</v>
      </c>
      <c r="G5" s="21">
        <v>2579060.4</v>
      </c>
      <c r="H5" s="21">
        <v>3010359.81</v>
      </c>
      <c r="I5" s="21">
        <v>1986752.21</v>
      </c>
      <c r="J5" s="21">
        <v>7354719.4400000004</v>
      </c>
      <c r="K5" s="168">
        <v>4863993.24</v>
      </c>
      <c r="L5" s="168">
        <v>4873231.03</v>
      </c>
      <c r="M5" s="168">
        <v>3710300.77</v>
      </c>
      <c r="N5" s="168">
        <v>4792141.0199999996</v>
      </c>
      <c r="O5" s="168">
        <v>4410465.54</v>
      </c>
    </row>
    <row r="6" spans="1:15">
      <c r="A6" s="166" t="s">
        <v>81</v>
      </c>
      <c r="B6" s="21">
        <v>5793251.3499999996</v>
      </c>
      <c r="C6" s="21">
        <v>6375719.79</v>
      </c>
      <c r="D6" s="21">
        <v>6130030.2699999996</v>
      </c>
      <c r="E6" s="21">
        <v>5755986.9299999997</v>
      </c>
      <c r="F6" s="21">
        <v>4905218.0599999996</v>
      </c>
      <c r="G6" s="21">
        <v>5357159.79</v>
      </c>
      <c r="H6" s="21">
        <v>6140705.5599999996</v>
      </c>
      <c r="I6" s="21">
        <v>6106567.1500000004</v>
      </c>
      <c r="J6" s="21">
        <v>6640259</v>
      </c>
      <c r="K6" s="168">
        <v>6256674.0099999998</v>
      </c>
      <c r="L6" s="168">
        <v>7750017.4500000002</v>
      </c>
      <c r="M6" s="168">
        <v>7557897.5899999999</v>
      </c>
      <c r="N6" s="168">
        <v>7227928.1699999999</v>
      </c>
      <c r="O6" s="168">
        <v>7661091.1600000001</v>
      </c>
    </row>
    <row r="7" spans="1:15">
      <c r="A7" s="166" t="s">
        <v>82</v>
      </c>
      <c r="B7" s="21">
        <v>4826849.91</v>
      </c>
      <c r="C7" s="21">
        <v>5068287.24</v>
      </c>
      <c r="D7" s="21">
        <v>5181104.87</v>
      </c>
      <c r="E7" s="21">
        <v>5361988.68</v>
      </c>
      <c r="F7" s="21">
        <v>4365080.3099999996</v>
      </c>
      <c r="G7" s="21">
        <v>4667437.9800000004</v>
      </c>
      <c r="H7" s="21">
        <v>4435257.43</v>
      </c>
      <c r="I7" s="21">
        <v>4679234.0599999996</v>
      </c>
      <c r="J7" s="21">
        <v>5665842.1600000001</v>
      </c>
      <c r="K7" s="168">
        <v>6516290.9100000001</v>
      </c>
      <c r="L7" s="168">
        <v>6206005.21</v>
      </c>
      <c r="M7" s="168">
        <v>5486659.5599999996</v>
      </c>
      <c r="N7" s="168">
        <v>4772793.12</v>
      </c>
      <c r="O7" s="168">
        <v>5260334.59</v>
      </c>
    </row>
    <row r="8" spans="1:15">
      <c r="A8" s="166" t="s">
        <v>83</v>
      </c>
      <c r="B8" s="21">
        <v>78796019.609999999</v>
      </c>
      <c r="C8" s="21">
        <v>76332624.540000007</v>
      </c>
      <c r="D8" s="21">
        <v>75110303.700000003</v>
      </c>
      <c r="E8" s="21">
        <v>70262368.730000004</v>
      </c>
      <c r="F8" s="21">
        <v>60976558.990000002</v>
      </c>
      <c r="G8" s="21">
        <v>66239327.340000004</v>
      </c>
      <c r="H8" s="21">
        <v>78094615.739999995</v>
      </c>
      <c r="I8" s="21">
        <v>75119799.909999996</v>
      </c>
      <c r="J8" s="21">
        <v>82479975.450000003</v>
      </c>
      <c r="K8" s="168">
        <v>72646852.599999994</v>
      </c>
      <c r="L8" s="168">
        <v>98680849.200000003</v>
      </c>
      <c r="M8" s="168">
        <v>87093369.560000002</v>
      </c>
      <c r="N8" s="168">
        <v>80287423.980000004</v>
      </c>
      <c r="O8" s="168">
        <v>80614311.189999998</v>
      </c>
    </row>
    <row r="9" spans="1:15">
      <c r="A9" s="166" t="s">
        <v>84</v>
      </c>
      <c r="B9" s="21">
        <v>15525152.35</v>
      </c>
      <c r="C9" s="21">
        <v>12752022.550000001</v>
      </c>
      <c r="D9" s="21">
        <v>13627393.1</v>
      </c>
      <c r="E9" s="21">
        <v>13352843.949999999</v>
      </c>
      <c r="F9" s="21">
        <v>9675954.5899999999</v>
      </c>
      <c r="G9" s="21">
        <v>10799720.539999999</v>
      </c>
      <c r="H9" s="21">
        <v>12103855.93</v>
      </c>
      <c r="I9" s="21">
        <v>12148869.810000001</v>
      </c>
      <c r="J9" s="21">
        <v>12314876.380000001</v>
      </c>
      <c r="K9" s="168">
        <v>12517116.84</v>
      </c>
      <c r="L9" s="168">
        <v>15011624.67</v>
      </c>
      <c r="M9" s="168">
        <v>13146651.98</v>
      </c>
      <c r="N9" s="168">
        <v>13093240.550000001</v>
      </c>
      <c r="O9" s="168">
        <v>14980928.449999999</v>
      </c>
    </row>
    <row r="10" spans="1:15">
      <c r="A10" s="166" t="s">
        <v>85</v>
      </c>
      <c r="B10" s="21">
        <v>12394775.460000001</v>
      </c>
      <c r="C10" s="21">
        <v>11707755.73</v>
      </c>
      <c r="D10" s="21">
        <v>12095543.77</v>
      </c>
      <c r="E10" s="21">
        <v>12534212.76</v>
      </c>
      <c r="F10" s="21">
        <v>12055470.550000001</v>
      </c>
      <c r="G10" s="21">
        <v>12991957.35</v>
      </c>
      <c r="H10" s="21">
        <v>11955662.98</v>
      </c>
      <c r="I10" s="21">
        <v>14507761.5</v>
      </c>
      <c r="J10" s="21">
        <v>16340240.810000001</v>
      </c>
      <c r="K10" s="168">
        <v>13003686.42</v>
      </c>
      <c r="L10" s="168">
        <v>15268227.050000001</v>
      </c>
      <c r="M10" s="168">
        <v>15289427.02</v>
      </c>
      <c r="N10" s="168">
        <v>14260751.619999999</v>
      </c>
      <c r="O10" s="168">
        <v>17314813.899999999</v>
      </c>
    </row>
    <row r="11" spans="1:15">
      <c r="A11" s="166" t="s">
        <v>86</v>
      </c>
      <c r="B11" s="21">
        <v>95129709.849999994</v>
      </c>
      <c r="C11" s="21">
        <v>97649814.75</v>
      </c>
      <c r="D11" s="21">
        <v>101287215.68000001</v>
      </c>
      <c r="E11" s="21">
        <v>102313558.12</v>
      </c>
      <c r="F11" s="21">
        <v>102902231.09999999</v>
      </c>
      <c r="G11" s="21">
        <v>95264534.810000002</v>
      </c>
      <c r="H11" s="21">
        <v>100028507.98</v>
      </c>
      <c r="I11" s="21">
        <v>103641447.02</v>
      </c>
      <c r="J11" s="21">
        <v>116863144.87</v>
      </c>
      <c r="K11" s="168">
        <v>107035489.87</v>
      </c>
      <c r="L11" s="168">
        <v>123829808.78</v>
      </c>
      <c r="M11" s="168">
        <v>115054655.16</v>
      </c>
      <c r="N11" s="168">
        <v>117006095.23999999</v>
      </c>
      <c r="O11" s="168">
        <v>126247758.91</v>
      </c>
    </row>
    <row r="12" spans="1:15">
      <c r="A12" s="166" t="s">
        <v>87</v>
      </c>
      <c r="B12" s="21">
        <v>5881275.0599999996</v>
      </c>
      <c r="C12" s="21">
        <v>6251829.9699999997</v>
      </c>
      <c r="D12" s="21">
        <v>6508635.1699999999</v>
      </c>
      <c r="E12" s="21">
        <v>6082961.6799999997</v>
      </c>
      <c r="F12" s="21">
        <v>4789790.38</v>
      </c>
      <c r="G12" s="21">
        <v>5003843.12</v>
      </c>
      <c r="H12" s="21">
        <v>6078568.04</v>
      </c>
      <c r="I12" s="21">
        <v>5693423.7599999998</v>
      </c>
      <c r="J12" s="21">
        <v>7001507.5</v>
      </c>
      <c r="K12" s="168">
        <v>6045442.29</v>
      </c>
      <c r="L12" s="168">
        <v>6890785.7999999998</v>
      </c>
      <c r="M12" s="168">
        <v>6598753.6600000001</v>
      </c>
      <c r="N12" s="168">
        <v>6221980.4500000002</v>
      </c>
      <c r="O12" s="168">
        <v>6071138.2000000002</v>
      </c>
    </row>
    <row r="13" spans="1:15">
      <c r="A13" s="169" t="s">
        <v>7</v>
      </c>
      <c r="B13" s="41">
        <v>263800910.75999999</v>
      </c>
      <c r="C13" s="41">
        <v>269618954.94999999</v>
      </c>
      <c r="D13" s="41">
        <v>275802703.75</v>
      </c>
      <c r="E13" s="41">
        <v>267218349.94999999</v>
      </c>
      <c r="F13" s="41">
        <v>256549283.55000001</v>
      </c>
      <c r="G13" s="41">
        <v>233251372.19999999</v>
      </c>
      <c r="H13" s="41">
        <v>255433105.34999999</v>
      </c>
      <c r="I13" s="41">
        <v>265246078.91999999</v>
      </c>
      <c r="J13" s="41">
        <v>292540711.93000001</v>
      </c>
      <c r="K13" s="170">
        <v>272829047.93000001</v>
      </c>
      <c r="L13" s="170">
        <v>324930566.5</v>
      </c>
      <c r="M13" s="170">
        <v>295099572.48000002</v>
      </c>
      <c r="N13" s="171">
        <v>297113936.04000002</v>
      </c>
      <c r="O13" s="171">
        <v>317483826.50999999</v>
      </c>
    </row>
    <row r="14" spans="1:15">
      <c r="A14" s="169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3"/>
    </row>
    <row r="15" spans="1:15">
      <c r="A15" s="17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8"/>
    </row>
    <row r="16" spans="1:15">
      <c r="A16" s="236" t="s">
        <v>88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7"/>
      <c r="O16" s="164"/>
    </row>
    <row r="17" spans="1:15">
      <c r="A17" s="165" t="s">
        <v>77</v>
      </c>
      <c r="B17" s="152" t="s">
        <v>19</v>
      </c>
      <c r="C17" s="130" t="s">
        <v>20</v>
      </c>
      <c r="D17" s="130" t="s">
        <v>21</v>
      </c>
      <c r="E17" s="130" t="s">
        <v>22</v>
      </c>
      <c r="F17" s="130" t="s">
        <v>23</v>
      </c>
      <c r="G17" s="130" t="s">
        <v>24</v>
      </c>
      <c r="H17" s="130" t="s">
        <v>25</v>
      </c>
      <c r="I17" s="130" t="s">
        <v>26</v>
      </c>
      <c r="J17" s="130" t="s">
        <v>27</v>
      </c>
      <c r="K17" s="152" t="s">
        <v>28</v>
      </c>
      <c r="L17" s="152" t="s">
        <v>29</v>
      </c>
      <c r="M17" s="152" t="s">
        <v>30</v>
      </c>
      <c r="N17" s="152" t="s">
        <v>31</v>
      </c>
      <c r="O17" s="152" t="s">
        <v>32</v>
      </c>
    </row>
    <row r="18" spans="1:15">
      <c r="A18" s="166" t="s">
        <v>78</v>
      </c>
      <c r="B18" s="21">
        <v>27796884.25</v>
      </c>
      <c r="C18" s="21">
        <v>33378566.059999999</v>
      </c>
      <c r="D18" s="21">
        <v>36984053.990000002</v>
      </c>
      <c r="E18" s="21">
        <v>31679847.23</v>
      </c>
      <c r="F18" s="21">
        <v>37057690.829999998</v>
      </c>
      <c r="G18" s="21">
        <v>16291685.699999999</v>
      </c>
      <c r="H18" s="21">
        <v>22386430.699999999</v>
      </c>
      <c r="I18" s="21">
        <v>23958639.960000001</v>
      </c>
      <c r="J18" s="21">
        <v>23662508.440000001</v>
      </c>
      <c r="K18" s="167">
        <v>27559704.48</v>
      </c>
      <c r="L18" s="167">
        <v>29750914.219999999</v>
      </c>
      <c r="M18" s="167">
        <v>25171053.16</v>
      </c>
      <c r="N18" s="167">
        <v>28872158.34</v>
      </c>
      <c r="O18" s="167">
        <v>33330560.489999998</v>
      </c>
    </row>
    <row r="19" spans="1:15">
      <c r="A19" s="166" t="s">
        <v>79</v>
      </c>
      <c r="B19" s="21">
        <v>250000</v>
      </c>
      <c r="C19" s="21">
        <v>100000</v>
      </c>
      <c r="D19" s="21" t="s">
        <v>89</v>
      </c>
      <c r="E19" s="21">
        <v>350000</v>
      </c>
      <c r="F19" s="21">
        <v>700000</v>
      </c>
      <c r="G19" s="21">
        <v>740000</v>
      </c>
      <c r="H19" s="21">
        <v>275000</v>
      </c>
      <c r="I19" s="21" t="s">
        <v>89</v>
      </c>
      <c r="J19" s="21">
        <v>700000</v>
      </c>
      <c r="K19" s="168">
        <v>302000</v>
      </c>
      <c r="L19" s="168" t="s">
        <v>89</v>
      </c>
      <c r="M19" s="168">
        <v>450000</v>
      </c>
      <c r="N19" s="168">
        <v>1612578.76</v>
      </c>
      <c r="O19" s="168">
        <v>1275000</v>
      </c>
    </row>
    <row r="20" spans="1:15">
      <c r="A20" s="166" t="s">
        <v>80</v>
      </c>
      <c r="B20" s="21">
        <v>2706060.59</v>
      </c>
      <c r="C20" s="21">
        <v>3398104.99</v>
      </c>
      <c r="D20" s="21">
        <v>4481657.91</v>
      </c>
      <c r="E20" s="21">
        <v>2656353.4900000002</v>
      </c>
      <c r="F20" s="21">
        <v>2133290.16</v>
      </c>
      <c r="G20" s="21">
        <v>1510724.01</v>
      </c>
      <c r="H20" s="21">
        <v>2979618.67</v>
      </c>
      <c r="I20" s="21">
        <v>1952965.51</v>
      </c>
      <c r="J20" s="21">
        <v>6533448.1399999997</v>
      </c>
      <c r="K20" s="168">
        <v>2427695</v>
      </c>
      <c r="L20" s="168">
        <v>3487903.25</v>
      </c>
      <c r="M20" s="168">
        <v>2052940.87</v>
      </c>
      <c r="N20" s="168">
        <v>3932123.54</v>
      </c>
      <c r="O20" s="168">
        <v>2748059.4</v>
      </c>
    </row>
    <row r="21" spans="1:15">
      <c r="A21" s="166" t="s">
        <v>81</v>
      </c>
      <c r="B21" s="21">
        <v>3102110.1</v>
      </c>
      <c r="C21" s="21">
        <v>3581311.61</v>
      </c>
      <c r="D21" s="21">
        <v>3280899.79</v>
      </c>
      <c r="E21" s="21">
        <v>3472815.63</v>
      </c>
      <c r="F21" s="21">
        <v>2681870.23</v>
      </c>
      <c r="G21" s="21">
        <v>2925063.63</v>
      </c>
      <c r="H21" s="21">
        <v>3421606</v>
      </c>
      <c r="I21" s="21">
        <v>3488630.16</v>
      </c>
      <c r="J21" s="21">
        <v>3665375.4</v>
      </c>
      <c r="K21" s="168">
        <v>3601327.69</v>
      </c>
      <c r="L21" s="168">
        <v>5005353</v>
      </c>
      <c r="M21" s="168">
        <v>4699591.34</v>
      </c>
      <c r="N21" s="168">
        <v>4493069.0599999996</v>
      </c>
      <c r="O21" s="168">
        <v>4868483.25</v>
      </c>
    </row>
    <row r="22" spans="1:15">
      <c r="A22" s="166" t="s">
        <v>82</v>
      </c>
      <c r="B22" s="21">
        <v>2387584.31</v>
      </c>
      <c r="C22" s="21">
        <v>2619662.64</v>
      </c>
      <c r="D22" s="21">
        <v>2709882.33</v>
      </c>
      <c r="E22" s="21">
        <v>2639781.94</v>
      </c>
      <c r="F22" s="21">
        <v>2092824.14</v>
      </c>
      <c r="G22" s="21">
        <v>2080436.24</v>
      </c>
      <c r="H22" s="21">
        <v>2335464.3199999998</v>
      </c>
      <c r="I22" s="21">
        <v>2241633.0299999998</v>
      </c>
      <c r="J22" s="21">
        <v>3308836.36</v>
      </c>
      <c r="K22" s="168">
        <v>2817685.88</v>
      </c>
      <c r="L22" s="168">
        <v>2951071.94</v>
      </c>
      <c r="M22" s="168">
        <v>3040278.95</v>
      </c>
      <c r="N22" s="168">
        <v>2433990.13</v>
      </c>
      <c r="O22" s="168">
        <v>2788692.75</v>
      </c>
    </row>
    <row r="23" spans="1:15">
      <c r="A23" s="166" t="s">
        <v>83</v>
      </c>
      <c r="B23" s="21">
        <v>56788708.159999996</v>
      </c>
      <c r="C23" s="21">
        <v>53838204.979999997</v>
      </c>
      <c r="D23" s="21">
        <v>53615108.759999998</v>
      </c>
      <c r="E23" s="21">
        <v>52424582.710000001</v>
      </c>
      <c r="F23" s="21">
        <v>42906559.579999998</v>
      </c>
      <c r="G23" s="21">
        <v>46304055.049999997</v>
      </c>
      <c r="H23" s="21">
        <v>54941748.549999997</v>
      </c>
      <c r="I23" s="21">
        <v>54081732.979999997</v>
      </c>
      <c r="J23" s="21">
        <v>58208875.619999997</v>
      </c>
      <c r="K23" s="168">
        <v>50465258.979999997</v>
      </c>
      <c r="L23" s="168">
        <v>73522213.269999996</v>
      </c>
      <c r="M23" s="168">
        <v>63329511.009999998</v>
      </c>
      <c r="N23" s="168">
        <v>57728057.149999999</v>
      </c>
      <c r="O23" s="168">
        <v>58182003.270000003</v>
      </c>
    </row>
    <row r="24" spans="1:15">
      <c r="A24" s="166" t="s">
        <v>84</v>
      </c>
      <c r="B24" s="21">
        <v>12190430.449999999</v>
      </c>
      <c r="C24" s="21">
        <v>9475173.9800000004</v>
      </c>
      <c r="D24" s="21">
        <v>10490502.17</v>
      </c>
      <c r="E24" s="21">
        <v>10205701.77</v>
      </c>
      <c r="F24" s="21">
        <v>6881416.1900000004</v>
      </c>
      <c r="G24" s="21">
        <v>7955126.1900000004</v>
      </c>
      <c r="H24" s="21">
        <v>8801646.0899999999</v>
      </c>
      <c r="I24" s="21">
        <v>8713683.2899999991</v>
      </c>
      <c r="J24" s="21">
        <v>8897616.6300000008</v>
      </c>
      <c r="K24" s="168">
        <v>8730569.1300000008</v>
      </c>
      <c r="L24" s="168">
        <v>11129822.220000001</v>
      </c>
      <c r="M24" s="168">
        <v>9509095.3399999999</v>
      </c>
      <c r="N24" s="168">
        <v>9542239.0999999996</v>
      </c>
      <c r="O24" s="168">
        <v>10651633.529999999</v>
      </c>
    </row>
    <row r="25" spans="1:15">
      <c r="A25" s="166" t="s">
        <v>85</v>
      </c>
      <c r="B25" s="21">
        <v>7777193.9500000002</v>
      </c>
      <c r="C25" s="21">
        <v>7708714.4699999997</v>
      </c>
      <c r="D25" s="21">
        <v>8019256.5700000003</v>
      </c>
      <c r="E25" s="21">
        <v>8280579.5700000003</v>
      </c>
      <c r="F25" s="21">
        <v>7279151.5999999996</v>
      </c>
      <c r="G25" s="21">
        <v>8219247.4199999999</v>
      </c>
      <c r="H25" s="21">
        <v>8108443.4400000004</v>
      </c>
      <c r="I25" s="21">
        <v>9471625.1699999999</v>
      </c>
      <c r="J25" s="21">
        <v>12192484.630000001</v>
      </c>
      <c r="K25" s="168">
        <v>9043114.4800000004</v>
      </c>
      <c r="L25" s="168">
        <v>9591253.6300000008</v>
      </c>
      <c r="M25" s="168">
        <v>10612453.960000001</v>
      </c>
      <c r="N25" s="168">
        <v>9442513.5899999999</v>
      </c>
      <c r="O25" s="168">
        <v>12134120.640000001</v>
      </c>
    </row>
    <row r="26" spans="1:15">
      <c r="A26" s="166" t="s">
        <v>86</v>
      </c>
      <c r="B26" s="21">
        <v>63241734.659999996</v>
      </c>
      <c r="C26" s="21">
        <v>63051843.579999998</v>
      </c>
      <c r="D26" s="21">
        <v>66728062.380000003</v>
      </c>
      <c r="E26" s="21">
        <v>69461429.450000003</v>
      </c>
      <c r="F26" s="21">
        <v>67902523.079999998</v>
      </c>
      <c r="G26" s="21">
        <v>62788205.969999999</v>
      </c>
      <c r="H26" s="21">
        <v>66522829.340000004</v>
      </c>
      <c r="I26" s="21">
        <v>68580799.489999995</v>
      </c>
      <c r="J26" s="21">
        <v>75606074.189999998</v>
      </c>
      <c r="K26" s="168">
        <v>69304910.620000005</v>
      </c>
      <c r="L26" s="168">
        <v>82169367.109999999</v>
      </c>
      <c r="M26" s="168">
        <v>76002552.420000002</v>
      </c>
      <c r="N26" s="168">
        <v>77913803.409999996</v>
      </c>
      <c r="O26" s="168">
        <v>91036731.310000002</v>
      </c>
    </row>
    <row r="27" spans="1:15">
      <c r="A27" s="166" t="s">
        <v>87</v>
      </c>
      <c r="B27" s="21">
        <v>4549523.71</v>
      </c>
      <c r="C27" s="21">
        <v>4608584.01</v>
      </c>
      <c r="D27" s="21">
        <v>4710902.66</v>
      </c>
      <c r="E27" s="21">
        <v>4719573.33</v>
      </c>
      <c r="F27" s="21">
        <v>3521714.13</v>
      </c>
      <c r="G27" s="21">
        <v>3662161.63</v>
      </c>
      <c r="H27" s="21">
        <v>4558512.6399999997</v>
      </c>
      <c r="I27" s="21">
        <v>4175857.19</v>
      </c>
      <c r="J27" s="21">
        <v>5104829.91</v>
      </c>
      <c r="K27" s="168">
        <v>4497734.7300000004</v>
      </c>
      <c r="L27" s="168">
        <v>5169951.8499999996</v>
      </c>
      <c r="M27" s="168">
        <v>4998635.78</v>
      </c>
      <c r="N27" s="168">
        <v>4621822.55</v>
      </c>
      <c r="O27" s="168">
        <v>4411978.08</v>
      </c>
    </row>
    <row r="28" spans="1:15">
      <c r="A28" s="169" t="s">
        <v>7</v>
      </c>
      <c r="B28" s="41">
        <v>180790230.18000001</v>
      </c>
      <c r="C28" s="41">
        <v>181760166.31999999</v>
      </c>
      <c r="D28" s="41">
        <v>191020326.56</v>
      </c>
      <c r="E28" s="41">
        <v>185890665.12</v>
      </c>
      <c r="F28" s="41">
        <v>173157039.94</v>
      </c>
      <c r="G28" s="41">
        <v>152476705.84</v>
      </c>
      <c r="H28" s="41">
        <v>174331299.75</v>
      </c>
      <c r="I28" s="41">
        <v>176665566.78</v>
      </c>
      <c r="J28" s="41">
        <v>197880049.31999999</v>
      </c>
      <c r="K28" s="170">
        <v>178750000.99000001</v>
      </c>
      <c r="L28" s="170">
        <v>222777850.49000001</v>
      </c>
      <c r="M28" s="170">
        <v>199866112.83000001</v>
      </c>
      <c r="N28" s="171">
        <v>200592355.63</v>
      </c>
      <c r="O28" s="171">
        <v>221427262.72</v>
      </c>
    </row>
    <row r="29" spans="1:15">
      <c r="A29" s="17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5">
      <c r="A30" s="17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5">
      <c r="A31" s="236" t="s">
        <v>90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7"/>
      <c r="O31" s="164"/>
    </row>
    <row r="32" spans="1:15">
      <c r="A32" s="165" t="s">
        <v>77</v>
      </c>
      <c r="B32" s="152" t="s">
        <v>19</v>
      </c>
      <c r="C32" s="130" t="s">
        <v>20</v>
      </c>
      <c r="D32" s="130" t="s">
        <v>21</v>
      </c>
      <c r="E32" s="130" t="s">
        <v>22</v>
      </c>
      <c r="F32" s="130" t="s">
        <v>23</v>
      </c>
      <c r="G32" s="130" t="s">
        <v>24</v>
      </c>
      <c r="H32" s="130" t="s">
        <v>25</v>
      </c>
      <c r="I32" s="130" t="s">
        <v>26</v>
      </c>
      <c r="J32" s="130" t="s">
        <v>27</v>
      </c>
      <c r="K32" s="152" t="s">
        <v>28</v>
      </c>
      <c r="L32" s="152" t="s">
        <v>29</v>
      </c>
      <c r="M32" s="152" t="s">
        <v>30</v>
      </c>
      <c r="N32" s="152" t="s">
        <v>31</v>
      </c>
      <c r="O32" s="152" t="s">
        <v>32</v>
      </c>
    </row>
    <row r="33" spans="1:15">
      <c r="A33" s="166" t="s">
        <v>78</v>
      </c>
      <c r="B33" s="21">
        <v>3078704.44</v>
      </c>
      <c r="C33" s="21">
        <v>3026918.35</v>
      </c>
      <c r="D33" s="21">
        <v>5178785.9000000004</v>
      </c>
      <c r="E33" s="21">
        <v>3525708.85</v>
      </c>
      <c r="F33" s="21">
        <v>3130170.95</v>
      </c>
      <c r="G33" s="21">
        <v>5661357.9299999997</v>
      </c>
      <c r="H33" s="21">
        <v>2813153.41</v>
      </c>
      <c r="I33" s="21">
        <v>3182240.92</v>
      </c>
      <c r="J33" s="21">
        <v>1871859.82</v>
      </c>
      <c r="K33" s="167">
        <v>4664473.07</v>
      </c>
      <c r="L33" s="167">
        <v>2794599.24</v>
      </c>
      <c r="M33" s="167">
        <v>2057313.71</v>
      </c>
      <c r="N33" s="167">
        <v>3595996.14</v>
      </c>
      <c r="O33" s="167">
        <v>3488986.53</v>
      </c>
    </row>
    <row r="34" spans="1:15">
      <c r="A34" s="166" t="s">
        <v>79</v>
      </c>
      <c r="B34" s="21">
        <v>0</v>
      </c>
      <c r="C34" s="21" t="s">
        <v>89</v>
      </c>
      <c r="D34" s="21">
        <v>350000</v>
      </c>
      <c r="E34" s="21" t="s">
        <v>89</v>
      </c>
      <c r="F34" s="21">
        <v>15000</v>
      </c>
      <c r="G34" s="21">
        <v>350000</v>
      </c>
      <c r="H34" s="21" t="s">
        <v>89</v>
      </c>
      <c r="I34" s="21" t="s">
        <v>89</v>
      </c>
      <c r="J34" s="21" t="s">
        <v>89</v>
      </c>
      <c r="K34" s="168" t="s">
        <v>89</v>
      </c>
      <c r="L34" s="168" t="s">
        <v>89</v>
      </c>
      <c r="M34" s="168">
        <v>575000</v>
      </c>
      <c r="N34" s="168" t="s">
        <v>89</v>
      </c>
      <c r="O34" s="168">
        <v>40000</v>
      </c>
    </row>
    <row r="35" spans="1:15">
      <c r="A35" s="166" t="s">
        <v>80</v>
      </c>
      <c r="B35" s="21">
        <v>771295.6</v>
      </c>
      <c r="C35" s="21">
        <v>9353.2999999999993</v>
      </c>
      <c r="D35" s="21">
        <v>8689.74</v>
      </c>
      <c r="E35" s="21">
        <v>7426.2</v>
      </c>
      <c r="F35" s="21">
        <v>7240.26</v>
      </c>
      <c r="G35" s="21">
        <v>7570.6</v>
      </c>
      <c r="H35" s="21">
        <v>6284.3</v>
      </c>
      <c r="I35" s="21">
        <v>7413.1</v>
      </c>
      <c r="J35" s="21">
        <v>19251.8</v>
      </c>
      <c r="K35" s="168">
        <v>8687.2000000000007</v>
      </c>
      <c r="L35" s="168">
        <v>6346.2</v>
      </c>
      <c r="M35" s="168">
        <v>825042.4</v>
      </c>
      <c r="N35" s="168">
        <v>5621.2</v>
      </c>
      <c r="O35" s="168">
        <v>16493.830000000002</v>
      </c>
    </row>
    <row r="36" spans="1:15">
      <c r="A36" s="166" t="s">
        <v>81</v>
      </c>
      <c r="B36" s="21">
        <v>744483.12</v>
      </c>
      <c r="C36" s="21">
        <v>789931.77</v>
      </c>
      <c r="D36" s="21">
        <v>772089.97</v>
      </c>
      <c r="E36" s="21">
        <v>570166.23</v>
      </c>
      <c r="F36" s="21">
        <v>593946.36</v>
      </c>
      <c r="G36" s="21">
        <v>614990.07999999996</v>
      </c>
      <c r="H36" s="21">
        <v>635861.25</v>
      </c>
      <c r="I36" s="21">
        <v>603052.49</v>
      </c>
      <c r="J36" s="21">
        <v>734852.85</v>
      </c>
      <c r="K36" s="168">
        <v>691288.96</v>
      </c>
      <c r="L36" s="168">
        <v>644493.57999999996</v>
      </c>
      <c r="M36" s="168">
        <v>732405.02</v>
      </c>
      <c r="N36" s="168">
        <v>641282.11</v>
      </c>
      <c r="O36" s="168">
        <v>753782.87</v>
      </c>
    </row>
    <row r="37" spans="1:15">
      <c r="A37" s="166" t="s">
        <v>82</v>
      </c>
      <c r="B37" s="21">
        <v>397358.35</v>
      </c>
      <c r="C37" s="21">
        <v>453446.81</v>
      </c>
      <c r="D37" s="21">
        <v>404552.15</v>
      </c>
      <c r="E37" s="21">
        <v>579821.51</v>
      </c>
      <c r="F37" s="21">
        <v>410785.43</v>
      </c>
      <c r="G37" s="21">
        <v>527045.9</v>
      </c>
      <c r="H37" s="21">
        <v>397919.97</v>
      </c>
      <c r="I37" s="21">
        <v>479409.53</v>
      </c>
      <c r="J37" s="21">
        <v>572476.52</v>
      </c>
      <c r="K37" s="168">
        <v>493284.45</v>
      </c>
      <c r="L37" s="168">
        <v>449107.59</v>
      </c>
      <c r="M37" s="168">
        <v>536349.47</v>
      </c>
      <c r="N37" s="168">
        <v>464380.61</v>
      </c>
      <c r="O37" s="168">
        <v>429846.59</v>
      </c>
    </row>
    <row r="38" spans="1:15">
      <c r="A38" s="166" t="s">
        <v>83</v>
      </c>
      <c r="B38" s="21">
        <v>5207455.83</v>
      </c>
      <c r="C38" s="21">
        <v>5271495.1900000004</v>
      </c>
      <c r="D38" s="21">
        <v>5231158.55</v>
      </c>
      <c r="E38" s="21">
        <v>4272741.0199999996</v>
      </c>
      <c r="F38" s="21">
        <v>4373275.84</v>
      </c>
      <c r="G38" s="21">
        <v>4531288.55</v>
      </c>
      <c r="H38" s="21">
        <v>5270801.57</v>
      </c>
      <c r="I38" s="21">
        <v>4640606.92</v>
      </c>
      <c r="J38" s="21">
        <v>5334632.58</v>
      </c>
      <c r="K38" s="168">
        <v>5540441.4299999997</v>
      </c>
      <c r="L38" s="168">
        <v>6363750.0499999998</v>
      </c>
      <c r="M38" s="168">
        <v>5675596.8799999999</v>
      </c>
      <c r="N38" s="168">
        <v>5224036.62</v>
      </c>
      <c r="O38" s="168">
        <v>5336693.24</v>
      </c>
    </row>
    <row r="39" spans="1:15">
      <c r="A39" s="166" t="s">
        <v>84</v>
      </c>
      <c r="B39" s="21">
        <v>336899.8</v>
      </c>
      <c r="C39" s="21">
        <v>402478.4</v>
      </c>
      <c r="D39" s="21">
        <v>409368.1</v>
      </c>
      <c r="E39" s="21">
        <v>433668.85</v>
      </c>
      <c r="F39" s="21">
        <v>361342.26</v>
      </c>
      <c r="G39" s="21">
        <v>419193.27</v>
      </c>
      <c r="H39" s="21">
        <v>391964.79</v>
      </c>
      <c r="I39" s="21">
        <v>466367.55</v>
      </c>
      <c r="J39" s="21">
        <v>404278.71</v>
      </c>
      <c r="K39" s="168">
        <v>462373.69</v>
      </c>
      <c r="L39" s="168">
        <v>487953.1</v>
      </c>
      <c r="M39" s="168">
        <v>444465.6</v>
      </c>
      <c r="N39" s="168">
        <v>462483.41</v>
      </c>
      <c r="O39" s="168">
        <v>558642.92000000004</v>
      </c>
    </row>
    <row r="40" spans="1:15">
      <c r="A40" s="166" t="s">
        <v>85</v>
      </c>
      <c r="B40" s="21">
        <v>1267740.3999999999</v>
      </c>
      <c r="C40" s="21">
        <v>740169.07</v>
      </c>
      <c r="D40" s="21">
        <v>976990.01</v>
      </c>
      <c r="E40" s="21">
        <v>792428.65</v>
      </c>
      <c r="F40" s="21">
        <v>960002.14</v>
      </c>
      <c r="G40" s="21">
        <v>766124.76</v>
      </c>
      <c r="H40" s="21">
        <v>1371717.84</v>
      </c>
      <c r="I40" s="21">
        <v>927829.52</v>
      </c>
      <c r="J40" s="21">
        <v>893706.28</v>
      </c>
      <c r="K40" s="168">
        <v>858779.67</v>
      </c>
      <c r="L40" s="168">
        <v>1101317.8999999999</v>
      </c>
      <c r="M40" s="168">
        <v>1072273.1000000001</v>
      </c>
      <c r="N40" s="168">
        <v>867287.29</v>
      </c>
      <c r="O40" s="168">
        <v>860098.48</v>
      </c>
    </row>
    <row r="41" spans="1:15">
      <c r="A41" s="166" t="s">
        <v>86</v>
      </c>
      <c r="B41" s="21">
        <v>5167171.9400000004</v>
      </c>
      <c r="C41" s="21">
        <v>5438513.6200000001</v>
      </c>
      <c r="D41" s="21">
        <v>5300780.84</v>
      </c>
      <c r="E41" s="21">
        <v>4801036.83</v>
      </c>
      <c r="F41" s="21">
        <v>5687871.1399999997</v>
      </c>
      <c r="G41" s="21">
        <v>4804441.6399999997</v>
      </c>
      <c r="H41" s="21">
        <v>5597536.4299999997</v>
      </c>
      <c r="I41" s="21">
        <v>4757225.1900000004</v>
      </c>
      <c r="J41" s="21">
        <v>6776078.4199999999</v>
      </c>
      <c r="K41" s="168">
        <v>5868136.21</v>
      </c>
      <c r="L41" s="168">
        <v>6139489.8399999999</v>
      </c>
      <c r="M41" s="168">
        <v>5757055.29</v>
      </c>
      <c r="N41" s="168">
        <v>5761059.1500000004</v>
      </c>
      <c r="O41" s="168">
        <v>6014433.4000000004</v>
      </c>
    </row>
    <row r="42" spans="1:15">
      <c r="A42" s="166" t="s">
        <v>87</v>
      </c>
      <c r="B42" s="21">
        <v>183546.72999999998</v>
      </c>
      <c r="C42" s="21">
        <v>303760.93</v>
      </c>
      <c r="D42" s="21">
        <v>543045.91</v>
      </c>
      <c r="E42" s="21">
        <v>255107.09</v>
      </c>
      <c r="F42" s="21">
        <v>174616.45</v>
      </c>
      <c r="G42" s="21">
        <v>231330.59</v>
      </c>
      <c r="H42" s="21">
        <v>245927.77</v>
      </c>
      <c r="I42" s="21">
        <v>262961.88</v>
      </c>
      <c r="J42" s="21">
        <v>484483.61</v>
      </c>
      <c r="K42" s="168">
        <v>273806.27</v>
      </c>
      <c r="L42" s="168">
        <v>256370.32</v>
      </c>
      <c r="M42" s="168">
        <v>208285.48</v>
      </c>
      <c r="N42" s="168">
        <v>241525.26</v>
      </c>
      <c r="O42" s="168">
        <v>307688.05</v>
      </c>
    </row>
    <row r="43" spans="1:15">
      <c r="A43" s="169" t="s">
        <v>7</v>
      </c>
      <c r="B43" s="41">
        <v>17154656.210000001</v>
      </c>
      <c r="C43" s="41">
        <v>16436067.439999999</v>
      </c>
      <c r="D43" s="41">
        <v>19175461.170000002</v>
      </c>
      <c r="E43" s="41">
        <v>15238105.23</v>
      </c>
      <c r="F43" s="41">
        <v>15714250.83</v>
      </c>
      <c r="G43" s="41">
        <v>17913343.32</v>
      </c>
      <c r="H43" s="41">
        <v>16731167.33</v>
      </c>
      <c r="I43" s="41">
        <v>15327107.1</v>
      </c>
      <c r="J43" s="41">
        <v>17091620.59</v>
      </c>
      <c r="K43" s="170">
        <v>18861270.949999999</v>
      </c>
      <c r="L43" s="170">
        <v>18243427.82</v>
      </c>
      <c r="M43" s="170">
        <v>17883786.949999999</v>
      </c>
      <c r="N43" s="171">
        <v>17263671.789999999</v>
      </c>
      <c r="O43" s="171">
        <v>17806665.91</v>
      </c>
    </row>
    <row r="44" spans="1:15">
      <c r="A44" s="174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5">
      <c r="A45" s="174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5">
      <c r="A46" s="238" t="s">
        <v>91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9"/>
      <c r="O46" s="164"/>
    </row>
    <row r="47" spans="1:15">
      <c r="A47" s="165" t="s">
        <v>77</v>
      </c>
      <c r="B47" s="152" t="s">
        <v>19</v>
      </c>
      <c r="C47" s="130" t="s">
        <v>20</v>
      </c>
      <c r="D47" s="130" t="s">
        <v>21</v>
      </c>
      <c r="E47" s="130" t="s">
        <v>22</v>
      </c>
      <c r="F47" s="130" t="s">
        <v>23</v>
      </c>
      <c r="G47" s="130" t="s">
        <v>24</v>
      </c>
      <c r="H47" s="130" t="s">
        <v>25</v>
      </c>
      <c r="I47" s="130" t="s">
        <v>26</v>
      </c>
      <c r="J47" s="130" t="s">
        <v>27</v>
      </c>
      <c r="K47" s="152" t="s">
        <v>28</v>
      </c>
      <c r="L47" s="152" t="s">
        <v>29</v>
      </c>
      <c r="M47" s="152" t="s">
        <v>30</v>
      </c>
      <c r="N47" s="152" t="s">
        <v>31</v>
      </c>
      <c r="O47" s="152" t="s">
        <v>32</v>
      </c>
    </row>
    <row r="48" spans="1:15">
      <c r="A48" s="166" t="s">
        <v>78</v>
      </c>
      <c r="B48" s="21">
        <v>2678964.7200000002</v>
      </c>
      <c r="C48" s="21">
        <v>1381342.87</v>
      </c>
      <c r="D48" s="21">
        <v>1387680.2</v>
      </c>
      <c r="E48" s="21">
        <v>3879774.76</v>
      </c>
      <c r="F48" s="21">
        <v>4087805.77</v>
      </c>
      <c r="G48" s="21">
        <v>1144440.6399999999</v>
      </c>
      <c r="H48" s="21">
        <v>640047.18000000005</v>
      </c>
      <c r="I48" s="21">
        <v>2268591.0499999998</v>
      </c>
      <c r="J48" s="21">
        <v>1010852.54</v>
      </c>
      <c r="K48" s="167">
        <v>1563488.16</v>
      </c>
      <c r="L48" s="167">
        <v>1428345.82</v>
      </c>
      <c r="M48" s="167">
        <v>946285.61</v>
      </c>
      <c r="N48" s="167">
        <v>2969913.83</v>
      </c>
      <c r="O48" s="167">
        <v>3962822.9</v>
      </c>
    </row>
    <row r="49" spans="1:15">
      <c r="A49" s="166" t="s">
        <v>79</v>
      </c>
      <c r="B49" s="21">
        <v>1380500</v>
      </c>
      <c r="C49" s="21">
        <v>1561500</v>
      </c>
      <c r="D49" s="21">
        <v>775000</v>
      </c>
      <c r="E49" s="21">
        <v>2285000</v>
      </c>
      <c r="F49" s="21">
        <v>1559455</v>
      </c>
      <c r="G49" s="21">
        <v>1085000</v>
      </c>
      <c r="H49" s="21">
        <v>942500</v>
      </c>
      <c r="I49" s="21">
        <v>520000</v>
      </c>
      <c r="J49" s="21">
        <v>1665000</v>
      </c>
      <c r="K49" s="168">
        <v>1869110</v>
      </c>
      <c r="L49" s="168">
        <v>1111000</v>
      </c>
      <c r="M49" s="168">
        <v>926594.35</v>
      </c>
      <c r="N49" s="168">
        <v>1415000</v>
      </c>
      <c r="O49" s="168">
        <v>1141671.95</v>
      </c>
    </row>
    <row r="50" spans="1:15">
      <c r="A50" s="166" t="s">
        <v>80</v>
      </c>
      <c r="B50" s="21">
        <v>8428.76</v>
      </c>
      <c r="C50" s="21">
        <v>704899.2</v>
      </c>
      <c r="D50" s="21">
        <v>51918.3</v>
      </c>
      <c r="E50" s="21">
        <v>14879</v>
      </c>
      <c r="F50" s="21">
        <v>27287.9</v>
      </c>
      <c r="G50" s="21">
        <v>260574.6</v>
      </c>
      <c r="H50" s="21">
        <v>6874.32</v>
      </c>
      <c r="I50" s="21">
        <v>6966.3</v>
      </c>
      <c r="J50" s="21">
        <v>783459.5</v>
      </c>
      <c r="K50" s="168">
        <v>7685</v>
      </c>
      <c r="L50" s="168">
        <v>865574.85</v>
      </c>
      <c r="M50" s="168">
        <v>10295</v>
      </c>
      <c r="N50" s="168">
        <v>6968.28</v>
      </c>
      <c r="O50" s="168">
        <v>809349.63</v>
      </c>
    </row>
    <row r="51" spans="1:15">
      <c r="A51" s="166" t="s">
        <v>81</v>
      </c>
      <c r="B51" s="21">
        <v>471867.2</v>
      </c>
      <c r="C51" s="21">
        <v>482555.67</v>
      </c>
      <c r="D51" s="21">
        <v>537220.31999999995</v>
      </c>
      <c r="E51" s="21">
        <v>445154.73</v>
      </c>
      <c r="F51" s="21">
        <v>474993.02</v>
      </c>
      <c r="G51" s="21">
        <v>496088.67</v>
      </c>
      <c r="H51" s="21">
        <v>504126.04</v>
      </c>
      <c r="I51" s="21">
        <v>461174.13</v>
      </c>
      <c r="J51" s="21">
        <v>625516.32999999996</v>
      </c>
      <c r="K51" s="168">
        <v>611492.84</v>
      </c>
      <c r="L51" s="168">
        <v>507747.44</v>
      </c>
      <c r="M51" s="168">
        <v>554384.63</v>
      </c>
      <c r="N51" s="168">
        <v>541561.97</v>
      </c>
      <c r="O51" s="168">
        <v>502784.21</v>
      </c>
    </row>
    <row r="52" spans="1:15">
      <c r="A52" s="166" t="s">
        <v>82</v>
      </c>
      <c r="B52" s="21">
        <v>932570.98</v>
      </c>
      <c r="C52" s="21">
        <v>802443.58</v>
      </c>
      <c r="D52" s="21">
        <v>811761.48</v>
      </c>
      <c r="E52" s="21">
        <v>1038832.85</v>
      </c>
      <c r="F52" s="21">
        <v>836475.5</v>
      </c>
      <c r="G52" s="21">
        <v>736511.64</v>
      </c>
      <c r="H52" s="21">
        <v>553135.54</v>
      </c>
      <c r="I52" s="21">
        <v>657735.01</v>
      </c>
      <c r="J52" s="21">
        <v>624662.43000000005</v>
      </c>
      <c r="K52" s="168">
        <v>1806401.89</v>
      </c>
      <c r="L52" s="168">
        <v>1425195.55</v>
      </c>
      <c r="M52" s="168">
        <v>696970.29</v>
      </c>
      <c r="N52" s="168">
        <v>612725.42000000004</v>
      </c>
      <c r="O52" s="168">
        <v>685758.2</v>
      </c>
    </row>
    <row r="53" spans="1:15">
      <c r="A53" s="166" t="s">
        <v>83</v>
      </c>
      <c r="B53" s="21">
        <v>3610413.19</v>
      </c>
      <c r="C53" s="21">
        <v>4031686.23</v>
      </c>
      <c r="D53" s="21">
        <v>3906275.88</v>
      </c>
      <c r="E53" s="21">
        <v>2903680.04</v>
      </c>
      <c r="F53" s="21">
        <v>3790186.19</v>
      </c>
      <c r="G53" s="21">
        <v>3760428.95</v>
      </c>
      <c r="H53" s="21">
        <v>4058306.96</v>
      </c>
      <c r="I53" s="21">
        <v>3537321.66</v>
      </c>
      <c r="J53" s="21">
        <v>4847758.3</v>
      </c>
      <c r="K53" s="168">
        <v>4555101.0199999996</v>
      </c>
      <c r="L53" s="168">
        <v>4660470.24</v>
      </c>
      <c r="M53" s="168">
        <v>4180274.34</v>
      </c>
      <c r="N53" s="168">
        <v>4102829.7</v>
      </c>
      <c r="O53" s="168">
        <v>4226448.95</v>
      </c>
    </row>
    <row r="54" spans="1:15">
      <c r="A54" s="166" t="s">
        <v>84</v>
      </c>
      <c r="B54" s="21">
        <v>700670.92</v>
      </c>
      <c r="C54" s="21">
        <v>753621.67</v>
      </c>
      <c r="D54" s="21">
        <v>628574.94999999995</v>
      </c>
      <c r="E54" s="21">
        <v>554411.02</v>
      </c>
      <c r="F54" s="21">
        <v>693807.91</v>
      </c>
      <c r="G54" s="21">
        <v>647633.30000000005</v>
      </c>
      <c r="H54" s="21">
        <v>693273.98</v>
      </c>
      <c r="I54" s="21">
        <v>606255.68999999994</v>
      </c>
      <c r="J54" s="21">
        <v>742272.19</v>
      </c>
      <c r="K54" s="168">
        <v>807154.39</v>
      </c>
      <c r="L54" s="168">
        <v>747046.1</v>
      </c>
      <c r="M54" s="168">
        <v>753629.14</v>
      </c>
      <c r="N54" s="168">
        <v>655684.22</v>
      </c>
      <c r="O54" s="168">
        <v>628805.88</v>
      </c>
    </row>
    <row r="55" spans="1:15">
      <c r="A55" s="166" t="s">
        <v>85</v>
      </c>
      <c r="B55" s="21">
        <v>824118.94</v>
      </c>
      <c r="C55" s="21">
        <v>962086.51</v>
      </c>
      <c r="D55" s="21">
        <v>923015.05</v>
      </c>
      <c r="E55" s="21">
        <v>465693.77</v>
      </c>
      <c r="F55" s="21">
        <v>1092552.1200000001</v>
      </c>
      <c r="G55" s="21">
        <v>911778.29</v>
      </c>
      <c r="H55" s="21">
        <v>535406.15</v>
      </c>
      <c r="I55" s="21">
        <v>1104471.73</v>
      </c>
      <c r="J55" s="21">
        <v>628308.89</v>
      </c>
      <c r="K55" s="168">
        <v>653765.59</v>
      </c>
      <c r="L55" s="168">
        <v>1580527.86</v>
      </c>
      <c r="M55" s="168">
        <v>896264.8</v>
      </c>
      <c r="N55" s="168">
        <v>882371.03</v>
      </c>
      <c r="O55" s="168">
        <v>1043951.39</v>
      </c>
    </row>
    <row r="56" spans="1:15">
      <c r="A56" s="166" t="s">
        <v>86</v>
      </c>
      <c r="B56" s="21">
        <v>4091407.88</v>
      </c>
      <c r="C56" s="21">
        <v>3929740.04</v>
      </c>
      <c r="D56" s="21">
        <v>4441325.54</v>
      </c>
      <c r="E56" s="21">
        <v>4354305.84</v>
      </c>
      <c r="F56" s="21">
        <v>4345958.18</v>
      </c>
      <c r="G56" s="21">
        <v>4029577.85</v>
      </c>
      <c r="H56" s="21">
        <v>3854704.93</v>
      </c>
      <c r="I56" s="21">
        <v>4067987.46</v>
      </c>
      <c r="J56" s="21">
        <v>5613934.0499999998</v>
      </c>
      <c r="K56" s="168">
        <v>4716065.8</v>
      </c>
      <c r="L56" s="168">
        <v>5503995.75</v>
      </c>
      <c r="M56" s="168">
        <v>4365257.04</v>
      </c>
      <c r="N56" s="168">
        <v>4836798.32</v>
      </c>
      <c r="O56" s="168">
        <v>4617256.33</v>
      </c>
    </row>
    <row r="57" spans="1:15">
      <c r="A57" s="166" t="s">
        <v>87</v>
      </c>
      <c r="B57" s="21">
        <v>211319.06</v>
      </c>
      <c r="C57" s="21">
        <v>237314.05</v>
      </c>
      <c r="D57" s="21">
        <v>246312.72</v>
      </c>
      <c r="E57" s="21">
        <v>241456.35</v>
      </c>
      <c r="F57" s="21">
        <v>247190.55</v>
      </c>
      <c r="G57" s="21">
        <v>235632.39</v>
      </c>
      <c r="H57" s="21">
        <v>243797.92</v>
      </c>
      <c r="I57" s="21">
        <v>272935.37</v>
      </c>
      <c r="J57" s="21">
        <v>274356.40000000002</v>
      </c>
      <c r="K57" s="168">
        <v>227875.64</v>
      </c>
      <c r="L57" s="168">
        <v>287809.73</v>
      </c>
      <c r="M57" s="168">
        <v>350480</v>
      </c>
      <c r="N57" s="168">
        <v>331246.13</v>
      </c>
      <c r="O57" s="168">
        <v>347589.22</v>
      </c>
    </row>
    <row r="58" spans="1:15">
      <c r="A58" s="169" t="s">
        <v>7</v>
      </c>
      <c r="B58" s="41">
        <v>14910261.65</v>
      </c>
      <c r="C58" s="41">
        <v>14847189.82</v>
      </c>
      <c r="D58" s="41">
        <v>13709084.439999999</v>
      </c>
      <c r="E58" s="41">
        <v>16183188.359999999</v>
      </c>
      <c r="F58" s="41">
        <v>17155712.140000001</v>
      </c>
      <c r="G58" s="41">
        <v>13307666.33</v>
      </c>
      <c r="H58" s="41">
        <v>12032173.02</v>
      </c>
      <c r="I58" s="41">
        <v>13503438.4</v>
      </c>
      <c r="J58" s="41">
        <v>16816120.629999999</v>
      </c>
      <c r="K58" s="170">
        <v>16818140.329999998</v>
      </c>
      <c r="L58" s="170">
        <v>18117713.34</v>
      </c>
      <c r="M58" s="170">
        <v>13680435.199999999</v>
      </c>
      <c r="N58" s="171">
        <v>16355098.9</v>
      </c>
      <c r="O58" s="171">
        <v>17966438.66</v>
      </c>
    </row>
    <row r="59" spans="1:15">
      <c r="A59" s="174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5">
      <c r="A60" s="174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5">
      <c r="A61" s="236" t="s">
        <v>92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7"/>
      <c r="O61" s="164"/>
    </row>
    <row r="62" spans="1:15">
      <c r="A62" s="165" t="s">
        <v>77</v>
      </c>
      <c r="B62" s="152" t="s">
        <v>19</v>
      </c>
      <c r="C62" s="130" t="s">
        <v>20</v>
      </c>
      <c r="D62" s="130" t="s">
        <v>21</v>
      </c>
      <c r="E62" s="130" t="s">
        <v>22</v>
      </c>
      <c r="F62" s="130" t="s">
        <v>23</v>
      </c>
      <c r="G62" s="130" t="s">
        <v>24</v>
      </c>
      <c r="H62" s="130" t="s">
        <v>25</v>
      </c>
      <c r="I62" s="130" t="s">
        <v>26</v>
      </c>
      <c r="J62" s="130" t="s">
        <v>27</v>
      </c>
      <c r="K62" s="152" t="s">
        <v>28</v>
      </c>
      <c r="L62" s="152" t="s">
        <v>29</v>
      </c>
      <c r="M62" s="152" t="s">
        <v>30</v>
      </c>
      <c r="N62" s="152" t="s">
        <v>31</v>
      </c>
      <c r="O62" s="152" t="s">
        <v>32</v>
      </c>
    </row>
    <row r="63" spans="1:15">
      <c r="A63" s="166" t="s">
        <v>78</v>
      </c>
      <c r="B63" s="21">
        <v>6762396.3499999996</v>
      </c>
      <c r="C63" s="21">
        <v>9886353.5</v>
      </c>
      <c r="D63" s="21">
        <v>5583397.1399999997</v>
      </c>
      <c r="E63" s="21">
        <v>6930603.5700000003</v>
      </c>
      <c r="F63" s="21">
        <v>7366183.6100000003</v>
      </c>
      <c r="G63" s="21">
        <v>4975846.59</v>
      </c>
      <c r="H63" s="21">
        <v>6528440.5999999996</v>
      </c>
      <c r="I63" s="21">
        <v>11432751.57</v>
      </c>
      <c r="J63" s="21">
        <v>8969925.5199999996</v>
      </c>
      <c r="K63" s="167">
        <v>7984726.0599999996</v>
      </c>
      <c r="L63" s="167">
        <v>11335158.02</v>
      </c>
      <c r="M63" s="167">
        <v>11035610.34</v>
      </c>
      <c r="N63" s="167">
        <v>10985934.83</v>
      </c>
      <c r="O63" s="167">
        <v>11683942.710000001</v>
      </c>
    </row>
    <row r="64" spans="1:15">
      <c r="A64" s="166" t="s">
        <v>79</v>
      </c>
      <c r="B64" s="21">
        <v>0</v>
      </c>
      <c r="C64" s="21" t="s">
        <v>89</v>
      </c>
      <c r="D64" s="21">
        <v>250000</v>
      </c>
      <c r="E64" s="21">
        <v>150000</v>
      </c>
      <c r="F64" s="21" t="s">
        <v>89</v>
      </c>
      <c r="G64" s="21">
        <v>100000</v>
      </c>
      <c r="H64" s="21" t="s">
        <v>89</v>
      </c>
      <c r="I64" s="21" t="s">
        <v>89</v>
      </c>
      <c r="J64" s="21" t="s">
        <v>89</v>
      </c>
      <c r="K64" s="168" t="s">
        <v>89</v>
      </c>
      <c r="L64" s="168" t="s">
        <v>89</v>
      </c>
      <c r="M64" s="168" t="s">
        <v>89</v>
      </c>
      <c r="N64" s="168" t="s">
        <v>89</v>
      </c>
      <c r="O64" s="168" t="s">
        <v>89</v>
      </c>
    </row>
    <row r="65" spans="1:15">
      <c r="A65" s="166" t="s">
        <v>80</v>
      </c>
      <c r="B65" s="21">
        <v>20642.45</v>
      </c>
      <c r="C65" s="21">
        <v>33862.129999999997</v>
      </c>
      <c r="D65" s="21">
        <v>811294.02</v>
      </c>
      <c r="E65" s="21">
        <v>74836.009999999995</v>
      </c>
      <c r="F65" s="21">
        <v>794855.09</v>
      </c>
      <c r="G65" s="21">
        <v>800191.19</v>
      </c>
      <c r="H65" s="21">
        <v>17582.52</v>
      </c>
      <c r="I65" s="21">
        <v>19407.3</v>
      </c>
      <c r="J65" s="21">
        <v>18560</v>
      </c>
      <c r="K65" s="168">
        <v>2419926.04</v>
      </c>
      <c r="L65" s="168">
        <v>513406.73</v>
      </c>
      <c r="M65" s="168">
        <v>822022.5</v>
      </c>
      <c r="N65" s="168">
        <v>847428</v>
      </c>
      <c r="O65" s="168">
        <v>836562.68</v>
      </c>
    </row>
    <row r="66" spans="1:15">
      <c r="A66" s="166" t="s">
        <v>81</v>
      </c>
      <c r="B66" s="21">
        <v>1474790.93</v>
      </c>
      <c r="C66" s="21">
        <v>1521920.74</v>
      </c>
      <c r="D66" s="21">
        <v>1539820.19</v>
      </c>
      <c r="E66" s="21">
        <v>1267850.3400000001</v>
      </c>
      <c r="F66" s="21">
        <v>1154408.45</v>
      </c>
      <c r="G66" s="21">
        <v>1321017.4099999999</v>
      </c>
      <c r="H66" s="21">
        <v>1579112.27</v>
      </c>
      <c r="I66" s="21">
        <v>1553710.37</v>
      </c>
      <c r="J66" s="21">
        <v>1614514.42</v>
      </c>
      <c r="K66" s="168">
        <v>1352564.52</v>
      </c>
      <c r="L66" s="168">
        <v>1592423.43</v>
      </c>
      <c r="M66" s="168">
        <v>1571516.6</v>
      </c>
      <c r="N66" s="168">
        <v>1552015.03</v>
      </c>
      <c r="O66" s="168">
        <v>1536040.83</v>
      </c>
    </row>
    <row r="67" spans="1:15">
      <c r="A67" s="166" t="s">
        <v>82</v>
      </c>
      <c r="B67" s="21">
        <v>1109336.27</v>
      </c>
      <c r="C67" s="21">
        <v>1192734.21</v>
      </c>
      <c r="D67" s="21">
        <v>1254908.9099999999</v>
      </c>
      <c r="E67" s="21">
        <v>1103552.3799999999</v>
      </c>
      <c r="F67" s="21">
        <v>1024995.24</v>
      </c>
      <c r="G67" s="21">
        <v>1323444.2</v>
      </c>
      <c r="H67" s="21">
        <v>1148737.6000000001</v>
      </c>
      <c r="I67" s="21">
        <v>1300456.49</v>
      </c>
      <c r="J67" s="21">
        <v>1159866.8500000001</v>
      </c>
      <c r="K67" s="168">
        <v>1398918.69</v>
      </c>
      <c r="L67" s="168">
        <v>1380630.13</v>
      </c>
      <c r="M67" s="168">
        <v>1213060.8500000001</v>
      </c>
      <c r="N67" s="168">
        <v>1261696.96</v>
      </c>
      <c r="O67" s="168">
        <v>1356037.05</v>
      </c>
    </row>
    <row r="68" spans="1:15">
      <c r="A68" s="166" t="s">
        <v>83</v>
      </c>
      <c r="B68" s="21">
        <v>13189442.43</v>
      </c>
      <c r="C68" s="21">
        <v>13191238.140000001</v>
      </c>
      <c r="D68" s="21">
        <v>12357760.51</v>
      </c>
      <c r="E68" s="21">
        <v>10661364.960000001</v>
      </c>
      <c r="F68" s="21">
        <v>9906537.3800000008</v>
      </c>
      <c r="G68" s="21">
        <v>11643554.789999999</v>
      </c>
      <c r="H68" s="21">
        <v>13823758.66</v>
      </c>
      <c r="I68" s="21">
        <v>12860138.35</v>
      </c>
      <c r="J68" s="21">
        <v>14088708.949999999</v>
      </c>
      <c r="K68" s="168">
        <v>12086051.17</v>
      </c>
      <c r="L68" s="168">
        <v>14134415.640000001</v>
      </c>
      <c r="M68" s="168">
        <v>13907987.33</v>
      </c>
      <c r="N68" s="168">
        <v>13232500.51</v>
      </c>
      <c r="O68" s="168">
        <v>12869165.73</v>
      </c>
    </row>
    <row r="69" spans="1:15">
      <c r="A69" s="166" t="s">
        <v>84</v>
      </c>
      <c r="B69" s="21">
        <v>2297151.1800000002</v>
      </c>
      <c r="C69" s="21">
        <v>2120748.5</v>
      </c>
      <c r="D69" s="21">
        <v>2098947.88</v>
      </c>
      <c r="E69" s="21">
        <v>2159062.31</v>
      </c>
      <c r="F69" s="21">
        <v>1739388.23</v>
      </c>
      <c r="G69" s="21">
        <v>1777767.78</v>
      </c>
      <c r="H69" s="21">
        <v>2216971.0699999998</v>
      </c>
      <c r="I69" s="21">
        <v>2362563.2799999998</v>
      </c>
      <c r="J69" s="21">
        <v>2270708.85</v>
      </c>
      <c r="K69" s="168">
        <v>2517019.63</v>
      </c>
      <c r="L69" s="168">
        <v>2646803.25</v>
      </c>
      <c r="M69" s="168">
        <v>2439461.9</v>
      </c>
      <c r="N69" s="168">
        <v>2432833.8199999998</v>
      </c>
      <c r="O69" s="168">
        <v>3141846.12</v>
      </c>
    </row>
    <row r="70" spans="1:15">
      <c r="A70" s="166" t="s">
        <v>85</v>
      </c>
      <c r="B70" s="21">
        <v>2525722.17</v>
      </c>
      <c r="C70" s="21">
        <v>2296785.6800000002</v>
      </c>
      <c r="D70" s="21">
        <v>2176282.14</v>
      </c>
      <c r="E70" s="21">
        <v>2995510.77</v>
      </c>
      <c r="F70" s="21">
        <v>2723764.69</v>
      </c>
      <c r="G70" s="21">
        <v>3094806.88</v>
      </c>
      <c r="H70" s="21">
        <v>1940095.55</v>
      </c>
      <c r="I70" s="21">
        <v>3003835.08</v>
      </c>
      <c r="J70" s="21">
        <v>2625741.0099999998</v>
      </c>
      <c r="K70" s="168">
        <v>2448026.6800000002</v>
      </c>
      <c r="L70" s="168">
        <v>2995127.66</v>
      </c>
      <c r="M70" s="168">
        <v>2708435.16</v>
      </c>
      <c r="N70" s="168">
        <v>3068579.71</v>
      </c>
      <c r="O70" s="168">
        <v>3276643.39</v>
      </c>
    </row>
    <row r="71" spans="1:15">
      <c r="A71" s="166" t="s">
        <v>86</v>
      </c>
      <c r="B71" s="21">
        <v>22629395.370000001</v>
      </c>
      <c r="C71" s="21">
        <v>25229717.510000002</v>
      </c>
      <c r="D71" s="21">
        <v>24817046.920000002</v>
      </c>
      <c r="E71" s="21">
        <v>23696786</v>
      </c>
      <c r="F71" s="21">
        <v>24965878.699999999</v>
      </c>
      <c r="G71" s="21">
        <v>23642309.350000001</v>
      </c>
      <c r="H71" s="21">
        <v>24053437.280000001</v>
      </c>
      <c r="I71" s="21">
        <v>26235434.879999999</v>
      </c>
      <c r="J71" s="21">
        <v>28867058.210000001</v>
      </c>
      <c r="K71" s="168">
        <v>27146377.239999998</v>
      </c>
      <c r="L71" s="168">
        <v>30016956.079999998</v>
      </c>
      <c r="M71" s="168">
        <v>28929790.41</v>
      </c>
      <c r="N71" s="168">
        <v>28494434.359999999</v>
      </c>
      <c r="O71" s="168">
        <v>24579337.870000001</v>
      </c>
    </row>
    <row r="72" spans="1:15">
      <c r="A72" s="166" t="s">
        <v>87</v>
      </c>
      <c r="B72" s="21">
        <v>936885.56</v>
      </c>
      <c r="C72" s="21">
        <v>1102170.98</v>
      </c>
      <c r="D72" s="21">
        <v>1008373.88</v>
      </c>
      <c r="E72" s="21">
        <v>866824.91</v>
      </c>
      <c r="F72" s="21">
        <v>846269.25</v>
      </c>
      <c r="G72" s="21">
        <v>874718.51</v>
      </c>
      <c r="H72" s="21">
        <v>1030329.71</v>
      </c>
      <c r="I72" s="21">
        <v>981669.32</v>
      </c>
      <c r="J72" s="21">
        <v>1137837.58</v>
      </c>
      <c r="K72" s="168">
        <v>1046025.65</v>
      </c>
      <c r="L72" s="168">
        <v>1176653.8999999999</v>
      </c>
      <c r="M72" s="168">
        <v>1041352.4</v>
      </c>
      <c r="N72" s="168">
        <v>1027386.51</v>
      </c>
      <c r="O72" s="168">
        <v>1003882.85</v>
      </c>
    </row>
    <row r="73" spans="1:15">
      <c r="A73" s="169" t="s">
        <v>7</v>
      </c>
      <c r="B73" s="41">
        <v>50945762.719999999</v>
      </c>
      <c r="C73" s="41">
        <v>56575531.369999997</v>
      </c>
      <c r="D73" s="41">
        <v>51897831.579999998</v>
      </c>
      <c r="E73" s="41">
        <v>49906391.240000002</v>
      </c>
      <c r="F73" s="41">
        <v>50522280.640000001</v>
      </c>
      <c r="G73" s="41">
        <v>49553656.710000001</v>
      </c>
      <c r="H73" s="41">
        <v>52338465.25</v>
      </c>
      <c r="I73" s="41">
        <v>59749966.640000001</v>
      </c>
      <c r="J73" s="41">
        <v>60752921.390000001</v>
      </c>
      <c r="K73" s="170">
        <v>58399635.659999996</v>
      </c>
      <c r="L73" s="170">
        <v>65791574.850000001</v>
      </c>
      <c r="M73" s="170">
        <v>63669237.5</v>
      </c>
      <c r="N73" s="171">
        <v>62902809.719999999</v>
      </c>
      <c r="O73" s="171">
        <v>60283459.219999999</v>
      </c>
    </row>
    <row r="74" spans="1:15">
      <c r="A74" s="174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5">
      <c r="A75" s="174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5">
      <c r="A76" s="174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5">
      <c r="A77" s="174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1:15">
      <c r="A78" s="174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5">
      <c r="A79" s="174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1:15">
      <c r="A80" s="17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1:14">
      <c r="A81" s="174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>
      <c r="A82" s="174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>
      <c r="A83" s="174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1:14">
      <c r="A84" s="174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>
      <c r="A85" s="174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4">
      <c r="A86" s="174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>
      <c r="A87" s="174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>
      <c r="A88" s="174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1:14">
      <c r="A89" s="174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>
      <c r="A90" s="174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4">
      <c r="A91" s="174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>
      <c r="A92" s="174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>
      <c r="A93" s="174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>
      <c r="A94" s="174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4">
      <c r="A95" s="174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>
      <c r="A96" s="174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>
      <c r="A97" s="174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1:14">
      <c r="A98" s="174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4">
      <c r="A99" s="174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1:14">
      <c r="A100" s="174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1:14">
      <c r="A101" s="174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1:14">
      <c r="A102" s="174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1:14">
      <c r="A103" s="174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</row>
    <row r="104" spans="1:14">
      <c r="A104" s="174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>
      <c r="A105" s="174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</row>
    <row r="106" spans="1:14">
      <c r="A106" s="174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1:14">
      <c r="A107" s="174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1:14">
      <c r="A108" s="174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1:14">
      <c r="A109" s="174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1:14">
      <c r="A110" s="174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>
      <c r="A111" s="174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>
      <c r="A112" s="174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1:14">
      <c r="A113" s="174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14">
      <c r="A114" s="174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14">
      <c r="A115" s="174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1:14">
      <c r="A116" s="174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1:14">
      <c r="A117" s="174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>
      <c r="A118" s="174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1:14">
      <c r="A119" s="174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1:14">
      <c r="A120" s="174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>
      <c r="A121" s="174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1:14">
      <c r="A122" s="174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1:14">
      <c r="A123" s="174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14">
      <c r="A124" s="174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  <row r="125" spans="1:14">
      <c r="A125" s="174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1:14">
      <c r="A126" s="174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1:14">
      <c r="A127" s="174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1:14">
      <c r="A128" s="174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14">
      <c r="A129" s="174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1:14">
      <c r="A130" s="174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</row>
    <row r="131" spans="1:14">
      <c r="A131" s="174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1:14">
      <c r="A132" s="174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</row>
    <row r="133" spans="1:14">
      <c r="A133" s="174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1:14">
      <c r="A134" s="174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1:14">
      <c r="A135" s="174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</sheetData>
  <mergeCells count="5">
    <mergeCell ref="A1:N1"/>
    <mergeCell ref="A16:N16"/>
    <mergeCell ref="A31:N31"/>
    <mergeCell ref="A46:N46"/>
    <mergeCell ref="A61:N6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C6AD-A86B-4CC3-9CBE-C8D5A95CA38B}">
  <dimension ref="A1:K5"/>
  <sheetViews>
    <sheetView workbookViewId="0"/>
  </sheetViews>
  <sheetFormatPr defaultRowHeight="15"/>
  <cols>
    <col min="1" max="1" width="17.42578125" bestFit="1" customWidth="1"/>
    <col min="2" max="2" width="4.28515625" bestFit="1" customWidth="1"/>
    <col min="3" max="3" width="16.5703125" customWidth="1"/>
    <col min="4" max="4" width="4.28515625" bestFit="1" customWidth="1"/>
    <col min="5" max="5" width="14.7109375" customWidth="1"/>
    <col min="6" max="6" width="4.28515625" bestFit="1" customWidth="1"/>
    <col min="7" max="7" width="13.7109375" customWidth="1"/>
    <col min="8" max="8" width="4.28515625" bestFit="1" customWidth="1"/>
    <col min="9" max="9" width="14.7109375" customWidth="1"/>
    <col min="10" max="10" width="4.28515625" bestFit="1" customWidth="1"/>
    <col min="11" max="11" width="15.5703125" customWidth="1"/>
  </cols>
  <sheetData>
    <row r="1" spans="1:11" ht="15.75" thickBot="1">
      <c r="A1" s="138" t="s">
        <v>93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 thickBot="1">
      <c r="A2" s="137"/>
      <c r="B2" s="240" t="s">
        <v>94</v>
      </c>
      <c r="C2" s="241"/>
      <c r="D2" s="242" t="s">
        <v>95</v>
      </c>
      <c r="E2" s="243"/>
      <c r="F2" s="240" t="s">
        <v>96</v>
      </c>
      <c r="G2" s="241"/>
      <c r="H2" s="240" t="s">
        <v>97</v>
      </c>
      <c r="I2" s="244"/>
      <c r="J2" s="240" t="s">
        <v>98</v>
      </c>
      <c r="K2" s="241"/>
    </row>
    <row r="3" spans="1:11">
      <c r="A3" s="137" t="s">
        <v>99</v>
      </c>
      <c r="B3" s="139">
        <v>0.43</v>
      </c>
      <c r="C3" s="140">
        <v>1311947511</v>
      </c>
      <c r="D3" s="139">
        <v>0.56999999999999995</v>
      </c>
      <c r="E3" s="140">
        <v>123273339</v>
      </c>
      <c r="F3" s="145">
        <v>0.30457521872438548</v>
      </c>
      <c r="G3" s="140">
        <v>47552823</v>
      </c>
      <c r="H3" s="139">
        <v>0.57894780329399298</v>
      </c>
      <c r="I3" s="141">
        <v>435896745</v>
      </c>
      <c r="J3" s="139">
        <v>0.46239327760895671</v>
      </c>
      <c r="K3" s="140">
        <v>1918670418</v>
      </c>
    </row>
    <row r="4" spans="1:11">
      <c r="A4" s="137" t="s">
        <v>100</v>
      </c>
      <c r="B4" s="139">
        <v>0.26</v>
      </c>
      <c r="C4" s="140">
        <v>781821999</v>
      </c>
      <c r="D4" s="139">
        <v>0.31</v>
      </c>
      <c r="E4" s="140">
        <v>66788052</v>
      </c>
      <c r="F4" s="145">
        <v>0.24814185719352333</v>
      </c>
      <c r="G4" s="140">
        <v>38741976</v>
      </c>
      <c r="H4" s="139">
        <v>0.23735963356163509</v>
      </c>
      <c r="I4" s="141">
        <v>178710915</v>
      </c>
      <c r="J4" s="139">
        <v>0.25691767239662894</v>
      </c>
      <c r="K4" s="140">
        <v>1066062942</v>
      </c>
    </row>
    <row r="5" spans="1:11" ht="15.75" thickBot="1">
      <c r="A5" s="137" t="s">
        <v>101</v>
      </c>
      <c r="B5" s="142">
        <v>0.31</v>
      </c>
      <c r="C5" s="143">
        <v>930631568</v>
      </c>
      <c r="D5" s="142">
        <v>0.12</v>
      </c>
      <c r="E5" s="143">
        <v>25931264</v>
      </c>
      <c r="F5" s="146">
        <v>0.44728292408209119</v>
      </c>
      <c r="G5" s="143">
        <v>69833540</v>
      </c>
      <c r="H5" s="142">
        <v>0.18369256314437196</v>
      </c>
      <c r="I5" s="144">
        <v>138304334</v>
      </c>
      <c r="J5" s="142">
        <v>0.28068904999441435</v>
      </c>
      <c r="K5" s="143">
        <v>1164700706</v>
      </c>
    </row>
  </sheetData>
  <mergeCells count="5">
    <mergeCell ref="J2:K2"/>
    <mergeCell ref="B2:C2"/>
    <mergeCell ref="D2:E2"/>
    <mergeCell ref="F2:G2"/>
    <mergeCell ref="H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91"/>
  <sheetViews>
    <sheetView zoomScaleNormal="100" workbookViewId="0">
      <selection sqref="A1:B1"/>
    </sheetView>
  </sheetViews>
  <sheetFormatPr defaultColWidth="8.5703125" defaultRowHeight="15"/>
  <cols>
    <col min="1" max="1" width="51.140625" style="22" bestFit="1" customWidth="1"/>
    <col min="2" max="26" width="11" style="22" customWidth="1"/>
    <col min="27" max="16384" width="8.5703125" style="22"/>
  </cols>
  <sheetData>
    <row r="1" spans="1:2" ht="29.1" customHeight="1">
      <c r="A1" s="249" t="s">
        <v>102</v>
      </c>
      <c r="B1" s="246"/>
    </row>
    <row r="2" spans="1:2">
      <c r="A2" s="69">
        <v>42795</v>
      </c>
      <c r="B2" s="96">
        <v>3843</v>
      </c>
    </row>
    <row r="3" spans="1:2">
      <c r="A3" s="69">
        <v>42826</v>
      </c>
      <c r="B3" s="96">
        <v>2719</v>
      </c>
    </row>
    <row r="4" spans="1:2">
      <c r="A4" s="69">
        <v>42856</v>
      </c>
      <c r="B4" s="96">
        <v>3968</v>
      </c>
    </row>
    <row r="5" spans="1:2">
      <c r="A5" s="69">
        <v>42887</v>
      </c>
      <c r="B5" s="96">
        <v>3513</v>
      </c>
    </row>
    <row r="6" spans="1:2">
      <c r="A6" s="69">
        <v>42917</v>
      </c>
      <c r="B6" s="96">
        <v>3363</v>
      </c>
    </row>
    <row r="7" spans="1:2">
      <c r="A7" s="69">
        <v>42948</v>
      </c>
      <c r="B7" s="96">
        <v>3850</v>
      </c>
    </row>
    <row r="8" spans="1:2">
      <c r="A8" s="69">
        <v>42979</v>
      </c>
      <c r="B8" s="97">
        <v>3469</v>
      </c>
    </row>
    <row r="9" spans="1:2">
      <c r="A9" s="69">
        <v>43009</v>
      </c>
      <c r="B9" s="96">
        <v>3865</v>
      </c>
    </row>
    <row r="10" spans="1:2">
      <c r="A10" s="69">
        <v>43040</v>
      </c>
      <c r="B10" s="96">
        <v>4399</v>
      </c>
    </row>
    <row r="11" spans="1:2">
      <c r="A11" s="69">
        <v>43070</v>
      </c>
      <c r="B11" s="96">
        <v>3809</v>
      </c>
    </row>
    <row r="12" spans="1:2">
      <c r="A12" s="69">
        <v>43101</v>
      </c>
      <c r="B12" s="96">
        <v>4157</v>
      </c>
    </row>
    <row r="13" spans="1:2">
      <c r="A13" s="69">
        <v>43132</v>
      </c>
      <c r="B13" s="96">
        <v>4342</v>
      </c>
    </row>
    <row r="14" spans="1:2">
      <c r="A14" s="67">
        <v>43160</v>
      </c>
      <c r="B14" s="98">
        <v>3409</v>
      </c>
    </row>
    <row r="15" spans="1:2">
      <c r="A15" s="67">
        <v>43191</v>
      </c>
      <c r="B15" s="99">
        <v>1940</v>
      </c>
    </row>
    <row r="16" spans="1:2" ht="30" customHeight="1">
      <c r="A16" s="69">
        <v>43221</v>
      </c>
      <c r="B16" s="99">
        <v>2319</v>
      </c>
    </row>
    <row r="17" spans="1:2">
      <c r="A17" s="69">
        <v>43252</v>
      </c>
      <c r="B17" s="100">
        <v>2216</v>
      </c>
    </row>
    <row r="18" spans="1:2">
      <c r="A18" s="67">
        <v>43282</v>
      </c>
      <c r="B18" s="96">
        <v>2504</v>
      </c>
    </row>
    <row r="19" spans="1:2">
      <c r="A19" s="67">
        <v>43313</v>
      </c>
      <c r="B19" s="97">
        <v>2702</v>
      </c>
    </row>
    <row r="20" spans="1:2">
      <c r="A20" s="67">
        <v>43344</v>
      </c>
      <c r="B20" s="96">
        <v>2212</v>
      </c>
    </row>
    <row r="21" spans="1:2">
      <c r="A21" s="67">
        <v>43374</v>
      </c>
      <c r="B21" s="96">
        <v>2381</v>
      </c>
    </row>
    <row r="22" spans="1:2">
      <c r="A22" s="67">
        <v>43405</v>
      </c>
      <c r="B22" s="96">
        <v>2490</v>
      </c>
    </row>
    <row r="23" spans="1:2">
      <c r="A23" s="67">
        <v>43435</v>
      </c>
      <c r="B23" s="96">
        <v>1767</v>
      </c>
    </row>
    <row r="24" spans="1:2">
      <c r="A24" s="67">
        <v>43466</v>
      </c>
      <c r="B24" s="97">
        <v>1608</v>
      </c>
    </row>
    <row r="25" spans="1:2">
      <c r="A25" s="67">
        <v>43497</v>
      </c>
      <c r="B25" s="96">
        <v>1633</v>
      </c>
    </row>
    <row r="26" spans="1:2">
      <c r="A26" s="67">
        <v>43525</v>
      </c>
      <c r="B26" s="96">
        <v>1455</v>
      </c>
    </row>
    <row r="27" spans="1:2">
      <c r="A27" s="67">
        <v>43556</v>
      </c>
      <c r="B27" s="101">
        <v>1285</v>
      </c>
    </row>
    <row r="28" spans="1:2">
      <c r="A28" s="67">
        <v>43586</v>
      </c>
      <c r="B28" s="96">
        <v>1568</v>
      </c>
    </row>
    <row r="29" spans="1:2">
      <c r="A29" s="67">
        <v>43617</v>
      </c>
      <c r="B29" s="97">
        <v>1404</v>
      </c>
    </row>
    <row r="30" spans="1:2">
      <c r="A30" s="67">
        <v>43647</v>
      </c>
      <c r="B30" s="96">
        <v>1561</v>
      </c>
    </row>
    <row r="31" spans="1:2">
      <c r="A31" s="67">
        <v>43678</v>
      </c>
      <c r="B31" s="96">
        <v>1532</v>
      </c>
    </row>
    <row r="32" spans="1:2" ht="30" customHeight="1">
      <c r="A32" s="67">
        <v>43709</v>
      </c>
      <c r="B32" s="101">
        <v>1576</v>
      </c>
    </row>
    <row r="33" spans="1:3">
      <c r="A33" s="67">
        <v>43739</v>
      </c>
      <c r="B33" s="101">
        <v>1544</v>
      </c>
    </row>
    <row r="34" spans="1:3">
      <c r="A34" s="69"/>
      <c r="B34" s="75"/>
    </row>
    <row r="36" spans="1:3">
      <c r="A36" s="249" t="s">
        <v>103</v>
      </c>
      <c r="B36" s="246"/>
      <c r="C36" s="246"/>
    </row>
    <row r="37" spans="1:3">
      <c r="A37" s="42"/>
      <c r="B37" s="4" t="s">
        <v>104</v>
      </c>
      <c r="C37" s="4" t="s">
        <v>105</v>
      </c>
    </row>
    <row r="38" spans="1:3">
      <c r="A38" s="69">
        <v>42795</v>
      </c>
      <c r="B38" s="96">
        <v>205</v>
      </c>
      <c r="C38" s="96">
        <v>74</v>
      </c>
    </row>
    <row r="39" spans="1:3">
      <c r="A39" s="69">
        <v>42826</v>
      </c>
      <c r="B39" s="96">
        <v>150</v>
      </c>
      <c r="C39" s="96">
        <v>39</v>
      </c>
    </row>
    <row r="40" spans="1:3">
      <c r="A40" s="69">
        <v>42856</v>
      </c>
      <c r="B40" s="96">
        <v>214</v>
      </c>
      <c r="C40" s="96">
        <v>83</v>
      </c>
    </row>
    <row r="41" spans="1:3">
      <c r="A41" s="69">
        <v>42887</v>
      </c>
      <c r="B41" s="96">
        <v>169</v>
      </c>
      <c r="C41" s="96">
        <v>58</v>
      </c>
    </row>
    <row r="42" spans="1:3">
      <c r="A42" s="69">
        <v>42917</v>
      </c>
      <c r="B42" s="96">
        <v>165</v>
      </c>
      <c r="C42" s="96">
        <v>64</v>
      </c>
    </row>
    <row r="43" spans="1:3">
      <c r="A43" s="69">
        <v>42948</v>
      </c>
      <c r="B43" s="96">
        <v>210</v>
      </c>
      <c r="C43" s="96">
        <v>68</v>
      </c>
    </row>
    <row r="44" spans="1:3">
      <c r="A44" s="69">
        <v>42979</v>
      </c>
      <c r="B44" s="96">
        <v>209</v>
      </c>
      <c r="C44" s="96">
        <v>64</v>
      </c>
    </row>
    <row r="45" spans="1:3">
      <c r="A45" s="69">
        <v>43009</v>
      </c>
      <c r="B45" s="96">
        <v>215</v>
      </c>
      <c r="C45" s="96">
        <v>79</v>
      </c>
    </row>
    <row r="46" spans="1:3">
      <c r="A46" s="69">
        <v>43040</v>
      </c>
      <c r="B46" s="96">
        <v>185</v>
      </c>
      <c r="C46" s="96">
        <v>76</v>
      </c>
    </row>
    <row r="47" spans="1:3" ht="30" customHeight="1">
      <c r="A47" s="69">
        <v>43070</v>
      </c>
      <c r="B47" s="96">
        <v>169</v>
      </c>
      <c r="C47" s="96">
        <v>40</v>
      </c>
    </row>
    <row r="48" spans="1:3">
      <c r="A48" s="69">
        <v>43101</v>
      </c>
      <c r="B48" s="96">
        <v>156</v>
      </c>
      <c r="C48" s="96">
        <v>41</v>
      </c>
    </row>
    <row r="49" spans="1:3">
      <c r="A49" s="69">
        <v>43132</v>
      </c>
      <c r="B49" s="96">
        <v>197</v>
      </c>
      <c r="C49" s="96">
        <v>53</v>
      </c>
    </row>
    <row r="50" spans="1:3">
      <c r="A50" s="69">
        <v>43160</v>
      </c>
      <c r="B50" s="97">
        <v>162</v>
      </c>
      <c r="C50" s="97">
        <v>53</v>
      </c>
    </row>
    <row r="51" spans="1:3">
      <c r="A51" s="67">
        <v>43191</v>
      </c>
      <c r="B51" s="96">
        <v>155</v>
      </c>
      <c r="C51" s="102">
        <v>40</v>
      </c>
    </row>
    <row r="52" spans="1:3">
      <c r="A52" s="67">
        <v>43221</v>
      </c>
      <c r="B52" s="103">
        <v>154</v>
      </c>
      <c r="C52" s="104">
        <v>155</v>
      </c>
    </row>
    <row r="53" spans="1:3">
      <c r="A53" s="67">
        <v>43252</v>
      </c>
      <c r="B53" s="105">
        <v>138</v>
      </c>
      <c r="C53" s="106">
        <v>95</v>
      </c>
    </row>
    <row r="54" spans="1:3">
      <c r="A54" s="67">
        <v>43282</v>
      </c>
      <c r="B54" s="107">
        <v>201</v>
      </c>
      <c r="C54" s="108">
        <v>52</v>
      </c>
    </row>
    <row r="55" spans="1:3">
      <c r="A55" s="67">
        <v>43313</v>
      </c>
      <c r="B55" s="105">
        <v>187</v>
      </c>
      <c r="C55" s="105">
        <v>80</v>
      </c>
    </row>
    <row r="56" spans="1:3">
      <c r="A56" s="67">
        <v>43344</v>
      </c>
      <c r="B56" s="98">
        <v>185</v>
      </c>
      <c r="C56" s="109">
        <v>59</v>
      </c>
    </row>
    <row r="57" spans="1:3">
      <c r="A57" s="67">
        <v>43374</v>
      </c>
      <c r="B57" s="110">
        <v>237</v>
      </c>
      <c r="C57" s="109">
        <v>51</v>
      </c>
    </row>
    <row r="58" spans="1:3">
      <c r="A58" s="67">
        <v>43405</v>
      </c>
      <c r="B58" s="100">
        <v>201</v>
      </c>
      <c r="C58" s="109">
        <v>53</v>
      </c>
    </row>
    <row r="59" spans="1:3">
      <c r="A59" s="67">
        <v>43435</v>
      </c>
      <c r="B59" s="105">
        <v>156</v>
      </c>
      <c r="C59" s="105">
        <v>40</v>
      </c>
    </row>
    <row r="60" spans="1:3">
      <c r="A60" s="67">
        <v>43466</v>
      </c>
      <c r="B60" s="105">
        <v>68</v>
      </c>
      <c r="C60" s="105">
        <v>17</v>
      </c>
    </row>
    <row r="61" spans="1:3">
      <c r="A61" s="67">
        <v>43497</v>
      </c>
      <c r="B61" s="105">
        <v>58</v>
      </c>
      <c r="C61" s="105">
        <v>13</v>
      </c>
    </row>
    <row r="62" spans="1:3">
      <c r="A62" s="67">
        <v>43525</v>
      </c>
      <c r="B62" s="105">
        <v>51</v>
      </c>
      <c r="C62" s="105">
        <v>7</v>
      </c>
    </row>
    <row r="63" spans="1:3" ht="30" customHeight="1">
      <c r="A63" s="67">
        <v>43556</v>
      </c>
      <c r="B63" s="98">
        <v>87</v>
      </c>
      <c r="C63" s="98">
        <v>19</v>
      </c>
    </row>
    <row r="64" spans="1:3">
      <c r="A64" s="67">
        <v>43586</v>
      </c>
      <c r="B64" s="105">
        <v>84</v>
      </c>
      <c r="C64" s="105">
        <v>8</v>
      </c>
    </row>
    <row r="65" spans="1:3">
      <c r="A65" s="67">
        <v>43617</v>
      </c>
      <c r="B65" s="105">
        <v>135</v>
      </c>
      <c r="C65" s="105">
        <v>17</v>
      </c>
    </row>
    <row r="66" spans="1:3">
      <c r="A66" s="67">
        <v>43647</v>
      </c>
      <c r="B66" s="105">
        <v>113</v>
      </c>
      <c r="C66" s="105">
        <v>17</v>
      </c>
    </row>
    <row r="67" spans="1:3">
      <c r="A67" s="67">
        <v>43678</v>
      </c>
      <c r="B67" s="98">
        <v>88</v>
      </c>
      <c r="C67" s="98">
        <v>21</v>
      </c>
    </row>
    <row r="68" spans="1:3">
      <c r="A68" s="67">
        <v>43709</v>
      </c>
      <c r="B68" s="98">
        <v>47</v>
      </c>
      <c r="C68" s="98">
        <v>13</v>
      </c>
    </row>
    <row r="69" spans="1:3">
      <c r="A69" s="67">
        <v>43739</v>
      </c>
      <c r="B69" s="98">
        <v>111</v>
      </c>
      <c r="C69" s="98">
        <v>16</v>
      </c>
    </row>
    <row r="70" spans="1:3">
      <c r="A70" s="137"/>
      <c r="B70" s="137"/>
      <c r="C70" s="137"/>
    </row>
    <row r="71" spans="1:3">
      <c r="A71" s="245" t="s">
        <v>106</v>
      </c>
      <c r="B71" s="250"/>
      <c r="C71" s="250"/>
    </row>
    <row r="72" spans="1:3">
      <c r="A72" s="42"/>
      <c r="B72" s="4" t="s">
        <v>104</v>
      </c>
      <c r="C72" s="4" t="s">
        <v>105</v>
      </c>
    </row>
    <row r="73" spans="1:3">
      <c r="A73" s="69">
        <v>42795</v>
      </c>
      <c r="B73" s="96">
        <v>131</v>
      </c>
      <c r="C73" s="96">
        <v>40</v>
      </c>
    </row>
    <row r="74" spans="1:3">
      <c r="A74" s="69">
        <v>42826</v>
      </c>
      <c r="B74" s="96">
        <v>91</v>
      </c>
      <c r="C74" s="96">
        <v>24</v>
      </c>
    </row>
    <row r="75" spans="1:3">
      <c r="A75" s="69">
        <v>42856</v>
      </c>
      <c r="B75" s="96">
        <v>150</v>
      </c>
      <c r="C75" s="96">
        <v>41</v>
      </c>
    </row>
    <row r="76" spans="1:3">
      <c r="A76" s="69">
        <v>42887</v>
      </c>
      <c r="B76" s="96">
        <v>114</v>
      </c>
      <c r="C76" s="96">
        <v>36</v>
      </c>
    </row>
    <row r="77" spans="1:3">
      <c r="A77" s="69">
        <v>42917</v>
      </c>
      <c r="B77" s="96">
        <v>128</v>
      </c>
      <c r="C77" s="96">
        <v>38</v>
      </c>
    </row>
    <row r="78" spans="1:3">
      <c r="A78" s="69">
        <v>42948</v>
      </c>
      <c r="B78" s="96">
        <v>148</v>
      </c>
      <c r="C78" s="96">
        <v>43</v>
      </c>
    </row>
    <row r="79" spans="1:3" ht="30" customHeight="1">
      <c r="A79" s="69">
        <v>42979</v>
      </c>
      <c r="B79" s="96">
        <v>141</v>
      </c>
      <c r="C79" s="96">
        <v>40</v>
      </c>
    </row>
    <row r="80" spans="1:3">
      <c r="A80" s="69">
        <v>43009</v>
      </c>
      <c r="B80" s="96">
        <v>156</v>
      </c>
      <c r="C80" s="96">
        <v>52</v>
      </c>
    </row>
    <row r="81" spans="1:3">
      <c r="A81" s="69">
        <v>43040</v>
      </c>
      <c r="B81" s="96">
        <v>123</v>
      </c>
      <c r="C81" s="96">
        <v>51</v>
      </c>
    </row>
    <row r="82" spans="1:3">
      <c r="A82" s="69">
        <v>43070</v>
      </c>
      <c r="B82" s="96">
        <v>101</v>
      </c>
      <c r="C82" s="96">
        <v>20</v>
      </c>
    </row>
    <row r="83" spans="1:3">
      <c r="A83" s="69">
        <v>43101</v>
      </c>
      <c r="B83" s="96">
        <v>100</v>
      </c>
      <c r="C83" s="96">
        <v>28</v>
      </c>
    </row>
    <row r="84" spans="1:3">
      <c r="A84" s="69">
        <v>43132</v>
      </c>
      <c r="B84" s="105">
        <v>138</v>
      </c>
      <c r="C84" s="105">
        <v>31</v>
      </c>
    </row>
    <row r="85" spans="1:3">
      <c r="A85" s="69">
        <v>43160</v>
      </c>
      <c r="B85" s="105">
        <v>103</v>
      </c>
      <c r="C85" s="105">
        <v>40</v>
      </c>
    </row>
    <row r="86" spans="1:3">
      <c r="A86" s="69">
        <v>43191</v>
      </c>
      <c r="B86" s="105">
        <v>105</v>
      </c>
      <c r="C86" s="105">
        <v>26</v>
      </c>
    </row>
    <row r="87" spans="1:3">
      <c r="A87" s="69">
        <v>43221</v>
      </c>
      <c r="B87" s="105">
        <v>98</v>
      </c>
      <c r="C87" s="105">
        <v>29</v>
      </c>
    </row>
    <row r="88" spans="1:3">
      <c r="A88" s="69">
        <v>43252</v>
      </c>
      <c r="B88" s="105">
        <v>87</v>
      </c>
      <c r="C88" s="105">
        <v>57</v>
      </c>
    </row>
    <row r="89" spans="1:3">
      <c r="A89" s="69">
        <v>43282</v>
      </c>
      <c r="B89" s="105">
        <v>129</v>
      </c>
      <c r="C89" s="105">
        <v>28</v>
      </c>
    </row>
    <row r="90" spans="1:3">
      <c r="A90" s="69">
        <v>43313</v>
      </c>
      <c r="B90" s="105">
        <v>110</v>
      </c>
      <c r="C90" s="105">
        <v>47</v>
      </c>
    </row>
    <row r="91" spans="1:3">
      <c r="A91" s="69">
        <v>43344</v>
      </c>
      <c r="B91" s="111">
        <v>107</v>
      </c>
      <c r="C91" s="109">
        <v>29</v>
      </c>
    </row>
    <row r="92" spans="1:3">
      <c r="A92" s="69">
        <v>43374</v>
      </c>
      <c r="B92" s="96">
        <v>162</v>
      </c>
      <c r="C92" s="96">
        <v>33</v>
      </c>
    </row>
    <row r="93" spans="1:3">
      <c r="A93" s="69">
        <v>43405</v>
      </c>
      <c r="B93" s="96">
        <v>132</v>
      </c>
      <c r="C93" s="96">
        <v>32</v>
      </c>
    </row>
    <row r="94" spans="1:3">
      <c r="A94" s="69">
        <v>43435</v>
      </c>
      <c r="B94" s="96">
        <v>103</v>
      </c>
      <c r="C94" s="96">
        <v>24</v>
      </c>
    </row>
    <row r="95" spans="1:3">
      <c r="A95" s="69">
        <v>43466</v>
      </c>
      <c r="B95" s="96">
        <v>47</v>
      </c>
      <c r="C95" s="96">
        <v>8</v>
      </c>
    </row>
    <row r="96" spans="1:3">
      <c r="A96" s="69">
        <v>43497</v>
      </c>
      <c r="B96" s="96">
        <v>35</v>
      </c>
      <c r="C96" s="96">
        <v>9</v>
      </c>
    </row>
    <row r="97" spans="1:3">
      <c r="A97" s="69">
        <v>43525</v>
      </c>
      <c r="B97" s="96">
        <v>33</v>
      </c>
      <c r="C97" s="96">
        <v>4</v>
      </c>
    </row>
    <row r="98" spans="1:3">
      <c r="A98" s="69">
        <v>43556</v>
      </c>
      <c r="B98" s="101">
        <v>66</v>
      </c>
      <c r="C98" s="101">
        <v>8</v>
      </c>
    </row>
    <row r="99" spans="1:3">
      <c r="A99" s="69">
        <v>43586</v>
      </c>
      <c r="B99" s="96">
        <v>71</v>
      </c>
      <c r="C99" s="96">
        <v>4</v>
      </c>
    </row>
    <row r="100" spans="1:3">
      <c r="A100" s="69">
        <v>43617</v>
      </c>
      <c r="B100" s="96">
        <v>94</v>
      </c>
      <c r="C100" s="96">
        <v>13</v>
      </c>
    </row>
    <row r="101" spans="1:3">
      <c r="A101" s="69">
        <v>43647</v>
      </c>
      <c r="B101" s="96">
        <v>83</v>
      </c>
      <c r="C101" s="96">
        <v>11</v>
      </c>
    </row>
    <row r="102" spans="1:3">
      <c r="A102" s="69">
        <v>43678</v>
      </c>
      <c r="B102" s="96">
        <v>60</v>
      </c>
      <c r="C102" s="96">
        <v>11</v>
      </c>
    </row>
    <row r="103" spans="1:3">
      <c r="A103" s="69">
        <v>43709</v>
      </c>
      <c r="B103" s="101">
        <v>30</v>
      </c>
      <c r="C103" s="101">
        <v>5</v>
      </c>
    </row>
    <row r="104" spans="1:3">
      <c r="A104" s="69">
        <v>43739</v>
      </c>
      <c r="B104" s="101">
        <v>74</v>
      </c>
      <c r="C104" s="101">
        <v>8</v>
      </c>
    </row>
    <row r="105" spans="1:3">
      <c r="A105" s="72"/>
      <c r="B105" s="3"/>
      <c r="C105" s="3"/>
    </row>
    <row r="106" spans="1:3">
      <c r="A106" s="245" t="s">
        <v>107</v>
      </c>
      <c r="B106" s="246"/>
      <c r="C106" s="246"/>
    </row>
    <row r="107" spans="1:3">
      <c r="A107" s="42"/>
      <c r="B107" s="4" t="s">
        <v>104</v>
      </c>
      <c r="C107" s="4" t="s">
        <v>105</v>
      </c>
    </row>
    <row r="108" spans="1:3">
      <c r="A108" s="69">
        <v>42795</v>
      </c>
      <c r="B108" s="96">
        <v>39</v>
      </c>
      <c r="C108" s="96">
        <v>21</v>
      </c>
    </row>
    <row r="109" spans="1:3">
      <c r="A109" s="69">
        <v>42826</v>
      </c>
      <c r="B109" s="96">
        <v>28</v>
      </c>
      <c r="C109" s="96">
        <v>7</v>
      </c>
    </row>
    <row r="110" spans="1:3">
      <c r="A110" s="69">
        <v>42856</v>
      </c>
      <c r="B110" s="96">
        <v>40</v>
      </c>
      <c r="C110" s="96">
        <v>14</v>
      </c>
    </row>
    <row r="111" spans="1:3">
      <c r="A111" s="69">
        <v>42887</v>
      </c>
      <c r="B111" s="96">
        <v>25</v>
      </c>
      <c r="C111" s="96">
        <v>8</v>
      </c>
    </row>
    <row r="112" spans="1:3">
      <c r="A112" s="69">
        <v>42917</v>
      </c>
      <c r="B112" s="96">
        <v>21</v>
      </c>
      <c r="C112" s="96">
        <v>12</v>
      </c>
    </row>
    <row r="113" spans="1:3">
      <c r="A113" s="69">
        <v>42948</v>
      </c>
      <c r="B113" s="96">
        <v>34</v>
      </c>
      <c r="C113" s="96">
        <v>10</v>
      </c>
    </row>
    <row r="114" spans="1:3">
      <c r="A114" s="69">
        <v>42979</v>
      </c>
      <c r="B114" s="96">
        <v>41</v>
      </c>
      <c r="C114" s="96">
        <v>10</v>
      </c>
    </row>
    <row r="115" spans="1:3">
      <c r="A115" s="69">
        <v>43009</v>
      </c>
      <c r="B115" s="96">
        <v>23</v>
      </c>
      <c r="C115" s="96">
        <v>12</v>
      </c>
    </row>
    <row r="116" spans="1:3">
      <c r="A116" s="69">
        <v>43040</v>
      </c>
      <c r="B116" s="96">
        <v>23</v>
      </c>
      <c r="C116" s="96">
        <v>13</v>
      </c>
    </row>
    <row r="117" spans="1:3">
      <c r="A117" s="69">
        <v>43070</v>
      </c>
      <c r="B117" s="96">
        <v>31</v>
      </c>
      <c r="C117" s="96">
        <v>7</v>
      </c>
    </row>
    <row r="118" spans="1:3">
      <c r="A118" s="69">
        <v>43101</v>
      </c>
      <c r="B118" s="96">
        <v>21</v>
      </c>
      <c r="C118" s="96">
        <v>6</v>
      </c>
    </row>
    <row r="119" spans="1:3">
      <c r="A119" s="67">
        <v>43132</v>
      </c>
      <c r="B119" s="105">
        <v>29</v>
      </c>
      <c r="C119" s="105">
        <v>11</v>
      </c>
    </row>
    <row r="120" spans="1:3">
      <c r="A120" s="67">
        <v>43160</v>
      </c>
      <c r="B120" s="105">
        <v>25</v>
      </c>
      <c r="C120" s="105">
        <v>3</v>
      </c>
    </row>
    <row r="121" spans="1:3">
      <c r="A121" s="67">
        <v>43191</v>
      </c>
      <c r="B121" s="105">
        <v>16</v>
      </c>
      <c r="C121" s="105">
        <v>6</v>
      </c>
    </row>
    <row r="122" spans="1:3">
      <c r="A122" s="67">
        <v>43221</v>
      </c>
      <c r="B122" s="105">
        <v>25</v>
      </c>
      <c r="C122" s="105">
        <v>7</v>
      </c>
    </row>
    <row r="123" spans="1:3">
      <c r="A123" s="67">
        <v>43252</v>
      </c>
      <c r="B123" s="105">
        <v>21</v>
      </c>
      <c r="C123" s="105">
        <v>12</v>
      </c>
    </row>
    <row r="124" spans="1:3">
      <c r="A124" s="67">
        <v>43282</v>
      </c>
      <c r="B124" s="105">
        <v>28</v>
      </c>
      <c r="C124" s="105">
        <v>7</v>
      </c>
    </row>
    <row r="125" spans="1:3">
      <c r="A125" s="67">
        <v>43313</v>
      </c>
      <c r="B125" s="105">
        <v>36</v>
      </c>
      <c r="C125" s="105">
        <v>11</v>
      </c>
    </row>
    <row r="126" spans="1:3">
      <c r="A126" s="67">
        <v>43344</v>
      </c>
      <c r="B126" s="105">
        <v>36</v>
      </c>
      <c r="C126" s="105">
        <v>10</v>
      </c>
    </row>
    <row r="127" spans="1:3">
      <c r="A127" s="67">
        <v>43374</v>
      </c>
      <c r="B127" s="105">
        <v>21</v>
      </c>
      <c r="C127" s="105">
        <v>6</v>
      </c>
    </row>
    <row r="128" spans="1:3">
      <c r="A128" s="67">
        <v>43405</v>
      </c>
      <c r="B128" s="105">
        <v>30</v>
      </c>
      <c r="C128" s="105">
        <v>11</v>
      </c>
    </row>
    <row r="129" spans="1:3">
      <c r="A129" s="67">
        <v>43435</v>
      </c>
      <c r="B129" s="105">
        <v>22</v>
      </c>
      <c r="C129" s="105">
        <v>4</v>
      </c>
    </row>
    <row r="130" spans="1:3">
      <c r="A130" s="67">
        <v>43466</v>
      </c>
      <c r="B130" s="105">
        <v>1</v>
      </c>
      <c r="C130" s="105">
        <v>2</v>
      </c>
    </row>
    <row r="131" spans="1:3">
      <c r="A131" s="67">
        <v>43497</v>
      </c>
      <c r="B131" s="105">
        <v>12</v>
      </c>
      <c r="C131" s="105">
        <v>4</v>
      </c>
    </row>
    <row r="132" spans="1:3">
      <c r="A132" s="67">
        <v>43525</v>
      </c>
      <c r="B132" s="105">
        <v>8</v>
      </c>
      <c r="C132" s="105">
        <v>1</v>
      </c>
    </row>
    <row r="133" spans="1:3">
      <c r="A133" s="67">
        <v>43556</v>
      </c>
      <c r="B133" s="105">
        <v>3</v>
      </c>
      <c r="C133" s="105">
        <v>2</v>
      </c>
    </row>
    <row r="134" spans="1:3">
      <c r="A134" s="67">
        <v>43586</v>
      </c>
      <c r="B134" s="105">
        <v>5</v>
      </c>
      <c r="C134" s="105">
        <v>1</v>
      </c>
    </row>
    <row r="135" spans="1:3">
      <c r="A135" s="67">
        <v>43617</v>
      </c>
      <c r="B135" s="105">
        <v>19</v>
      </c>
      <c r="C135" s="105">
        <v>0</v>
      </c>
    </row>
    <row r="136" spans="1:3">
      <c r="A136" s="67">
        <v>43647</v>
      </c>
      <c r="B136" s="105">
        <v>6</v>
      </c>
      <c r="C136" s="105">
        <v>2</v>
      </c>
    </row>
    <row r="137" spans="1:3">
      <c r="A137" s="67">
        <v>43678</v>
      </c>
      <c r="B137" s="105">
        <v>3</v>
      </c>
      <c r="C137" s="105">
        <v>1</v>
      </c>
    </row>
    <row r="138" spans="1:3">
      <c r="A138" s="67">
        <v>43709</v>
      </c>
      <c r="B138" s="98">
        <v>5</v>
      </c>
      <c r="C138" s="98">
        <v>3</v>
      </c>
    </row>
    <row r="139" spans="1:3">
      <c r="A139" s="67">
        <v>43739</v>
      </c>
      <c r="B139" s="98">
        <v>14</v>
      </c>
      <c r="C139" s="98">
        <v>2</v>
      </c>
    </row>
    <row r="140" spans="1:3">
      <c r="A140" s="72"/>
      <c r="B140" s="3"/>
      <c r="C140" s="3"/>
    </row>
    <row r="141" spans="1:3">
      <c r="A141" s="245" t="s">
        <v>108</v>
      </c>
      <c r="B141" s="246"/>
      <c r="C141" s="246"/>
    </row>
    <row r="142" spans="1:3">
      <c r="A142" s="42"/>
      <c r="B142" s="44" t="s">
        <v>104</v>
      </c>
      <c r="C142" s="44" t="s">
        <v>105</v>
      </c>
    </row>
    <row r="143" spans="1:3">
      <c r="A143" s="67">
        <v>42795</v>
      </c>
      <c r="B143" s="96">
        <v>26</v>
      </c>
      <c r="C143" s="96">
        <v>8</v>
      </c>
    </row>
    <row r="144" spans="1:3">
      <c r="A144" s="67">
        <v>42826</v>
      </c>
      <c r="B144" s="96">
        <v>19</v>
      </c>
      <c r="C144" s="96">
        <v>4</v>
      </c>
    </row>
    <row r="145" spans="1:3">
      <c r="A145" s="67">
        <v>42856</v>
      </c>
      <c r="B145" s="96">
        <v>15</v>
      </c>
      <c r="C145" s="96">
        <v>8</v>
      </c>
    </row>
    <row r="146" spans="1:3">
      <c r="A146" s="67">
        <v>42887</v>
      </c>
      <c r="B146" s="96">
        <v>24</v>
      </c>
      <c r="C146" s="96">
        <v>5</v>
      </c>
    </row>
    <row r="147" spans="1:3">
      <c r="A147" s="67">
        <v>42917</v>
      </c>
      <c r="B147" s="96">
        <v>12</v>
      </c>
      <c r="C147" s="96">
        <v>7</v>
      </c>
    </row>
    <row r="148" spans="1:3">
      <c r="A148" s="67">
        <v>42948</v>
      </c>
      <c r="B148" s="96">
        <v>16</v>
      </c>
      <c r="C148" s="96">
        <v>5</v>
      </c>
    </row>
    <row r="149" spans="1:3">
      <c r="A149" s="67">
        <v>42979</v>
      </c>
      <c r="B149" s="96">
        <v>24</v>
      </c>
      <c r="C149" s="96">
        <v>9</v>
      </c>
    </row>
    <row r="150" spans="1:3">
      <c r="A150" s="67">
        <v>43009</v>
      </c>
      <c r="B150" s="96">
        <v>24</v>
      </c>
      <c r="C150" s="96">
        <v>7</v>
      </c>
    </row>
    <row r="151" spans="1:3">
      <c r="A151" s="67">
        <v>43040</v>
      </c>
      <c r="B151" s="96">
        <v>25</v>
      </c>
      <c r="C151" s="96">
        <v>5</v>
      </c>
    </row>
    <row r="152" spans="1:3">
      <c r="A152" s="67">
        <v>43070</v>
      </c>
      <c r="B152" s="96">
        <v>22</v>
      </c>
      <c r="C152" s="96">
        <v>9</v>
      </c>
    </row>
    <row r="153" spans="1:3">
      <c r="A153" s="67">
        <v>43101</v>
      </c>
      <c r="B153" s="96">
        <v>23</v>
      </c>
      <c r="C153" s="96">
        <v>3</v>
      </c>
    </row>
    <row r="154" spans="1:3">
      <c r="A154" s="67">
        <v>43132</v>
      </c>
      <c r="B154" s="96">
        <v>20</v>
      </c>
      <c r="C154" s="96">
        <v>6</v>
      </c>
    </row>
    <row r="155" spans="1:3">
      <c r="A155" s="67">
        <v>43160</v>
      </c>
      <c r="B155" s="96">
        <v>26</v>
      </c>
      <c r="C155" s="96">
        <v>6</v>
      </c>
    </row>
    <row r="156" spans="1:3">
      <c r="A156" s="67">
        <v>43191</v>
      </c>
      <c r="B156" s="96">
        <v>26</v>
      </c>
      <c r="C156" s="96">
        <v>7</v>
      </c>
    </row>
    <row r="157" spans="1:3">
      <c r="A157" s="67">
        <v>43221</v>
      </c>
      <c r="B157" s="96">
        <v>26</v>
      </c>
      <c r="C157" s="96">
        <v>11</v>
      </c>
    </row>
    <row r="158" spans="1:3">
      <c r="A158" s="67">
        <v>43252</v>
      </c>
      <c r="B158" s="96">
        <v>16</v>
      </c>
      <c r="C158" s="96">
        <v>14</v>
      </c>
    </row>
    <row r="159" spans="1:3">
      <c r="A159" s="67">
        <v>43282</v>
      </c>
      <c r="B159" s="105">
        <v>33</v>
      </c>
      <c r="C159" s="105">
        <v>7</v>
      </c>
    </row>
    <row r="160" spans="1:3">
      <c r="A160" s="67">
        <v>43313</v>
      </c>
      <c r="B160" s="96">
        <v>27</v>
      </c>
      <c r="C160" s="96">
        <v>12</v>
      </c>
    </row>
    <row r="161" spans="1:3">
      <c r="A161" s="67">
        <v>43344</v>
      </c>
      <c r="B161" s="96">
        <v>27</v>
      </c>
      <c r="C161" s="96">
        <v>4</v>
      </c>
    </row>
    <row r="162" spans="1:3">
      <c r="A162" s="67">
        <v>43374</v>
      </c>
      <c r="B162" s="96">
        <v>30</v>
      </c>
      <c r="C162" s="96">
        <v>12</v>
      </c>
    </row>
    <row r="163" spans="1:3">
      <c r="A163" s="67">
        <v>43405</v>
      </c>
      <c r="B163" s="96">
        <v>27</v>
      </c>
      <c r="C163" s="96">
        <v>4</v>
      </c>
    </row>
    <row r="164" spans="1:3">
      <c r="A164" s="67">
        <v>43435</v>
      </c>
      <c r="B164" s="96">
        <v>20</v>
      </c>
      <c r="C164" s="96">
        <v>6</v>
      </c>
    </row>
    <row r="165" spans="1:3">
      <c r="A165" s="67">
        <v>43466</v>
      </c>
      <c r="B165" s="96">
        <v>16</v>
      </c>
      <c r="C165" s="96">
        <v>4</v>
      </c>
    </row>
    <row r="166" spans="1:3">
      <c r="A166" s="67">
        <v>43497</v>
      </c>
      <c r="B166" s="96"/>
      <c r="C166" s="96"/>
    </row>
    <row r="167" spans="1:3">
      <c r="A167" s="67">
        <v>43525</v>
      </c>
      <c r="B167" s="96">
        <v>2</v>
      </c>
      <c r="C167" s="96">
        <v>1</v>
      </c>
    </row>
    <row r="168" spans="1:3">
      <c r="A168" s="67">
        <v>43556</v>
      </c>
      <c r="B168" s="96">
        <v>6</v>
      </c>
      <c r="C168" s="96">
        <v>3</v>
      </c>
    </row>
    <row r="169" spans="1:3">
      <c r="A169" s="67">
        <v>43586</v>
      </c>
      <c r="B169" s="101">
        <v>5</v>
      </c>
      <c r="C169" s="101">
        <v>2</v>
      </c>
    </row>
    <row r="170" spans="1:3">
      <c r="A170" s="67">
        <v>43617</v>
      </c>
      <c r="B170" s="101">
        <v>13</v>
      </c>
      <c r="C170" s="101">
        <v>1</v>
      </c>
    </row>
    <row r="171" spans="1:3">
      <c r="A171" s="67">
        <v>43647</v>
      </c>
      <c r="B171" s="101">
        <v>20</v>
      </c>
      <c r="C171" s="101">
        <v>1</v>
      </c>
    </row>
    <row r="172" spans="1:3">
      <c r="A172" s="67">
        <v>43678</v>
      </c>
      <c r="B172" s="101">
        <v>10</v>
      </c>
      <c r="C172" s="101">
        <v>1</v>
      </c>
    </row>
    <row r="173" spans="1:3">
      <c r="A173" s="67">
        <v>43709</v>
      </c>
      <c r="B173" s="101">
        <v>3</v>
      </c>
      <c r="C173" s="101">
        <v>2</v>
      </c>
    </row>
    <row r="174" spans="1:3">
      <c r="A174" s="67">
        <v>43739</v>
      </c>
      <c r="B174" s="101">
        <v>18</v>
      </c>
      <c r="C174" s="101">
        <v>1</v>
      </c>
    </row>
    <row r="176" spans="1:3">
      <c r="A176" s="245" t="s">
        <v>109</v>
      </c>
      <c r="B176" s="246"/>
      <c r="C176" s="246"/>
    </row>
    <row r="177" spans="1:3">
      <c r="A177" s="42"/>
      <c r="B177" s="4" t="s">
        <v>104</v>
      </c>
      <c r="C177" s="4" t="s">
        <v>105</v>
      </c>
    </row>
    <row r="178" spans="1:3">
      <c r="A178" s="69">
        <v>42795</v>
      </c>
      <c r="B178" s="96">
        <v>9</v>
      </c>
      <c r="C178" s="96">
        <v>5</v>
      </c>
    </row>
    <row r="179" spans="1:3">
      <c r="A179" s="69">
        <v>42826</v>
      </c>
      <c r="B179" s="96">
        <v>12</v>
      </c>
      <c r="C179" s="96">
        <v>4</v>
      </c>
    </row>
    <row r="180" spans="1:3">
      <c r="A180" s="69">
        <v>42856</v>
      </c>
      <c r="B180" s="96">
        <v>9</v>
      </c>
      <c r="C180" s="96">
        <v>20</v>
      </c>
    </row>
    <row r="181" spans="1:3">
      <c r="A181" s="69">
        <v>42887</v>
      </c>
      <c r="B181" s="96">
        <v>6</v>
      </c>
      <c r="C181" s="96">
        <v>9</v>
      </c>
    </row>
    <row r="182" spans="1:3">
      <c r="A182" s="69">
        <v>42917</v>
      </c>
      <c r="B182" s="96">
        <v>4</v>
      </c>
      <c r="C182" s="96">
        <v>7</v>
      </c>
    </row>
    <row r="183" spans="1:3">
      <c r="A183" s="69">
        <v>42948</v>
      </c>
      <c r="B183" s="96">
        <v>12</v>
      </c>
      <c r="C183" s="96">
        <v>10</v>
      </c>
    </row>
    <row r="184" spans="1:3">
      <c r="A184" s="69">
        <v>42979</v>
      </c>
      <c r="B184" s="96">
        <v>3</v>
      </c>
      <c r="C184" s="96">
        <v>5</v>
      </c>
    </row>
    <row r="185" spans="1:3">
      <c r="A185" s="69">
        <v>43009</v>
      </c>
      <c r="B185" s="96">
        <v>12</v>
      </c>
      <c r="C185" s="96">
        <v>8</v>
      </c>
    </row>
    <row r="186" spans="1:3">
      <c r="A186" s="69">
        <v>43040</v>
      </c>
      <c r="B186" s="96">
        <v>14</v>
      </c>
      <c r="C186" s="96">
        <v>7</v>
      </c>
    </row>
    <row r="187" spans="1:3">
      <c r="A187" s="69">
        <v>43070</v>
      </c>
      <c r="B187" s="96">
        <v>10</v>
      </c>
      <c r="C187" s="96">
        <v>4</v>
      </c>
    </row>
    <row r="188" spans="1:3">
      <c r="A188" s="69">
        <v>43101</v>
      </c>
      <c r="B188" s="96">
        <v>12</v>
      </c>
      <c r="C188" s="96">
        <v>4</v>
      </c>
    </row>
    <row r="189" spans="1:3">
      <c r="A189" s="69">
        <v>43132</v>
      </c>
      <c r="B189" s="105">
        <v>8</v>
      </c>
      <c r="C189" s="105">
        <v>5</v>
      </c>
    </row>
    <row r="190" spans="1:3">
      <c r="A190" s="69">
        <v>43160</v>
      </c>
      <c r="B190" s="105">
        <v>5</v>
      </c>
      <c r="C190" s="105">
        <v>4</v>
      </c>
    </row>
    <row r="191" spans="1:3">
      <c r="A191" s="69">
        <v>43191</v>
      </c>
      <c r="B191" s="105">
        <v>8</v>
      </c>
      <c r="C191" s="105">
        <v>1</v>
      </c>
    </row>
    <row r="192" spans="1:3">
      <c r="A192" s="69">
        <v>43221</v>
      </c>
      <c r="B192" s="105">
        <v>5</v>
      </c>
      <c r="C192" s="105">
        <v>108</v>
      </c>
    </row>
    <row r="193" spans="1:3">
      <c r="A193" s="69">
        <v>43252</v>
      </c>
      <c r="B193" s="105">
        <v>13</v>
      </c>
      <c r="C193" s="105">
        <v>12</v>
      </c>
    </row>
    <row r="194" spans="1:3">
      <c r="A194" s="69">
        <v>43282</v>
      </c>
      <c r="B194" s="105">
        <v>9</v>
      </c>
      <c r="C194" s="105">
        <v>6</v>
      </c>
    </row>
    <row r="195" spans="1:3">
      <c r="A195" s="69">
        <v>43313</v>
      </c>
      <c r="B195" s="105">
        <v>11</v>
      </c>
      <c r="C195" s="105">
        <v>3</v>
      </c>
    </row>
    <row r="196" spans="1:3">
      <c r="A196" s="69">
        <v>43344</v>
      </c>
      <c r="B196" s="105">
        <v>10</v>
      </c>
      <c r="C196" s="105">
        <v>2</v>
      </c>
    </row>
    <row r="197" spans="1:3">
      <c r="A197" s="69">
        <v>43374</v>
      </c>
      <c r="B197" s="105">
        <v>20</v>
      </c>
      <c r="C197" s="105">
        <v>6</v>
      </c>
    </row>
    <row r="198" spans="1:3">
      <c r="A198" s="69">
        <v>43405</v>
      </c>
      <c r="B198" s="105">
        <v>11</v>
      </c>
      <c r="C198" s="105">
        <v>3</v>
      </c>
    </row>
    <row r="199" spans="1:3">
      <c r="A199" s="69">
        <v>43435</v>
      </c>
      <c r="B199" s="105">
        <v>19</v>
      </c>
      <c r="C199" s="105">
        <v>4</v>
      </c>
    </row>
    <row r="200" spans="1:3">
      <c r="A200" s="69">
        <v>43466</v>
      </c>
      <c r="B200" s="105">
        <v>2</v>
      </c>
      <c r="C200" s="105">
        <v>1</v>
      </c>
    </row>
    <row r="201" spans="1:3">
      <c r="A201" s="69">
        <v>43497</v>
      </c>
      <c r="B201" s="105">
        <v>3</v>
      </c>
      <c r="C201" s="105">
        <v>1</v>
      </c>
    </row>
    <row r="202" spans="1:3">
      <c r="A202" s="69">
        <v>43525</v>
      </c>
      <c r="B202" s="105">
        <v>3</v>
      </c>
      <c r="C202" s="112">
        <v>0</v>
      </c>
    </row>
    <row r="203" spans="1:3">
      <c r="A203" s="69">
        <v>43556</v>
      </c>
      <c r="B203" s="105">
        <v>6</v>
      </c>
      <c r="C203" s="113">
        <v>0</v>
      </c>
    </row>
    <row r="204" spans="1:3">
      <c r="A204" s="69">
        <v>43586</v>
      </c>
      <c r="B204" s="105">
        <v>2</v>
      </c>
      <c r="C204" s="112">
        <v>0</v>
      </c>
    </row>
    <row r="205" spans="1:3">
      <c r="A205" s="69">
        <v>43617</v>
      </c>
      <c r="B205" s="105">
        <v>8</v>
      </c>
      <c r="C205" s="105">
        <v>0</v>
      </c>
    </row>
    <row r="206" spans="1:3">
      <c r="A206" s="69">
        <v>43647</v>
      </c>
      <c r="B206" s="105">
        <v>2</v>
      </c>
      <c r="C206" s="105">
        <v>0</v>
      </c>
    </row>
    <row r="207" spans="1:3">
      <c r="A207" s="69">
        <v>43678</v>
      </c>
      <c r="B207" s="98">
        <v>8</v>
      </c>
      <c r="C207" s="98">
        <v>1</v>
      </c>
    </row>
    <row r="208" spans="1:3">
      <c r="A208" s="69">
        <v>43709</v>
      </c>
      <c r="B208" s="98">
        <v>1</v>
      </c>
      <c r="C208" s="98">
        <v>0</v>
      </c>
    </row>
    <row r="209" spans="1:22">
      <c r="A209" s="69">
        <v>43739</v>
      </c>
      <c r="B209" s="98">
        <v>3</v>
      </c>
      <c r="C209" s="98">
        <v>0</v>
      </c>
    </row>
    <row r="210" spans="1:22">
      <c r="A210" s="137"/>
      <c r="B210" s="137"/>
      <c r="C210" s="137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137"/>
      <c r="V210" s="137"/>
    </row>
    <row r="211" spans="1:22">
      <c r="A211" s="247" t="s">
        <v>110</v>
      </c>
      <c r="B211" s="248"/>
      <c r="C211" s="248"/>
      <c r="D211" s="114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</row>
    <row r="212" spans="1:22">
      <c r="A212" s="70"/>
      <c r="B212" s="71">
        <v>42795</v>
      </c>
      <c r="C212" s="71">
        <v>42826</v>
      </c>
      <c r="D212" s="116">
        <v>43191</v>
      </c>
      <c r="E212" s="116">
        <v>43221</v>
      </c>
      <c r="F212" s="116">
        <v>43252</v>
      </c>
      <c r="G212" s="116">
        <v>43282</v>
      </c>
      <c r="H212" s="116">
        <v>43313</v>
      </c>
      <c r="I212" s="116">
        <v>43344</v>
      </c>
      <c r="J212" s="116">
        <v>43374</v>
      </c>
      <c r="K212" s="116">
        <v>43405</v>
      </c>
      <c r="L212" s="116">
        <v>43435</v>
      </c>
      <c r="M212" s="116">
        <v>43466</v>
      </c>
      <c r="N212" s="116">
        <v>43497</v>
      </c>
      <c r="O212" s="116">
        <v>43525</v>
      </c>
      <c r="P212" s="116">
        <v>43556</v>
      </c>
      <c r="Q212" s="116">
        <v>43586</v>
      </c>
      <c r="R212" s="116">
        <v>43617</v>
      </c>
      <c r="S212" s="116">
        <v>43647</v>
      </c>
      <c r="T212" s="116">
        <v>43678</v>
      </c>
      <c r="U212" s="116">
        <v>43709</v>
      </c>
      <c r="V212" s="116">
        <v>43739</v>
      </c>
    </row>
    <row r="213" spans="1:22">
      <c r="A213" s="70" t="s">
        <v>111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>
        <v>2</v>
      </c>
      <c r="T213" s="96"/>
      <c r="U213" s="96"/>
      <c r="V213" s="96"/>
    </row>
    <row r="214" spans="1:22">
      <c r="A214" s="72" t="s">
        <v>112</v>
      </c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>
        <v>8</v>
      </c>
      <c r="Q214" s="96"/>
      <c r="R214" s="96"/>
      <c r="S214" s="96"/>
      <c r="T214" s="96"/>
      <c r="U214" s="96">
        <v>8</v>
      </c>
      <c r="V214" s="96"/>
    </row>
    <row r="215" spans="1:22" ht="30">
      <c r="A215" s="72" t="s">
        <v>113</v>
      </c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>
        <v>3</v>
      </c>
      <c r="S215" s="96"/>
      <c r="T215" s="96"/>
      <c r="U215" s="96"/>
      <c r="V215" s="96"/>
    </row>
    <row r="216" spans="1:22" ht="30">
      <c r="A216" s="72" t="s">
        <v>114</v>
      </c>
      <c r="B216" s="96"/>
      <c r="C216" s="96"/>
      <c r="D216" s="96">
        <v>26</v>
      </c>
      <c r="E216" s="96">
        <v>25</v>
      </c>
      <c r="F216" s="96">
        <v>17</v>
      </c>
      <c r="G216" s="96">
        <v>21</v>
      </c>
      <c r="H216" s="96">
        <v>32</v>
      </c>
      <c r="I216" s="96">
        <v>25</v>
      </c>
      <c r="J216" s="96">
        <v>16</v>
      </c>
      <c r="K216" s="96">
        <v>17</v>
      </c>
      <c r="L216" s="96">
        <v>14</v>
      </c>
      <c r="M216" s="96">
        <v>7</v>
      </c>
      <c r="N216" s="96">
        <v>4</v>
      </c>
      <c r="O216" s="96">
        <v>5</v>
      </c>
      <c r="P216" s="96">
        <v>6</v>
      </c>
      <c r="Q216" s="96">
        <v>7</v>
      </c>
      <c r="R216" s="96">
        <v>5</v>
      </c>
      <c r="S216" s="96">
        <v>12</v>
      </c>
      <c r="T216" s="96">
        <v>13</v>
      </c>
      <c r="U216" s="96">
        <v>7</v>
      </c>
      <c r="V216" s="96">
        <v>18</v>
      </c>
    </row>
    <row r="217" spans="1:22" ht="30">
      <c r="A217" s="72" t="s">
        <v>115</v>
      </c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>
        <v>6</v>
      </c>
      <c r="R217" s="96"/>
      <c r="S217" s="96"/>
      <c r="T217" s="96"/>
      <c r="U217" s="96"/>
      <c r="V217" s="96"/>
    </row>
    <row r="218" spans="1:22" ht="30">
      <c r="A218" s="72" t="s">
        <v>116</v>
      </c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</row>
    <row r="219" spans="1:22">
      <c r="A219" s="72" t="s">
        <v>117</v>
      </c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</row>
    <row r="220" spans="1:22">
      <c r="A220" s="72" t="s">
        <v>118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</row>
    <row r="221" spans="1:22">
      <c r="A221" s="72" t="s">
        <v>119</v>
      </c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</row>
    <row r="222" spans="1:22">
      <c r="A222" s="72" t="s">
        <v>120</v>
      </c>
      <c r="B222" s="96"/>
      <c r="C222" s="96"/>
      <c r="D222" s="96"/>
      <c r="E222" s="96"/>
      <c r="F222" s="96"/>
      <c r="G222" s="96"/>
      <c r="H222" s="96"/>
      <c r="I222" s="96">
        <v>12</v>
      </c>
      <c r="J222" s="96"/>
      <c r="K222" s="96"/>
      <c r="L222" s="96"/>
      <c r="M222" s="96">
        <v>4</v>
      </c>
      <c r="N222" s="96"/>
      <c r="O222" s="96"/>
      <c r="P222" s="96"/>
      <c r="Q222" s="96"/>
      <c r="R222" s="96"/>
      <c r="S222" s="96">
        <v>2</v>
      </c>
      <c r="T222" s="96"/>
      <c r="U222" s="96"/>
      <c r="V222" s="96"/>
    </row>
    <row r="223" spans="1:22">
      <c r="A223" s="72" t="s">
        <v>121</v>
      </c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</row>
    <row r="224" spans="1:22" ht="30">
      <c r="A224" s="72" t="s">
        <v>122</v>
      </c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</row>
    <row r="225" spans="1:22" ht="30">
      <c r="A225" s="72" t="s">
        <v>123</v>
      </c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>
        <v>2</v>
      </c>
      <c r="U225" s="96"/>
      <c r="V225" s="96"/>
    </row>
    <row r="226" spans="1:22">
      <c r="A226" s="72" t="s">
        <v>124</v>
      </c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</row>
    <row r="227" spans="1:22" ht="30">
      <c r="A227" s="72" t="s">
        <v>125</v>
      </c>
      <c r="B227" s="96"/>
      <c r="C227" s="96"/>
      <c r="D227" s="96"/>
      <c r="E227" s="96"/>
      <c r="F227" s="96">
        <v>33</v>
      </c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>
        <v>3</v>
      </c>
    </row>
    <row r="228" spans="1:22" ht="30">
      <c r="A228" s="72" t="s">
        <v>126</v>
      </c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>
        <v>4</v>
      </c>
      <c r="Q228" s="96"/>
      <c r="R228" s="96"/>
      <c r="S228" s="96"/>
      <c r="T228" s="96">
        <v>8</v>
      </c>
      <c r="U228" s="96">
        <v>6</v>
      </c>
      <c r="V228" s="96"/>
    </row>
    <row r="229" spans="1:22">
      <c r="A229" s="72" t="s">
        <v>127</v>
      </c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>
        <v>4</v>
      </c>
      <c r="Q229" s="96"/>
      <c r="R229" s="96"/>
      <c r="S229" s="96"/>
      <c r="T229" s="96"/>
      <c r="U229" s="96">
        <v>2</v>
      </c>
      <c r="V229" s="96"/>
    </row>
    <row r="230" spans="1:22">
      <c r="A230" s="72" t="s">
        <v>128</v>
      </c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</row>
    <row r="231" spans="1:22">
      <c r="A231" s="72" t="s">
        <v>129</v>
      </c>
      <c r="B231" s="96"/>
      <c r="C231" s="96"/>
      <c r="D231" s="96">
        <v>16</v>
      </c>
      <c r="E231" s="96"/>
      <c r="F231" s="96"/>
      <c r="G231" s="96">
        <v>13</v>
      </c>
      <c r="H231" s="96">
        <v>11</v>
      </c>
      <c r="I231" s="96"/>
      <c r="J231" s="96">
        <v>12</v>
      </c>
      <c r="K231" s="96"/>
      <c r="L231" s="96">
        <v>9</v>
      </c>
      <c r="M231" s="96"/>
      <c r="N231" s="96"/>
      <c r="O231" s="96"/>
      <c r="P231" s="96"/>
      <c r="Q231" s="96"/>
      <c r="R231" s="96"/>
      <c r="S231" s="96">
        <v>2</v>
      </c>
      <c r="T231" s="96"/>
      <c r="U231" s="96"/>
      <c r="V231" s="96"/>
    </row>
    <row r="232" spans="1:22">
      <c r="A232" s="72" t="s">
        <v>130</v>
      </c>
      <c r="B232" s="96"/>
      <c r="C232" s="96"/>
      <c r="D232" s="96">
        <v>12</v>
      </c>
      <c r="E232" s="96">
        <v>9</v>
      </c>
      <c r="F232" s="96">
        <v>12</v>
      </c>
      <c r="G232" s="96">
        <v>25</v>
      </c>
      <c r="H232" s="96">
        <v>25</v>
      </c>
      <c r="I232" s="96">
        <v>20</v>
      </c>
      <c r="J232" s="96">
        <v>35</v>
      </c>
      <c r="K232" s="96">
        <v>19</v>
      </c>
      <c r="L232" s="96">
        <v>25</v>
      </c>
      <c r="M232" s="96">
        <v>21</v>
      </c>
      <c r="N232" s="96">
        <v>21</v>
      </c>
      <c r="O232" s="96"/>
      <c r="P232" s="96">
        <v>29</v>
      </c>
      <c r="Q232" s="96">
        <v>40</v>
      </c>
      <c r="R232" s="96">
        <v>101</v>
      </c>
      <c r="S232" s="96">
        <v>73</v>
      </c>
      <c r="T232" s="96">
        <v>45</v>
      </c>
      <c r="U232" s="96">
        <v>11</v>
      </c>
      <c r="V232" s="96">
        <v>69</v>
      </c>
    </row>
    <row r="233" spans="1:22">
      <c r="A233" s="73" t="s">
        <v>131</v>
      </c>
      <c r="B233" s="96"/>
      <c r="C233" s="96"/>
      <c r="D233" s="96">
        <v>12</v>
      </c>
      <c r="E233" s="96">
        <v>14</v>
      </c>
      <c r="F233" s="96"/>
      <c r="G233" s="96"/>
      <c r="H233" s="96">
        <v>12</v>
      </c>
      <c r="I233" s="96"/>
      <c r="J233" s="96">
        <v>16</v>
      </c>
      <c r="K233" s="96">
        <v>15</v>
      </c>
      <c r="L233" s="96">
        <v>12</v>
      </c>
      <c r="M233" s="96"/>
      <c r="N233" s="96"/>
      <c r="O233" s="96">
        <v>6</v>
      </c>
      <c r="P233" s="96"/>
      <c r="Q233" s="96"/>
      <c r="R233" s="96"/>
      <c r="S233" s="96"/>
      <c r="T233" s="96"/>
      <c r="U233" s="96"/>
      <c r="V233" s="96"/>
    </row>
    <row r="234" spans="1:22">
      <c r="A234" s="72" t="s">
        <v>132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</row>
    <row r="235" spans="1:22">
      <c r="A235" s="72" t="s">
        <v>133</v>
      </c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>
        <v>3</v>
      </c>
      <c r="P235" s="96"/>
      <c r="Q235" s="96"/>
      <c r="R235" s="96"/>
      <c r="S235" s="96"/>
      <c r="T235" s="96"/>
      <c r="U235" s="96">
        <v>2</v>
      </c>
      <c r="V235" s="96">
        <v>3</v>
      </c>
    </row>
    <row r="236" spans="1:22">
      <c r="A236" s="72" t="s">
        <v>134</v>
      </c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>
        <v>2</v>
      </c>
      <c r="V236" s="96">
        <v>3</v>
      </c>
    </row>
    <row r="237" spans="1:22">
      <c r="A237" s="72" t="s">
        <v>135</v>
      </c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>
        <v>2</v>
      </c>
      <c r="V237" s="96"/>
    </row>
    <row r="238" spans="1:22" ht="30">
      <c r="A238" s="73" t="s">
        <v>136</v>
      </c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</row>
    <row r="239" spans="1:22">
      <c r="A239" s="72" t="s">
        <v>137</v>
      </c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</row>
    <row r="240" spans="1:22">
      <c r="A240" s="72" t="s">
        <v>138</v>
      </c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</row>
    <row r="241" spans="1:22">
      <c r="A241" s="72" t="s">
        <v>139</v>
      </c>
      <c r="B241" s="96"/>
      <c r="C241" s="96"/>
      <c r="D241" s="96">
        <v>33</v>
      </c>
      <c r="E241" s="96">
        <v>28</v>
      </c>
      <c r="F241" s="96">
        <v>20</v>
      </c>
      <c r="G241" s="96">
        <v>45</v>
      </c>
      <c r="H241" s="96">
        <v>37</v>
      </c>
      <c r="I241" s="96">
        <v>29</v>
      </c>
      <c r="J241" s="96">
        <v>46</v>
      </c>
      <c r="K241" s="96">
        <v>41</v>
      </c>
      <c r="L241" s="96">
        <v>37</v>
      </c>
      <c r="M241" s="96">
        <v>8</v>
      </c>
      <c r="N241" s="96">
        <v>6</v>
      </c>
      <c r="O241" s="96">
        <v>6</v>
      </c>
      <c r="P241" s="96">
        <v>5</v>
      </c>
      <c r="Q241" s="96">
        <v>7</v>
      </c>
      <c r="R241" s="96"/>
      <c r="S241" s="96">
        <v>5</v>
      </c>
      <c r="T241" s="96">
        <v>5</v>
      </c>
      <c r="U241" s="96">
        <v>2</v>
      </c>
      <c r="V241" s="96"/>
    </row>
    <row r="242" spans="1:22" ht="30">
      <c r="A242" s="73" t="s">
        <v>140</v>
      </c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>
        <v>5</v>
      </c>
      <c r="Q242" s="96"/>
      <c r="R242" s="96"/>
      <c r="S242" s="96"/>
      <c r="T242" s="96"/>
      <c r="U242" s="96"/>
      <c r="V242" s="96"/>
    </row>
    <row r="243" spans="1:22" ht="30">
      <c r="A243" s="72" t="s">
        <v>141</v>
      </c>
      <c r="B243" s="96"/>
      <c r="C243" s="96"/>
      <c r="D243" s="96"/>
      <c r="E243" s="96">
        <v>8</v>
      </c>
      <c r="F243" s="96">
        <v>7</v>
      </c>
      <c r="G243" s="96">
        <v>12</v>
      </c>
      <c r="H243" s="96"/>
      <c r="I243" s="96">
        <v>12</v>
      </c>
      <c r="J243" s="96"/>
      <c r="K243" s="96">
        <v>16</v>
      </c>
      <c r="L243" s="96"/>
      <c r="M243" s="96">
        <v>6</v>
      </c>
      <c r="N243" s="96">
        <v>5</v>
      </c>
      <c r="O243" s="96">
        <v>7</v>
      </c>
      <c r="P243" s="96">
        <v>6</v>
      </c>
      <c r="Q243" s="96">
        <v>7</v>
      </c>
      <c r="R243" s="96">
        <v>3</v>
      </c>
      <c r="S243" s="96"/>
      <c r="T243" s="96"/>
      <c r="U243" s="96"/>
      <c r="V243" s="96"/>
    </row>
    <row r="244" spans="1:22" ht="30">
      <c r="A244" s="72" t="s">
        <v>142</v>
      </c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>
        <v>3</v>
      </c>
      <c r="S244" s="96"/>
      <c r="T244" s="96"/>
      <c r="U244" s="96"/>
      <c r="V244" s="96"/>
    </row>
    <row r="245" spans="1:22">
      <c r="A245" s="74" t="s">
        <v>143</v>
      </c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>
        <v>2</v>
      </c>
      <c r="T245" s="96"/>
      <c r="U245" s="96"/>
      <c r="V245" s="96"/>
    </row>
    <row r="246" spans="1:22">
      <c r="A246" s="137"/>
      <c r="B246" s="76"/>
      <c r="C246" s="76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</row>
    <row r="247" spans="1:22">
      <c r="A247" s="247" t="s">
        <v>144</v>
      </c>
      <c r="B247" s="248"/>
      <c r="C247" s="248"/>
      <c r="D247" s="114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</row>
    <row r="248" spans="1:22">
      <c r="A248" s="70"/>
      <c r="B248" s="71">
        <v>42795</v>
      </c>
      <c r="C248" s="71">
        <v>42826</v>
      </c>
      <c r="D248" s="71">
        <v>43191</v>
      </c>
      <c r="E248" s="71">
        <v>43221</v>
      </c>
      <c r="F248" s="71">
        <v>43252</v>
      </c>
      <c r="G248" s="71">
        <v>43282</v>
      </c>
      <c r="H248" s="71">
        <v>43313</v>
      </c>
      <c r="I248" s="71">
        <v>43344</v>
      </c>
      <c r="J248" s="71">
        <v>43374</v>
      </c>
      <c r="K248" s="71">
        <v>43405</v>
      </c>
      <c r="L248" s="71">
        <v>43435</v>
      </c>
      <c r="M248" s="71">
        <v>43466</v>
      </c>
      <c r="N248" s="71">
        <v>43497</v>
      </c>
      <c r="O248" s="71">
        <v>43525</v>
      </c>
      <c r="P248" s="71">
        <v>43556</v>
      </c>
      <c r="Q248" s="71">
        <v>43586</v>
      </c>
      <c r="R248" s="71">
        <v>43617</v>
      </c>
      <c r="S248" s="71">
        <v>43647</v>
      </c>
      <c r="T248" s="71">
        <v>43678</v>
      </c>
      <c r="U248" s="71">
        <v>43709</v>
      </c>
      <c r="V248" s="71">
        <v>43739</v>
      </c>
    </row>
    <row r="249" spans="1:22">
      <c r="A249" s="72" t="s">
        <v>145</v>
      </c>
      <c r="B249" s="96"/>
      <c r="C249" s="96"/>
      <c r="D249" s="96"/>
      <c r="E249" s="96"/>
      <c r="F249" s="117"/>
      <c r="G249" s="96"/>
      <c r="H249" s="96"/>
      <c r="I249" s="96"/>
      <c r="J249" s="96"/>
      <c r="K249" s="96"/>
      <c r="L249" s="96"/>
      <c r="M249" s="96"/>
      <c r="N249" s="96"/>
      <c r="O249" s="96">
        <v>3</v>
      </c>
      <c r="P249" s="96">
        <v>1</v>
      </c>
      <c r="Q249" s="96"/>
      <c r="R249" s="96"/>
      <c r="S249" s="96">
        <v>2</v>
      </c>
      <c r="T249" s="96"/>
      <c r="U249" s="96">
        <v>2</v>
      </c>
      <c r="V249" s="96">
        <v>1</v>
      </c>
    </row>
    <row r="250" spans="1:22" ht="30">
      <c r="A250" s="72" t="s">
        <v>146</v>
      </c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>
        <v>1</v>
      </c>
      <c r="O250" s="96"/>
      <c r="P250" s="96">
        <v>1</v>
      </c>
      <c r="Q250" s="96"/>
      <c r="R250" s="96">
        <v>1</v>
      </c>
      <c r="S250" s="96"/>
      <c r="T250" s="96"/>
      <c r="U250" s="96"/>
      <c r="V250" s="96"/>
    </row>
    <row r="251" spans="1:22" ht="30">
      <c r="A251" s="72" t="s">
        <v>114</v>
      </c>
      <c r="B251" s="96"/>
      <c r="C251" s="96"/>
      <c r="D251" s="96">
        <v>4</v>
      </c>
      <c r="E251" s="96"/>
      <c r="F251" s="96">
        <v>9</v>
      </c>
      <c r="G251" s="96">
        <v>4</v>
      </c>
      <c r="H251" s="96">
        <v>8</v>
      </c>
      <c r="I251" s="96">
        <v>4</v>
      </c>
      <c r="J251" s="96">
        <v>11</v>
      </c>
      <c r="K251" s="96"/>
      <c r="L251" s="96"/>
      <c r="M251" s="96"/>
      <c r="N251" s="96">
        <v>1</v>
      </c>
      <c r="O251" s="96"/>
      <c r="P251" s="96">
        <v>1</v>
      </c>
      <c r="Q251" s="96">
        <v>1</v>
      </c>
      <c r="R251" s="96">
        <v>2</v>
      </c>
      <c r="S251" s="96">
        <v>4</v>
      </c>
      <c r="T251" s="96">
        <v>4</v>
      </c>
      <c r="U251" s="96">
        <v>3</v>
      </c>
      <c r="V251" s="96">
        <v>5</v>
      </c>
    </row>
    <row r="252" spans="1:22" ht="30">
      <c r="A252" s="72" t="s">
        <v>147</v>
      </c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>
        <v>1</v>
      </c>
      <c r="Q252" s="96">
        <v>1</v>
      </c>
      <c r="R252" s="96"/>
      <c r="S252" s="96"/>
      <c r="T252" s="96"/>
      <c r="U252" s="96"/>
      <c r="V252" s="96"/>
    </row>
    <row r="253" spans="1:22" ht="30">
      <c r="A253" s="72" t="s">
        <v>116</v>
      </c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</row>
    <row r="254" spans="1:22">
      <c r="A254" s="72" t="s">
        <v>117</v>
      </c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</row>
    <row r="255" spans="1:22">
      <c r="A255" s="72" t="s">
        <v>118</v>
      </c>
      <c r="B255" s="96">
        <v>8</v>
      </c>
      <c r="C255" s="96">
        <v>6</v>
      </c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</row>
    <row r="256" spans="1:22">
      <c r="A256" s="72" t="s">
        <v>119</v>
      </c>
      <c r="B256" s="96"/>
      <c r="C256" s="96">
        <v>6</v>
      </c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</row>
    <row r="257" spans="1:22">
      <c r="A257" s="72" t="s">
        <v>148</v>
      </c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>
        <v>2</v>
      </c>
      <c r="M257" s="96"/>
      <c r="N257" s="96"/>
      <c r="O257" s="96"/>
      <c r="P257" s="96"/>
      <c r="Q257" s="96"/>
      <c r="R257" s="96"/>
      <c r="S257" s="96"/>
      <c r="T257" s="96"/>
      <c r="U257" s="96"/>
      <c r="V257" s="96"/>
    </row>
    <row r="258" spans="1:22">
      <c r="A258" s="72" t="s">
        <v>149</v>
      </c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>
        <v>1</v>
      </c>
      <c r="R258" s="96"/>
      <c r="S258" s="96"/>
      <c r="T258" s="96">
        <v>1</v>
      </c>
      <c r="U258" s="96"/>
      <c r="V258" s="96">
        <v>1</v>
      </c>
    </row>
    <row r="259" spans="1:22">
      <c r="A259" s="72" t="s">
        <v>150</v>
      </c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>
        <v>1</v>
      </c>
    </row>
    <row r="260" spans="1:22">
      <c r="A260" s="72" t="s">
        <v>121</v>
      </c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>
        <v>1</v>
      </c>
      <c r="T260" s="96"/>
      <c r="U260" s="96">
        <v>1</v>
      </c>
      <c r="V260" s="96"/>
    </row>
    <row r="261" spans="1:22">
      <c r="A261" s="72" t="s">
        <v>151</v>
      </c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>
        <v>1</v>
      </c>
      <c r="U261" s="96"/>
      <c r="V261" s="96"/>
    </row>
    <row r="262" spans="1:22">
      <c r="A262" s="72" t="s">
        <v>152</v>
      </c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>
        <v>1</v>
      </c>
      <c r="U262" s="96"/>
      <c r="V262" s="96"/>
    </row>
    <row r="263" spans="1:22">
      <c r="A263" s="72" t="s">
        <v>153</v>
      </c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>
        <v>1</v>
      </c>
      <c r="Q263" s="96"/>
      <c r="R263" s="96"/>
      <c r="S263" s="96"/>
      <c r="T263" s="96"/>
      <c r="U263" s="96"/>
      <c r="V263" s="96"/>
    </row>
    <row r="264" spans="1:22" ht="30">
      <c r="A264" s="72" t="s">
        <v>122</v>
      </c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>
        <v>1</v>
      </c>
      <c r="T264" s="96"/>
      <c r="U264" s="96"/>
      <c r="V264" s="96"/>
    </row>
    <row r="265" spans="1:22" ht="30">
      <c r="A265" s="72" t="s">
        <v>154</v>
      </c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>
        <v>1</v>
      </c>
      <c r="O265" s="96">
        <v>1</v>
      </c>
      <c r="P265" s="96">
        <v>1</v>
      </c>
      <c r="Q265" s="96"/>
      <c r="R265" s="96"/>
      <c r="S265" s="96"/>
      <c r="T265" s="96">
        <v>1</v>
      </c>
      <c r="U265" s="96"/>
      <c r="V265" s="96"/>
    </row>
    <row r="266" spans="1:22">
      <c r="A266" s="72" t="s">
        <v>124</v>
      </c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</row>
    <row r="267" spans="1:22" ht="30">
      <c r="A267" s="72" t="s">
        <v>155</v>
      </c>
      <c r="B267" s="96"/>
      <c r="C267" s="96"/>
      <c r="D267" s="96">
        <v>4</v>
      </c>
      <c r="E267" s="96"/>
      <c r="F267" s="96">
        <v>10</v>
      </c>
      <c r="G267" s="96"/>
      <c r="H267" s="96"/>
      <c r="I267" s="96"/>
      <c r="J267" s="96"/>
      <c r="K267" s="96"/>
      <c r="L267" s="96"/>
      <c r="M267" s="96"/>
      <c r="N267" s="96">
        <v>1</v>
      </c>
      <c r="O267" s="96"/>
      <c r="P267" s="96"/>
      <c r="Q267" s="96"/>
      <c r="R267" s="96"/>
      <c r="S267" s="96"/>
      <c r="T267" s="96">
        <v>2</v>
      </c>
      <c r="U267" s="96">
        <v>2</v>
      </c>
      <c r="V267" s="96">
        <v>1</v>
      </c>
    </row>
    <row r="268" spans="1:22">
      <c r="A268" s="72" t="s">
        <v>156</v>
      </c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>
        <v>1</v>
      </c>
      <c r="Q268" s="96"/>
      <c r="R268" s="96"/>
      <c r="S268" s="96"/>
      <c r="T268" s="96"/>
      <c r="U268" s="96"/>
      <c r="V268" s="96"/>
    </row>
    <row r="269" spans="1:22">
      <c r="A269" s="72" t="s">
        <v>128</v>
      </c>
      <c r="B269" s="96">
        <v>5</v>
      </c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</row>
    <row r="270" spans="1:22">
      <c r="A270" s="72" t="s">
        <v>129</v>
      </c>
      <c r="B270" s="96">
        <v>5</v>
      </c>
      <c r="C270" s="96">
        <v>4</v>
      </c>
      <c r="D270" s="96">
        <v>3</v>
      </c>
      <c r="E270" s="96"/>
      <c r="F270" s="96">
        <v>8</v>
      </c>
      <c r="G270" s="96"/>
      <c r="H270" s="96"/>
      <c r="I270" s="96"/>
      <c r="J270" s="96"/>
      <c r="K270" s="96">
        <v>4</v>
      </c>
      <c r="L270" s="96">
        <v>5</v>
      </c>
      <c r="M270" s="96"/>
      <c r="N270" s="96">
        <v>1</v>
      </c>
      <c r="O270" s="96"/>
      <c r="P270" s="96"/>
      <c r="Q270" s="96"/>
      <c r="R270" s="96">
        <v>1</v>
      </c>
      <c r="S270" s="96"/>
      <c r="T270" s="96"/>
      <c r="U270" s="96"/>
      <c r="V270" s="96"/>
    </row>
    <row r="271" spans="1:22">
      <c r="A271" s="72" t="s">
        <v>130</v>
      </c>
      <c r="B271" s="96">
        <v>6</v>
      </c>
      <c r="C271" s="96"/>
      <c r="D271" s="96"/>
      <c r="E271" s="96">
        <v>104</v>
      </c>
      <c r="F271" s="96">
        <v>14</v>
      </c>
      <c r="G271" s="96">
        <v>9</v>
      </c>
      <c r="H271" s="96">
        <v>8</v>
      </c>
      <c r="I271" s="96">
        <v>7</v>
      </c>
      <c r="J271" s="96">
        <v>9</v>
      </c>
      <c r="K271" s="96">
        <v>5</v>
      </c>
      <c r="L271" s="96">
        <v>6</v>
      </c>
      <c r="M271" s="96">
        <v>4</v>
      </c>
      <c r="N271" s="96">
        <v>1</v>
      </c>
      <c r="O271" s="96"/>
      <c r="P271" s="96">
        <v>3</v>
      </c>
      <c r="Q271" s="96">
        <v>1</v>
      </c>
      <c r="R271" s="96">
        <v>3</v>
      </c>
      <c r="S271" s="96">
        <v>5</v>
      </c>
      <c r="T271" s="96">
        <v>4</v>
      </c>
      <c r="U271" s="96">
        <v>3</v>
      </c>
      <c r="V271" s="96">
        <v>3</v>
      </c>
    </row>
    <row r="272" spans="1:22">
      <c r="A272" s="72" t="s">
        <v>131</v>
      </c>
      <c r="B272" s="96"/>
      <c r="C272" s="96"/>
      <c r="D272" s="96">
        <v>5</v>
      </c>
      <c r="E272" s="96">
        <v>7</v>
      </c>
      <c r="F272" s="96"/>
      <c r="G272" s="96">
        <v>3</v>
      </c>
      <c r="H272" s="96">
        <v>4</v>
      </c>
      <c r="I272" s="96">
        <v>6</v>
      </c>
      <c r="J272" s="96"/>
      <c r="K272" s="96">
        <v>7</v>
      </c>
      <c r="L272" s="96">
        <v>3</v>
      </c>
      <c r="M272" s="96"/>
      <c r="N272" s="96"/>
      <c r="O272" s="96">
        <v>2</v>
      </c>
      <c r="P272" s="96">
        <v>1</v>
      </c>
      <c r="Q272" s="96"/>
      <c r="R272" s="96">
        <v>1</v>
      </c>
      <c r="S272" s="96"/>
      <c r="T272" s="96"/>
      <c r="U272" s="96"/>
      <c r="V272" s="96"/>
    </row>
    <row r="273" spans="1:22">
      <c r="A273" s="72" t="s">
        <v>132</v>
      </c>
      <c r="B273" s="96"/>
      <c r="C273" s="96">
        <v>3</v>
      </c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</row>
    <row r="274" spans="1:22" ht="30">
      <c r="A274" s="72" t="s">
        <v>157</v>
      </c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>
        <v>1</v>
      </c>
      <c r="Q274" s="96">
        <v>1</v>
      </c>
      <c r="R274" s="96"/>
      <c r="S274" s="96">
        <v>1</v>
      </c>
      <c r="T274" s="96"/>
      <c r="U274" s="96"/>
      <c r="V274" s="96"/>
    </row>
    <row r="275" spans="1:22">
      <c r="A275" s="72" t="s">
        <v>133</v>
      </c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>
        <v>1</v>
      </c>
      <c r="O275" s="96">
        <v>1</v>
      </c>
      <c r="P275" s="96"/>
      <c r="Q275" s="96"/>
      <c r="R275" s="96"/>
      <c r="S275" s="96"/>
      <c r="T275" s="96">
        <v>1</v>
      </c>
      <c r="U275" s="96"/>
      <c r="V275" s="96"/>
    </row>
    <row r="276" spans="1:22">
      <c r="A276" s="72" t="s">
        <v>158</v>
      </c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>
        <v>2</v>
      </c>
      <c r="O276" s="96"/>
      <c r="P276" s="96">
        <v>1</v>
      </c>
      <c r="Q276" s="96"/>
      <c r="R276" s="96"/>
      <c r="S276" s="96">
        <v>1</v>
      </c>
      <c r="T276" s="96">
        <v>2</v>
      </c>
      <c r="U276" s="96">
        <v>1</v>
      </c>
      <c r="V276" s="96"/>
    </row>
    <row r="277" spans="1:22">
      <c r="A277" s="72" t="s">
        <v>159</v>
      </c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>
        <v>1</v>
      </c>
      <c r="S277" s="96"/>
      <c r="T277" s="96"/>
      <c r="U277" s="96"/>
      <c r="V277" s="96"/>
    </row>
    <row r="278" spans="1:22">
      <c r="A278" s="72" t="s">
        <v>160</v>
      </c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>
        <v>2</v>
      </c>
      <c r="P278" s="96">
        <v>2</v>
      </c>
      <c r="Q278" s="96"/>
      <c r="R278" s="96">
        <v>1</v>
      </c>
      <c r="S278" s="96"/>
      <c r="T278" s="96"/>
      <c r="U278" s="96">
        <v>1</v>
      </c>
      <c r="V278" s="96">
        <v>1</v>
      </c>
    </row>
    <row r="279" spans="1:22">
      <c r="A279" s="72" t="s">
        <v>161</v>
      </c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>
        <v>1</v>
      </c>
      <c r="S279" s="96"/>
      <c r="T279" s="96"/>
      <c r="U279" s="96"/>
      <c r="V279" s="96"/>
    </row>
    <row r="280" spans="1:22">
      <c r="A280" s="72" t="s">
        <v>143</v>
      </c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>
        <v>1</v>
      </c>
      <c r="U280" s="96"/>
      <c r="V280" s="96"/>
    </row>
    <row r="281" spans="1:22" ht="30">
      <c r="A281" s="72" t="s">
        <v>162</v>
      </c>
      <c r="B281" s="96"/>
      <c r="C281" s="96"/>
      <c r="D281" s="96"/>
      <c r="E281" s="96">
        <v>3</v>
      </c>
      <c r="F281" s="96"/>
      <c r="G281" s="96"/>
      <c r="H281" s="96"/>
      <c r="I281" s="96"/>
      <c r="J281" s="96">
        <v>3</v>
      </c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</row>
    <row r="282" spans="1:22">
      <c r="A282" s="72" t="s">
        <v>137</v>
      </c>
      <c r="B282" s="96"/>
      <c r="C282" s="96"/>
      <c r="D282" s="96"/>
      <c r="E282" s="96">
        <v>3</v>
      </c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>
        <v>1</v>
      </c>
      <c r="Q282" s="96"/>
      <c r="R282" s="96"/>
      <c r="S282" s="96"/>
      <c r="T282" s="96"/>
      <c r="U282" s="96"/>
      <c r="V282" s="96"/>
    </row>
    <row r="283" spans="1:22">
      <c r="A283" s="72" t="s">
        <v>138</v>
      </c>
      <c r="B283" s="96"/>
      <c r="C283" s="96"/>
      <c r="D283" s="96"/>
      <c r="E283" s="96"/>
      <c r="F283" s="96"/>
      <c r="G283" s="96">
        <v>3</v>
      </c>
      <c r="H283" s="96">
        <v>4</v>
      </c>
      <c r="I283" s="96">
        <v>4</v>
      </c>
      <c r="J283" s="96"/>
      <c r="K283" s="96">
        <v>4</v>
      </c>
      <c r="L283" s="96"/>
      <c r="M283" s="96"/>
      <c r="N283" s="96"/>
      <c r="O283" s="96"/>
      <c r="P283" s="96"/>
      <c r="Q283" s="96">
        <v>1</v>
      </c>
      <c r="R283" s="96"/>
      <c r="S283" s="96"/>
      <c r="T283" s="96"/>
      <c r="U283" s="96"/>
      <c r="V283" s="96"/>
    </row>
    <row r="284" spans="1:22">
      <c r="A284" s="72" t="s">
        <v>139</v>
      </c>
      <c r="B284" s="96">
        <v>14</v>
      </c>
      <c r="C284" s="96">
        <v>7</v>
      </c>
      <c r="D284" s="96">
        <v>13</v>
      </c>
      <c r="E284" s="96">
        <v>12</v>
      </c>
      <c r="F284" s="96">
        <v>17</v>
      </c>
      <c r="G284" s="96">
        <v>16</v>
      </c>
      <c r="H284" s="96">
        <v>18</v>
      </c>
      <c r="I284" s="96">
        <v>7</v>
      </c>
      <c r="J284" s="96">
        <v>13</v>
      </c>
      <c r="K284" s="96">
        <v>6</v>
      </c>
      <c r="L284" s="96">
        <v>13</v>
      </c>
      <c r="M284" s="96">
        <v>4</v>
      </c>
      <c r="N284" s="96">
        <v>3</v>
      </c>
      <c r="O284" s="96">
        <v>2</v>
      </c>
      <c r="P284" s="96">
        <v>1</v>
      </c>
      <c r="Q284" s="96"/>
      <c r="R284" s="96"/>
      <c r="S284" s="96"/>
      <c r="T284" s="96">
        <v>1</v>
      </c>
      <c r="U284" s="96"/>
      <c r="V284" s="96">
        <v>1</v>
      </c>
    </row>
    <row r="285" spans="1:22">
      <c r="A285" s="72" t="s">
        <v>163</v>
      </c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>
        <v>2</v>
      </c>
      <c r="S285" s="96"/>
      <c r="T285" s="96">
        <v>1</v>
      </c>
      <c r="U285" s="96"/>
      <c r="V285" s="96"/>
    </row>
    <row r="286" spans="1:22">
      <c r="A286" s="72" t="s">
        <v>164</v>
      </c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>
        <v>1</v>
      </c>
    </row>
    <row r="287" spans="1:22" ht="30">
      <c r="A287" s="72" t="s">
        <v>140</v>
      </c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>
        <v>1</v>
      </c>
      <c r="P287" s="96"/>
      <c r="Q287" s="96"/>
      <c r="R287" s="96"/>
      <c r="S287" s="96"/>
      <c r="T287" s="96"/>
      <c r="U287" s="96"/>
      <c r="V287" s="96">
        <v>1</v>
      </c>
    </row>
    <row r="288" spans="1:22" ht="30">
      <c r="A288" s="72" t="s">
        <v>165</v>
      </c>
      <c r="B288" s="96"/>
      <c r="C288" s="96"/>
      <c r="D288" s="96"/>
      <c r="E288" s="96"/>
      <c r="F288" s="96"/>
      <c r="G288" s="96"/>
      <c r="H288" s="96"/>
      <c r="I288" s="96"/>
      <c r="J288" s="96">
        <v>3</v>
      </c>
      <c r="K288" s="96"/>
      <c r="L288" s="96"/>
      <c r="M288" s="96"/>
      <c r="N288" s="96"/>
      <c r="O288" s="96"/>
      <c r="P288" s="96"/>
      <c r="Q288" s="96"/>
      <c r="R288" s="96"/>
      <c r="S288" s="96"/>
      <c r="T288" s="96">
        <v>1</v>
      </c>
      <c r="U288" s="96"/>
      <c r="V288" s="96"/>
    </row>
    <row r="289" spans="1:22" ht="30">
      <c r="A289" s="72" t="s">
        <v>166</v>
      </c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>
        <v>1</v>
      </c>
      <c r="S289" s="96"/>
      <c r="T289" s="96"/>
      <c r="U289" s="96"/>
      <c r="V289" s="96"/>
    </row>
    <row r="290" spans="1:22" ht="30">
      <c r="A290" s="72" t="s">
        <v>167</v>
      </c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>
        <v>1</v>
      </c>
      <c r="T290" s="96"/>
      <c r="U290" s="96"/>
      <c r="V290" s="96"/>
    </row>
    <row r="291" spans="1:22" ht="30">
      <c r="A291" s="74" t="s">
        <v>168</v>
      </c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>
        <v>1</v>
      </c>
      <c r="O291" s="96"/>
      <c r="P291" s="96"/>
      <c r="Q291" s="96">
        <v>2</v>
      </c>
      <c r="R291" s="96">
        <v>1</v>
      </c>
      <c r="S291" s="96">
        <v>1</v>
      </c>
      <c r="T291" s="96"/>
      <c r="U291" s="96"/>
      <c r="V291" s="96"/>
    </row>
  </sheetData>
  <mergeCells count="8">
    <mergeCell ref="A141:C141"/>
    <mergeCell ref="A176:C176"/>
    <mergeCell ref="A211:C211"/>
    <mergeCell ref="A247:C247"/>
    <mergeCell ref="A1:B1"/>
    <mergeCell ref="A36:C36"/>
    <mergeCell ref="A71:C71"/>
    <mergeCell ref="A106:C106"/>
  </mergeCells>
  <pageMargins left="0.7" right="0.7" top="0.75" bottom="0.75" header="0.3" footer="0.3"/>
  <pageSetup paperSize="9" scale="6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35144B8C8B4B9607B6B0E60AD592" ma:contentTypeVersion="11" ma:contentTypeDescription="Create a new document." ma:contentTypeScope="" ma:versionID="b4af576bbb95a3dc6747be8767d2e80b">
  <xsd:schema xmlns:xsd="http://www.w3.org/2001/XMLSchema" xmlns:xs="http://www.w3.org/2001/XMLSchema" xmlns:p="http://schemas.microsoft.com/office/2006/metadata/properties" xmlns:ns3="f9e8b3a3-bdaa-47db-a2c6-14130eb38872" xmlns:ns4="13aac6c6-738a-4694-9d24-23c92e1827b6" targetNamespace="http://schemas.microsoft.com/office/2006/metadata/properties" ma:root="true" ma:fieldsID="43db0fb9da6e069a127d4ef9f517ede5" ns3:_="" ns4:_="">
    <xsd:import namespace="f9e8b3a3-bdaa-47db-a2c6-14130eb38872"/>
    <xsd:import namespace="13aac6c6-738a-4694-9d24-23c92e1827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8b3a3-bdaa-47db-a2c6-14130eb38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ac6c6-738a-4694-9d24-23c92e182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26F7E6-000C-4200-A2AC-18A7F6A008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4DC78-E13F-4E2D-9840-232BA4ED2FA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f9e8b3a3-bdaa-47db-a2c6-14130eb3887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3aac6c6-738a-4694-9d24-23c92e1827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B8413C-0FF5-40CB-87C9-3CEDBCCE4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e8b3a3-bdaa-47db-a2c6-14130eb38872"/>
    <ds:schemaRef ds:uri="13aac6c6-738a-4694-9d24-23c92e182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Month </vt:lpstr>
      <vt:lpstr>Effectiveness - Claims reported</vt:lpstr>
      <vt:lpstr>Effectiveness - Claim Psych</vt:lpstr>
      <vt:lpstr>Effectiveness - Claims body loc</vt:lpstr>
      <vt:lpstr>Effectiveness-mthly avg claims</vt:lpstr>
      <vt:lpstr>Effectiveness - Return to work</vt:lpstr>
      <vt:lpstr>Efficiency - Claim payments</vt:lpstr>
      <vt:lpstr>Benefits to and for workers </vt:lpstr>
      <vt:lpstr>CustomerExp - Enquiries &amp; Compl</vt:lpstr>
      <vt:lpstr>CustomerExp - WIRO</vt:lpstr>
      <vt:lpstr>CustomerExp - Disputes lodged</vt:lpstr>
      <vt:lpstr>CustomerExp - Disputes_WCC</vt:lpstr>
      <vt:lpstr>Effectiveness - Active Claims</vt:lpstr>
      <vt:lpstr>Affordability - Insurance</vt:lpstr>
      <vt:lpstr>Claims share</vt:lpstr>
      <vt:lpstr>Insurer scorecard </vt:lpstr>
      <vt:lpstr>Efficiency - Weekly benefits</vt:lpstr>
      <vt:lpstr>Efficiency - Receiving benefit</vt:lpstr>
      <vt:lpstr>Return to work - including med</vt:lpstr>
      <vt:lpstr>Efficiency - Avg weekly ben dur</vt:lpstr>
      <vt:lpstr>Effectiveness - Claim develop</vt:lpstr>
      <vt:lpstr>Efficiency - Payment develop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Tilak Kuruppuarachchi</dc:creator>
  <cp:keywords/>
  <dc:description/>
  <cp:lastModifiedBy>Megan Haines</cp:lastModifiedBy>
  <cp:revision/>
  <dcterms:created xsi:type="dcterms:W3CDTF">2018-04-03T22:55:06Z</dcterms:created>
  <dcterms:modified xsi:type="dcterms:W3CDTF">2020-03-18T00:11:01Z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9f3fca74-114a-4f26-baf3-0f19f312192e</vt:lpwstr>
  </property>
  <property fmtid="{D5CDD505-2E9C-101B-9397-08002B2CF9AE}" pid="3" name="ContentTypeId">
    <vt:lpwstr>0x010100A07835144B8C8B4B9607B6B0E60AD592</vt:lpwstr>
  </property>
</Properties>
</file>