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spvdat1.wca.gov.au\corpdata\WCID\PDS\PDP\SR and PI\SIRA Stats\Comms Team\For publication\July report - published in Oct 2018\renamed for website - work in progress 31 Oct\"/>
    </mc:Choice>
  </mc:AlternateContent>
  <bookViews>
    <workbookView xWindow="0" yWindow="0" windowWidth="15120" windowHeight="7968" tabRatio="765"/>
  </bookViews>
  <sheets>
    <sheet name="TITLE page " sheetId="16" r:id="rId1"/>
    <sheet name="Methodology and data" sheetId="31" r:id="rId2"/>
    <sheet name="Effectiveness - Claims reported" sheetId="6" r:id="rId3"/>
    <sheet name="Effectiveness - Claims share" sheetId="35" r:id="rId4"/>
    <sheet name="Effectiveness - Active claims" sheetId="33" r:id="rId5"/>
    <sheet name="Effectiveness - Claim Psych" sheetId="10" r:id="rId6"/>
    <sheet name="Effectiveness - Claims nature" sheetId="22" r:id="rId7"/>
    <sheet name="Effectiveness - Claims body loc" sheetId="23" r:id="rId8"/>
    <sheet name="Effectiveness - Claims mechan" sheetId="24" r:id="rId9"/>
    <sheet name="Effectiveness - Return to work" sheetId="1" r:id="rId10"/>
    <sheet name="Return to work - industry" sheetId="2" r:id="rId11"/>
    <sheet name="Return to work - Insurer level" sheetId="36" r:id="rId12"/>
    <sheet name="Efficiency - Claim payments" sheetId="25" r:id="rId13"/>
    <sheet name="Efficiency - Notif Actioned" sheetId="34" r:id="rId14"/>
    <sheet name="Timeliness - Lvl2CompntsResolut" sheetId="37" r:id="rId15"/>
    <sheet name="Viability - Compliance&amp;Enforcem" sheetId="32" r:id="rId16"/>
    <sheet name="Affordability - Insurance" sheetId="15" r:id="rId17"/>
    <sheet name="Premium paid" sheetId="38" r:id="rId18"/>
    <sheet name="CustomerExp - Enquiries &amp; Compl" sheetId="26" r:id="rId19"/>
    <sheet name="CustomerExp - Disputes lodged" sheetId="12" r:id="rId20"/>
    <sheet name="CustomerExp - Disputes final_IR" sheetId="30" r:id="rId21"/>
    <sheet name="CustomerExp - Disputes final_MR" sheetId="27" r:id="rId22"/>
    <sheet name="CustomerExp - Disputes_WCC" sheetId="28" r:id="rId23"/>
    <sheet name="Equity - Benefits &amp; expenses" sheetId="13" r:id="rId24"/>
    <sheet name="DQS_Claims data" sheetId="18" r:id="rId25"/>
    <sheet name="Workers_with_weekly_payments" sheetId="39" r:id="rId26"/>
    <sheet name="DQS_Policy data" sheetId="19" r:id="rId27"/>
    <sheet name="DQS_Customer experience" sheetId="20" r:id="rId28"/>
  </sheets>
  <definedNames>
    <definedName name="_AMO_UniqueIdentifier" hidden="1">"'94db59c5-3591-4e2d-8a34-0e088994a81f'"</definedName>
    <definedName name="_xlnm._FilterDatabase" localSheetId="19" hidden="1">'CustomerExp - Disputes lodged'!$A$1:$O$1</definedName>
    <definedName name="_xlnm._FilterDatabase" localSheetId="6" hidden="1">'Effectiveness - Claims nature'!$A$2:$N$21</definedName>
    <definedName name="_Hlk508690355" localSheetId="1">'Methodology and data'!#REF!</definedName>
    <definedName name="_Hlk510709079" localSheetId="1">'Methodology and data'!#REF!</definedName>
    <definedName name="_Hlk511032803" localSheetId="1">'Methodology and data'!#REF!</definedName>
    <definedName name="_Hlk511035689" localSheetId="1">'Methodology and data'!#REF!</definedName>
    <definedName name="_Hlk511035855" localSheetId="1">'Methodology and data'!#REF!</definedName>
    <definedName name="_Hlk512842593" localSheetId="1">'Methodology and data'!$A$9</definedName>
    <definedName name="_Toc461002642" localSheetId="1">'Methodology and data'!$A$23</definedName>
    <definedName name="_Toc468880740" localSheetId="1">'Methodology and data'!$A$1</definedName>
    <definedName name="_Toc468880741" localSheetId="1">'Methodology and data'!$A$5</definedName>
    <definedName name="_Toc508206241" localSheetId="1">'Methodology and data'!$A$1</definedName>
    <definedName name="_xlnm.Print_Area" localSheetId="18">'CustomerExp - Enquiries &amp; Compl'!$A$97:$N$139</definedName>
    <definedName name="_xlnm.Print_Area" localSheetId="24">'DQS_Claims data'!$A$1:$B$87</definedName>
    <definedName name="_xlnm.Print_Area" localSheetId="27">'DQS_Customer experience'!$A$1:$B$87</definedName>
    <definedName name="_xlnm.Print_Area" localSheetId="26">'DQS_Policy data'!$A$1:$B$87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3" i="28" l="1"/>
  <c r="R13" i="28"/>
  <c r="Q13" i="28"/>
  <c r="P13" i="28"/>
  <c r="O13" i="28"/>
  <c r="N13" i="28"/>
  <c r="M13" i="28"/>
  <c r="L13" i="28"/>
  <c r="K13" i="28"/>
  <c r="J13" i="28"/>
  <c r="I13" i="28"/>
  <c r="H13" i="28"/>
  <c r="G13" i="28"/>
  <c r="F13" i="28"/>
  <c r="E13" i="28"/>
  <c r="D13" i="28"/>
  <c r="C13" i="28"/>
  <c r="B13" i="28"/>
  <c r="P7" i="12"/>
  <c r="O7" i="12" l="1"/>
  <c r="A5" i="1" l="1"/>
  <c r="A6" i="1" s="1"/>
  <c r="A7" i="1" s="1"/>
  <c r="A8" i="1" s="1"/>
  <c r="A9" i="1" s="1"/>
  <c r="A10" i="1" s="1"/>
  <c r="A11" i="1" s="1"/>
  <c r="A12" i="1" s="1"/>
  <c r="A13" i="1" s="1"/>
  <c r="A14" i="1" s="1"/>
  <c r="A15" i="1" s="1"/>
  <c r="A16" i="1" s="1"/>
  <c r="N7" i="12" l="1"/>
  <c r="M7" i="12" l="1"/>
  <c r="L7" i="12"/>
  <c r="K7" i="12"/>
  <c r="J7" i="12"/>
  <c r="I7" i="12"/>
  <c r="H7" i="12"/>
  <c r="G7" i="12"/>
  <c r="F7" i="12"/>
  <c r="E7" i="12"/>
  <c r="D7" i="12"/>
  <c r="C7" i="12"/>
  <c r="B7" i="12"/>
</calcChain>
</file>

<file path=xl/sharedStrings.xml><?xml version="1.0" encoding="utf-8"?>
<sst xmlns="http://schemas.openxmlformats.org/spreadsheetml/2006/main" count="1635" uniqueCount="518">
  <si>
    <t>4 Week</t>
  </si>
  <si>
    <t>No of Total Claims</t>
  </si>
  <si>
    <t>No of RTW Claims</t>
  </si>
  <si>
    <t>RTW %</t>
  </si>
  <si>
    <t>26 Week</t>
  </si>
  <si>
    <t>13 Week</t>
  </si>
  <si>
    <t>Totals</t>
  </si>
  <si>
    <t>A. Agriculture, Forestry and Fishing</t>
  </si>
  <si>
    <t>B. Mining</t>
  </si>
  <si>
    <t>C. Manufacturing</t>
  </si>
  <si>
    <t>D. Electricity, Gas, Water and Waste Services</t>
  </si>
  <si>
    <t>E. Construction</t>
  </si>
  <si>
    <t>F. Wholesale Trade</t>
  </si>
  <si>
    <t>G. Retail Trade</t>
  </si>
  <si>
    <t>H. Accommodation and Food Services</t>
  </si>
  <si>
    <t>I. Transport, Postal and Warehousing</t>
  </si>
  <si>
    <t>J. Information Media and Telecommunications</t>
  </si>
  <si>
    <t>K. Financial and Insurance Services</t>
  </si>
  <si>
    <t>L. Rental, Hiring and Real Estate Services</t>
  </si>
  <si>
    <t>M. Professional, Scientific and Technical Services</t>
  </si>
  <si>
    <t>N. Administrative and Support Services</t>
  </si>
  <si>
    <t>O. Public Administration and Safety</t>
  </si>
  <si>
    <t>P. Education and Training</t>
  </si>
  <si>
    <t>Q. Health Care and Social Assistance</t>
  </si>
  <si>
    <t>R. Arts and Recreation Services</t>
  </si>
  <si>
    <t>S. Other Services</t>
  </si>
  <si>
    <t>Total</t>
  </si>
  <si>
    <t>Not Stated or Missing</t>
  </si>
  <si>
    <t>Nature of injury</t>
  </si>
  <si>
    <t>Bodily location of injury</t>
  </si>
  <si>
    <t>No of Total Claims (a)</t>
  </si>
  <si>
    <t>No of RTW Claims (b)</t>
  </si>
  <si>
    <t>RTW % (c )</t>
  </si>
  <si>
    <t>No of Total Claims (d)</t>
  </si>
  <si>
    <t>No of RTW Claims (e )</t>
  </si>
  <si>
    <t>RTW % (f)</t>
  </si>
  <si>
    <t>No of Total Claims (g)</t>
  </si>
  <si>
    <t>No of RTW Claims (h)</t>
  </si>
  <si>
    <t>RTW % (i)</t>
  </si>
  <si>
    <t>Nominal insurer</t>
  </si>
  <si>
    <t>Self insurer</t>
  </si>
  <si>
    <t>Specialised insurers</t>
  </si>
  <si>
    <t>Government self-insurers (TMF)</t>
  </si>
  <si>
    <t>A: Intracranial injuries</t>
  </si>
  <si>
    <t>B: Fractures</t>
  </si>
  <si>
    <t>C: Wounds, lacerations, amputations and internal organ damage</t>
  </si>
  <si>
    <t>D: Burn</t>
  </si>
  <si>
    <t>E: Injury to nerves and spinal cord</t>
  </si>
  <si>
    <t>F: Traumatic joint/ligament and muscle/tendon injury</t>
  </si>
  <si>
    <t>G: Other injuries</t>
  </si>
  <si>
    <t>H: Musculoskeletal and connective tissue diseases</t>
  </si>
  <si>
    <t>I: Mental disorders</t>
  </si>
  <si>
    <t>J: Digestive system diseases</t>
  </si>
  <si>
    <t>K: Skin and subcutaneous tissue diseases</t>
  </si>
  <si>
    <t>L: Nervous system and sense organ diseases</t>
  </si>
  <si>
    <t>M: Respiratory system diseases</t>
  </si>
  <si>
    <t>N: Circulatory system diseases</t>
  </si>
  <si>
    <t>O: Infectious and parasitic diseases</t>
  </si>
  <si>
    <t>P: Neoplasms (cancer)</t>
  </si>
  <si>
    <t>Q: Other diseases</t>
  </si>
  <si>
    <t>R: Other claims</t>
  </si>
  <si>
    <t>1: Head</t>
  </si>
  <si>
    <t>2: Neck</t>
  </si>
  <si>
    <t>3: Trunk</t>
  </si>
  <si>
    <t>4: Upper limbs</t>
  </si>
  <si>
    <t>5: Lower limbs</t>
  </si>
  <si>
    <t>6: Multiple locations</t>
  </si>
  <si>
    <t>7: Systemic locations</t>
  </si>
  <si>
    <t>0: Falls, trips and slips of a person</t>
  </si>
  <si>
    <t>1: Hitting objects with a part of the body</t>
  </si>
  <si>
    <t>2: Being hit by moving objects</t>
  </si>
  <si>
    <t>3: Sound and pressure</t>
  </si>
  <si>
    <t>4: Body stressing</t>
  </si>
  <si>
    <t>5: Heat, electricity and other environmental factors</t>
  </si>
  <si>
    <t>6: Chemicals and other substances</t>
  </si>
  <si>
    <t>7: Biological factors</t>
  </si>
  <si>
    <t>8: Mental stress</t>
  </si>
  <si>
    <t>9: Other and unspecified mechanisms of incident</t>
  </si>
  <si>
    <t>Level 1</t>
  </si>
  <si>
    <t>Level 2</t>
  </si>
  <si>
    <t>Weekly Payments:Payments</t>
  </si>
  <si>
    <t>Medical:Timeframes</t>
  </si>
  <si>
    <t>Weekly Payments:Liability-Timeframes</t>
  </si>
  <si>
    <t>External Decision:WCC Determination</t>
  </si>
  <si>
    <t>Medical:Payments</t>
  </si>
  <si>
    <t>Medical:Liability</t>
  </si>
  <si>
    <t>Customer Service:Management of Claim</t>
  </si>
  <si>
    <t>Communication:Clarity of Insurer Information</t>
  </si>
  <si>
    <t>Decision Making:Full Liability</t>
  </si>
  <si>
    <t>Medical:Guidelines</t>
  </si>
  <si>
    <t>Payments:Non payment WCC Decision</t>
  </si>
  <si>
    <t>Customer Service:Behaviour</t>
  </si>
  <si>
    <t>Weekly Payments:Calculations</t>
  </si>
  <si>
    <t>Independent Medical Examination:Guidelines</t>
  </si>
  <si>
    <t>Licensed Insurers:Claims Lodgement</t>
  </si>
  <si>
    <t>2016/17</t>
  </si>
  <si>
    <t>2015/16</t>
  </si>
  <si>
    <t>Expenses</t>
  </si>
  <si>
    <t>Indirect to claimant</t>
  </si>
  <si>
    <t>Direct to claimant</t>
  </si>
  <si>
    <t>Commutation</t>
  </si>
  <si>
    <t>Payment Type</t>
  </si>
  <si>
    <t>c. RTW%=(b/a)*100</t>
  </si>
  <si>
    <t>f. RTW%=(e/d)*100</t>
  </si>
  <si>
    <t>Industry Division</t>
  </si>
  <si>
    <t>i. RTW%=(h/g)*100</t>
  </si>
  <si>
    <t>Enquiries received by month</t>
  </si>
  <si>
    <t>Claims reported by insurer types</t>
  </si>
  <si>
    <t>Primary psychological injury</t>
  </si>
  <si>
    <t>Non-psychological injury</t>
  </si>
  <si>
    <t>Reported claims by psychological claim category and insurer types</t>
  </si>
  <si>
    <t>Return to work (RTW)</t>
  </si>
  <si>
    <t>Benefits paid to/for workers</t>
  </si>
  <si>
    <t>Financial Year</t>
  </si>
  <si>
    <t>Premium to Wages</t>
  </si>
  <si>
    <t>2011/12</t>
  </si>
  <si>
    <t>2012/13</t>
  </si>
  <si>
    <t>2013/14</t>
  </si>
  <si>
    <t>2014/15</t>
  </si>
  <si>
    <t>Insurance as a percentage of NSW wages</t>
  </si>
  <si>
    <t xml:space="preserve">WIRO (Procedural review) </t>
  </si>
  <si>
    <t xml:space="preserve">Workers Compensation Commission (Liability etc) </t>
  </si>
  <si>
    <t>SIRA (Merit review)</t>
  </si>
  <si>
    <t xml:space="preserve">CustomerExp - Disputes types and organisations </t>
  </si>
  <si>
    <t>Case Management Practice:InsurerConduct/ Behaviour</t>
  </si>
  <si>
    <t xml:space="preserve">8. Psychological </t>
  </si>
  <si>
    <t xml:space="preserve">9: To be confirmed </t>
  </si>
  <si>
    <t xml:space="preserve">Lump sum payments (S66 &amp; 67) </t>
  </si>
  <si>
    <t>Death payments</t>
  </si>
  <si>
    <t>Investigation payments</t>
  </si>
  <si>
    <t>Legal payments</t>
  </si>
  <si>
    <t>Medical payments</t>
  </si>
  <si>
    <t>Rehabilitation payments</t>
  </si>
  <si>
    <t>Weekly payments</t>
  </si>
  <si>
    <t>Other payments</t>
  </si>
  <si>
    <t>Common law (WID)</t>
  </si>
  <si>
    <t>Methodology and data</t>
  </si>
  <si>
    <t>Data source information</t>
  </si>
  <si>
    <t>Effectiveness</t>
  </si>
  <si>
    <t>Reported claims</t>
  </si>
  <si>
    <t>Standard term</t>
  </si>
  <si>
    <t>Definition</t>
  </si>
  <si>
    <t xml:space="preserve">Claim </t>
  </si>
  <si>
    <r>
      <t xml:space="preserve">A claim for workers compensation or work injury damages that a person has made or is entitled to make under the </t>
    </r>
    <r>
      <rPr>
        <i/>
        <sz val="10"/>
        <color theme="1"/>
        <rFont val="Gotham Book"/>
      </rPr>
      <t>Workplace Injury Management and Workers Compensation Act 1998.</t>
    </r>
    <r>
      <rPr>
        <sz val="10"/>
        <color theme="1"/>
        <rFont val="Gotham Book"/>
      </rPr>
      <t xml:space="preserve"> </t>
    </r>
  </si>
  <si>
    <t>The injury or illness may be physical or psychological, but employment must be a substantial contributing factor to injury for compensation to be payable.</t>
  </si>
  <si>
    <t>Note that police officers, paramedics, fire fighters, volunteer bush fire fighters and emergency and rescue services volunteers may be able to claim for injury suffered during journeys to and from work or place of volunteering without the need to show a real and substantial connection with employment.</t>
  </si>
  <si>
    <t>This report includes claims from workers whose employer is uninsured. Where a split by insurer segment is shown, claims of uninsured employers are included with the Nominal Insurer segment.</t>
  </si>
  <si>
    <t xml:space="preserve">This report excludes claims for: </t>
  </si>
  <si>
    <r>
      <t>·</t>
    </r>
    <r>
      <rPr>
        <sz val="7"/>
        <color theme="1"/>
        <rFont val="Times New Roman"/>
        <family val="1"/>
      </rPr>
      <t xml:space="preserve">         </t>
    </r>
    <r>
      <rPr>
        <sz val="10"/>
        <color theme="1"/>
        <rFont val="Gotham Book"/>
      </rPr>
      <t>dust diseases. These are administered by the Dust Diseases Authority.</t>
    </r>
  </si>
  <si>
    <r>
      <t>·</t>
    </r>
    <r>
      <rPr>
        <sz val="7"/>
        <color theme="1"/>
        <rFont val="Times New Roman"/>
        <family val="1"/>
      </rPr>
      <t xml:space="preserve">         </t>
    </r>
    <r>
      <rPr>
        <sz val="10"/>
        <color theme="1"/>
        <rFont val="Gotham Book"/>
      </rPr>
      <t xml:space="preserve">workers who are self-employed. </t>
    </r>
  </si>
  <si>
    <r>
      <t>·</t>
    </r>
    <r>
      <rPr>
        <sz val="7"/>
        <color theme="1"/>
        <rFont val="Times New Roman"/>
        <family val="1"/>
      </rPr>
      <t xml:space="preserve">         </t>
    </r>
    <r>
      <rPr>
        <sz val="10"/>
        <color theme="1"/>
        <rFont val="Gotham Book"/>
      </rPr>
      <t xml:space="preserve">employees of the Australian Government. </t>
    </r>
  </si>
  <si>
    <r>
      <t>·</t>
    </r>
    <r>
      <rPr>
        <sz val="7"/>
        <color theme="1"/>
        <rFont val="Times New Roman"/>
        <family val="1"/>
      </rPr>
      <t xml:space="preserve">         </t>
    </r>
    <r>
      <rPr>
        <sz val="10"/>
        <color theme="1"/>
        <rFont val="Gotham Book"/>
      </rPr>
      <t xml:space="preserve">a member of the NSW Police Force who is a contributor to the Police Superannuation Fund under the </t>
    </r>
    <r>
      <rPr>
        <sz val="10"/>
        <rFont val="Gotham Book"/>
      </rPr>
      <t>Police Regulation (Superannuation) Act 1906</t>
    </r>
  </si>
  <si>
    <t xml:space="preserve">Reported claims </t>
  </si>
  <si>
    <t>Claim types</t>
  </si>
  <si>
    <t>Psychological Injury (ies)</t>
  </si>
  <si>
    <t>The range of psychological conditions for which workers compensation may be paid, including post-traumatic stress disorder, anxiety/stress disorder, clinical depression and short term shock from exposure to disturbing circumstances.</t>
  </si>
  <si>
    <t>Return to work</t>
  </si>
  <si>
    <t>Return to work rate</t>
  </si>
  <si>
    <t>RTW rates are calculated monthly for the last 13 months up to the date of data. The cohort for each RTW measure is based on claims reported in a 12-month period, with a lag to allow for claim development (i.e., the lag for the 4-week measure is 28 days; the lag for the 13-week measure is 91 days; and the lag for the 26-week measure is 182 days).</t>
  </si>
  <si>
    <t>RTW Rate=b/a multiplied by 100</t>
  </si>
  <si>
    <t>Claims by body locations</t>
  </si>
  <si>
    <t xml:space="preserve">Bodily location of injury/ disease  </t>
  </si>
  <si>
    <t xml:space="preserve">Mechanism of incident </t>
  </si>
  <si>
    <t xml:space="preserve">The mechanism of incident is the action, exposure or event that best describes the circumstances that resulted in the most serious injury or disease. </t>
  </si>
  <si>
    <t>Mechanism of incident applies to claims entered into the insurer’s system on or after 1 July 2011 and uses the Type of Occurrence Classification System, 3rd Edition (Revision 1) Australian Safety and Compensation Council, Canberra 2008.</t>
  </si>
  <si>
    <t xml:space="preserve">Nature of injury/disease </t>
  </si>
  <si>
    <t>The nature of injury/disease classification is intended to identify the type of hurt or harm that occurred to the worker. The hurt or harm could be physical or psychological.</t>
  </si>
  <si>
    <t>Efficiency and viability</t>
  </si>
  <si>
    <t xml:space="preserve">Claim payment types  </t>
  </si>
  <si>
    <r>
      <t>D</t>
    </r>
    <r>
      <rPr>
        <b/>
        <sz val="11"/>
        <color rgb="FFFFFFFF"/>
        <rFont val="Gotham Book"/>
      </rPr>
      <t>efinition</t>
    </r>
  </si>
  <si>
    <t>Payment data</t>
  </si>
  <si>
    <t xml:space="preserve">Common Law (WID) payments </t>
  </si>
  <si>
    <r>
      <t xml:space="preserve">Lump sum payments for damages and common law legal expenses incurred by the worker or agent/insurer, pursuant to Part 5 Common Law remedies, Sections 149 to 151AD, </t>
    </r>
    <r>
      <rPr>
        <i/>
        <sz val="10"/>
        <color theme="1"/>
        <rFont val="Gotham Book"/>
      </rPr>
      <t>Workers Compensation Act</t>
    </r>
    <r>
      <rPr>
        <sz val="10"/>
        <color theme="1"/>
        <rFont val="Gotham Book"/>
      </rPr>
      <t xml:space="preserve"> </t>
    </r>
    <r>
      <rPr>
        <i/>
        <sz val="10"/>
        <color theme="1"/>
        <rFont val="Gotham Book"/>
      </rPr>
      <t>1987</t>
    </r>
    <r>
      <rPr>
        <sz val="10"/>
        <color theme="1"/>
        <rFont val="Gotham Book"/>
      </rPr>
      <t xml:space="preserve"> and Section 318H, </t>
    </r>
    <r>
      <rPr>
        <i/>
        <sz val="10"/>
        <color theme="1"/>
        <rFont val="Gotham Book"/>
      </rPr>
      <t>Workplace Injury Management and Workers Compensation Act</t>
    </r>
    <r>
      <rPr>
        <sz val="10"/>
        <color theme="1"/>
        <rFont val="Gotham Book"/>
      </rPr>
      <t xml:space="preserve"> </t>
    </r>
    <r>
      <rPr>
        <i/>
        <sz val="10"/>
        <color theme="1"/>
        <rFont val="Gotham Book"/>
      </rPr>
      <t>1998.</t>
    </r>
    <r>
      <rPr>
        <sz val="10"/>
        <color theme="1"/>
        <rFont val="Gotham Book"/>
      </rPr>
      <t xml:space="preserve"> </t>
    </r>
  </si>
  <si>
    <t>WID stands for ‘Work injury damages’ and this term is used interchangeably with ‘common law’</t>
  </si>
  <si>
    <t>Commutations</t>
  </si>
  <si>
    <r>
      <t xml:space="preserve">The actual gross amount of commutation awarded or agreed upon for the claim. This refers to compensation where a commutation of the claimant's right to compensation has been made by the insurer. The up-front lump sum payment is made to an injured worker in place of continuing weekly compensation award and future medical and hospital expenses, pursuant to Part 3, Division 9 Commutation of compensation, Sections 87D to 87K, </t>
    </r>
    <r>
      <rPr>
        <i/>
        <sz val="10"/>
        <color theme="1"/>
        <rFont val="Gotham Book"/>
      </rPr>
      <t>Workers Compensation Act 1987.</t>
    </r>
  </si>
  <si>
    <t>Funeral expenses, weekly payments for dependant children and lump sum payments paid to the dependants or estate of the deceased worker, pursuant to the Workers Compensation Act 1987 No. 70 and Workers Compensation (Dust Diseases) Act 1942.</t>
  </si>
  <si>
    <t xml:space="preserve">Investigation payments </t>
  </si>
  <si>
    <r>
      <t xml:space="preserve">Payments for insurer and worker investigation expenses, pursuant to Sections 9A, 11A and 44A, </t>
    </r>
    <r>
      <rPr>
        <i/>
        <sz val="10"/>
        <color theme="1"/>
        <rFont val="Gotham Book"/>
      </rPr>
      <t>Workers Compensation Act 1987</t>
    </r>
    <r>
      <rPr>
        <sz val="10"/>
        <color theme="1"/>
        <rFont val="Gotham Book"/>
      </rPr>
      <t xml:space="preserve"> and Sections 45A, 330, 331, 337, 339 and 376, </t>
    </r>
    <r>
      <rPr>
        <i/>
        <sz val="10"/>
        <color theme="1"/>
        <rFont val="Gotham Book"/>
      </rPr>
      <t>Workplace Injury Management and Workers Compensation Act 1998.</t>
    </r>
  </si>
  <si>
    <t xml:space="preserve">Legal payments </t>
  </si>
  <si>
    <r>
      <t xml:space="preserve">Legal expenses incurred in handling the claim and those incurred by the claimant, pursuant to Sections 25, 29, 32, 87, </t>
    </r>
    <r>
      <rPr>
        <i/>
        <sz val="10"/>
        <color theme="1"/>
        <rFont val="Gotham Book"/>
      </rPr>
      <t>Workers Compensation Act 1987</t>
    </r>
    <r>
      <rPr>
        <sz val="10"/>
        <color theme="1"/>
        <rFont val="Gotham Book"/>
      </rPr>
      <t xml:space="preserve"> and Sections 337, 338 and 339, </t>
    </r>
    <r>
      <rPr>
        <i/>
        <sz val="10"/>
        <color theme="1"/>
        <rFont val="Gotham Book"/>
      </rPr>
      <t xml:space="preserve">Workplace Injury Management and Workers Compensation Act 1998.
</t>
    </r>
    <r>
      <rPr>
        <sz val="10"/>
        <color theme="1"/>
        <rFont val="Gotham Book"/>
      </rPr>
      <t>Legal costs reported in this report exclude Independent Legal Review Service (ILARS) legal costs.</t>
    </r>
  </si>
  <si>
    <t>Payments for ambulance services, medical treatment, hospital treatment, physiotherapy treatment and chiropractic treatment.</t>
  </si>
  <si>
    <t>Payments for repair to or replacement of artificial limbs and clothing because of the workplace injury, amounts paid to any approved interpreter service for English language assistance to the claimant, transport and maintenance expenses related to travel costs incurred by the worker and shared claim payments.</t>
  </si>
  <si>
    <t xml:space="preserve">Lump sum (S66 and S67) </t>
  </si>
  <si>
    <t>Section 66 payments are lump sum payments for the permanent loss or impairment of a specified bodily function or limb, or severe facial or bodily disfigurement, including interest, pursuant to Section 66, Workers Compensation Act 1987 and as provided by the Table of Disabilities or whole person impairment (WPI) and Ready-reckoner of Benefits Payable.</t>
  </si>
  <si>
    <t xml:space="preserve">Rehabilitation payments </t>
  </si>
  <si>
    <t xml:space="preserve">Payments for a single workplace rehabilitation service, a suite of services provided to assist a worker to RTW with the same employer, a suite of services provided to assist a worker to RTW with a different employer or travel costs of the workplace rehabilitation provider in the delivery of rehabilitation services, pursuant to Sections 59, 60 and 63A, Workers Compensation Act 1987 </t>
  </si>
  <si>
    <t>Rehabilitation treatment includes the initial rehabilitation assessment, workplace assessment, advice concerning job modification, and rehabilitation counselling. Rehabilitation treatment does not include medical, hospital, physiotherapy or chiropractic treatment.</t>
  </si>
  <si>
    <t>Weekly payments paid to an injured worker for incapacity.</t>
  </si>
  <si>
    <t>Total payments by insurer types</t>
  </si>
  <si>
    <t>Standard terms</t>
  </si>
  <si>
    <t>Definitions</t>
  </si>
  <si>
    <t>Nominal Insurer</t>
  </si>
  <si>
    <t>The statutory insurer responsible for the workers compensation Insurance Fund (managed by icare NSW)</t>
  </si>
  <si>
    <t>Self-insurer</t>
  </si>
  <si>
    <t xml:space="preserve">An employer licensed to manage and administer their own workers compensation claims. </t>
  </si>
  <si>
    <t xml:space="preserve">Specialised insurer </t>
  </si>
  <si>
    <t xml:space="preserve">A corporation or body corporate licensed to operate within a particular industry under Division 3 of Part 7 of the 1987 Act. </t>
  </si>
  <si>
    <t>Government self-insurers</t>
  </si>
  <si>
    <t>Employers covered by the Government’s managed fund scheme the Treasury Managed Fund (TMF). The TMF is administered by the NSW Self Insurance Corporation (under icare NSW).</t>
  </si>
  <si>
    <t>Affordability</t>
  </si>
  <si>
    <t>Insurance affordability</t>
  </si>
  <si>
    <t>A reflection of the cost of premiums for workers compensation as a percentage of the reported NSW wages bill.</t>
  </si>
  <si>
    <t>The premium value used for the Nominal Insurer is calculated as total premium payable net of GST and levies, such as the dust disease levy and mine safety levy. The premium for self-insurers is deemed premium, calculated as wages covered multiplied by the premium rate applicable for the appropriate industry class.</t>
  </si>
  <si>
    <t>The premium for Government self-insurers (TMF) is the value of the deposit contributions made by each member agency. The premium for specialised insurers is the gross written premium, net of GST and levies, such as the dust disease levy and mine safety levy.</t>
  </si>
  <si>
    <t>Premium information is updated annually</t>
  </si>
  <si>
    <t>Customer experience and equity</t>
  </si>
  <si>
    <t xml:space="preserve">Enquiry </t>
  </si>
  <si>
    <t xml:space="preserve">Level 1 complaints </t>
  </si>
  <si>
    <t xml:space="preserve">Level 2 complaints </t>
  </si>
  <si>
    <t>A level 2 complaint is an escalation of an unresolved level 1 complaint.</t>
  </si>
  <si>
    <t>Complaint data</t>
  </si>
  <si>
    <t>Complaints themes</t>
  </si>
  <si>
    <t>The top 5 complaint themes may vary month by month.</t>
  </si>
  <si>
    <t>Case Management Practice:</t>
  </si>
  <si>
    <t>Where there is a general enquiry or complaint about insurer behaviour or conduct e.g. poor communication, or the way the claim is managed by the insurer</t>
  </si>
  <si>
    <t>Insurer conduct / behaviour</t>
  </si>
  <si>
    <t>Communication</t>
  </si>
  <si>
    <t>Clarity of insurer information.  When an insurer has made a request of a worker, and the worker doesn’t understand the request, or why the request was made</t>
  </si>
  <si>
    <t>Customer Service:</t>
  </si>
  <si>
    <t>Behaviour</t>
  </si>
  <si>
    <t>External Decision:</t>
  </si>
  <si>
    <t>Enquiry or complaint about a determination not being applied or complied with, e.g. consent orders not being paid</t>
  </si>
  <si>
    <t>WCC Determination</t>
  </si>
  <si>
    <t>Independent Medical Examination:</t>
  </si>
  <si>
    <t>Where there is an enquiry or complaint regarding IME guidelines, that is, where a worker believes the insurer is not adhering to the guidelines e.g. not being given 10 days’ notice to attend an appointment</t>
  </si>
  <si>
    <t>Guidelines</t>
  </si>
  <si>
    <t>Licensed Insurers:</t>
  </si>
  <si>
    <t>Any enquiry about how to lodge a claim</t>
  </si>
  <si>
    <t>Claims Lodgement</t>
  </si>
  <si>
    <t>Medical:</t>
  </si>
  <si>
    <t>Liability</t>
  </si>
  <si>
    <t xml:space="preserve">Medical: </t>
  </si>
  <si>
    <t>Delay in payments to the provider or reimbursement to worker</t>
  </si>
  <si>
    <t>Payments</t>
  </si>
  <si>
    <t>A worker has made a claim for medical treatment, but the request has not been responded to within legislated timeframes i.e. a decision has not been made within 21 days</t>
  </si>
  <si>
    <t>Timeframes</t>
  </si>
  <si>
    <t>Weekly payments:</t>
  </si>
  <si>
    <t>Enquiry or complaint about delays in payments to the worker or reimbursement to the employer</t>
  </si>
  <si>
    <t>Calculations</t>
  </si>
  <si>
    <t>Liability timeframes</t>
  </si>
  <si>
    <t>Dispute rate</t>
  </si>
  <si>
    <t>The number of disputes lodged (internal review, merit review, procedural review and workers compensation commission disputes) in the reporting month divided by the number of active claims as at the end of the same reporting month.</t>
  </si>
  <si>
    <t>Active claim</t>
  </si>
  <si>
    <t xml:space="preserve">An active claim is a claim that has had any payment activity in the three months as at the end of the same reporting month.  </t>
  </si>
  <si>
    <t>Internal review</t>
  </si>
  <si>
    <t>Merit review</t>
  </si>
  <si>
    <t>A merit review is undertaken by an independent decision maker at SIRA who conducts a merit review of the insurer’s work capacity decision and outlines findings and recommendations. These reviews are binding on the insurers.</t>
  </si>
  <si>
    <t>Procedural review</t>
  </si>
  <si>
    <t>A review by the Workers Compensation Independent Review Office (WIRO) can follow a merit review by SIRA and is a procedural review of the insurer’s work capacity decision.</t>
  </si>
  <si>
    <t>Workers compensation commission</t>
  </si>
  <si>
    <t>The WCC is an independent statutory tribunal that has jurisdiction to deal with a broad range of disputes. Most of the compensation dispute applications are Applications to Resolve a Dispute (Form 2), and may involve claims for more than one type of compensation benefit, including weekly payments, medical and related treatment, and permanent impairment</t>
  </si>
  <si>
    <t>Benefits paid to and for workers as a percentage of total claims expenditure</t>
  </si>
  <si>
    <t>Benefits paid directly to workers</t>
  </si>
  <si>
    <t>Includes weekly payments, common law, S66, death benefits, commutations and miscellaneous payments.</t>
  </si>
  <si>
    <t>Benefits paid for services for workers recovery and return to work</t>
  </si>
  <si>
    <t>Includes medical costs, allied health services e.g. rehabilitation payments to support claimants.</t>
  </si>
  <si>
    <t>Insurer expenses</t>
  </si>
  <si>
    <t>Includes administration and operating expenses, regulatory costs, investigations, insurer’s legal fees etc.</t>
  </si>
  <si>
    <t>Data Quality Statement</t>
  </si>
  <si>
    <t>Agency publishing the data:</t>
  </si>
  <si>
    <t>State Insurance Regulatory Authority (SIRA)</t>
  </si>
  <si>
    <t>Name of dataset or data source:</t>
  </si>
  <si>
    <t>SAS Workers Compensation claims file</t>
  </si>
  <si>
    <t>Data as at:</t>
  </si>
  <si>
    <t>Data quality rating:</t>
  </si>
  <si>
    <t>5 stars</t>
  </si>
  <si>
    <t>Data quality levels by dimension:</t>
  </si>
  <si>
    <t>Institutional environment</t>
  </si>
  <si>
    <t>MEDIUM *</t>
  </si>
  <si>
    <t>Yes</t>
  </si>
  <si>
    <t>Agency is the registered custodian of the data</t>
  </si>
  <si>
    <t>Organisation has an active Data Quality Framework in place</t>
  </si>
  <si>
    <t>No</t>
  </si>
  <si>
    <t>Quality control responsibility for this data is clearly assigned</t>
  </si>
  <si>
    <t>Data collection is authorised by law, regulation or agreement (Section 243A of the Workplace Injury Management and Workers Compensation Act 1998)</t>
  </si>
  <si>
    <t>Agency has no commercial interest or conflict of interest in the data</t>
  </si>
  <si>
    <t>Accuracy</t>
  </si>
  <si>
    <t>Data has been subject to a quality assurance process</t>
  </si>
  <si>
    <t>Data is revised and publicised if errors are identified</t>
  </si>
  <si>
    <t>The impact of any adjustments or other changes are reported</t>
  </si>
  <si>
    <t>There are no known gaps in the data. (For example: non-responses, missing records, data not collected.) OR
Gaps are identified in caveats attached to the dataset or data source.</t>
  </si>
  <si>
    <t>Any factors impacting validity are reported</t>
  </si>
  <si>
    <t>Coherence</t>
  </si>
  <si>
    <t>HIGH *</t>
  </si>
  <si>
    <t>Standard concepts, classifications and categories are used</t>
  </si>
  <si>
    <t>Elements within the data can be meaningfully compared</t>
  </si>
  <si>
    <t>This data is consistent with other data sources</t>
  </si>
  <si>
    <t>A time series is available for this data</t>
  </si>
  <si>
    <t>This data is consistent with previous releases [OR this dataset is a single collection, not part of a series]</t>
  </si>
  <si>
    <t>Interpretability</t>
  </si>
  <si>
    <t>A data dictionary is available to explain the meaning of data elements, their origin, format and relationships</t>
  </si>
  <si>
    <t>Information is available about the sources and methods of data collection (eg instruments, forms, instructions)</t>
  </si>
  <si>
    <t>Information is available to help users evaluate the accuracy of the data and any level of error</t>
  </si>
  <si>
    <t>Information is available to explain concepts, help users correctly interpret the data and understand how it can be used</t>
  </si>
  <si>
    <t>Ambiguous or technical terms are explained</t>
  </si>
  <si>
    <t>Accessibility</t>
  </si>
  <si>
    <t>Data is available on the web with an open licence</t>
  </si>
  <si>
    <t>Data is available in machine-processable, structured form</t>
  </si>
  <si>
    <t>Data is available in a non-proprietary format</t>
  </si>
  <si>
    <t>Data is described using open standards and universal resource identifiers (URIs)</t>
  </si>
  <si>
    <t>Data is linked to other data, to provide context</t>
  </si>
  <si>
    <t>Understanding the Data Quality Statement</t>
  </si>
  <si>
    <t>About the star rating</t>
  </si>
  <si>
    <t>The reporting questionnaire asks five key questions for each of these data quality dimensions: Institutional Environment, Accuracy, Coherence, Interpretability and Accessibility.</t>
  </si>
  <si>
    <t>For each question: “yes” = 1 point; “no” = 0 points.
Other questions describe additional information that can help users interpret the data.
The number of points determines the Quality Level for each dimension (high: 5 points, medium: 3-4 points, low: 0-2 points).
Dimensions with four or five points receive a star.</t>
  </si>
  <si>
    <t>Evaluating data quality</t>
  </si>
  <si>
    <t>Quality relates to the fitness for purpose of the data. As “purpose” will vary among users, each user may make a different assessment of the quality of the same data.</t>
  </si>
  <si>
    <t xml:space="preserve"> </t>
  </si>
  <si>
    <t>The following questions may help users evaluate data quality for their requirements. This list is not intended to be exhaustive. Users are encouraged to generate their own questions to assess data quality according to their specific needs and environment.</t>
  </si>
  <si>
    <t>-      What was the primary purpose or aim for collecting the data?</t>
  </si>
  <si>
    <t>-      How well does the coverage (and exclusions) match the User’s needs?</t>
  </si>
  <si>
    <t>-      How useful are these data at small levels of geography?</t>
  </si>
  <si>
    <t>-      Does this data source provide all the relevant items or variables of interest?</t>
  </si>
  <si>
    <t>-      Does the population presented by the data match the User’s needs?</t>
  </si>
  <si>
    <t>-      To what extent does the method of data collection seem appropriate for the information being gathered?</t>
  </si>
  <si>
    <t>-      Have standard classifications (eg industry or occupation classifications) been used in the collection of the data? If not, why? Does this affect the ability of data from different sources to be compared or brought together?</t>
  </si>
  <si>
    <t>-      Have rates and percentages been calculated consistently throughout the data?</t>
  </si>
  <si>
    <t>-      Is there a time difference between the user’s reference period, and the reference period of the data?</t>
  </si>
  <si>
    <t>-      What is the gap of time between the reference period (when the data were collected) and the release date of the data?</t>
  </si>
  <si>
    <t>-      Will there be subsequent surveys or data collection exercises for this topic?</t>
  </si>
  <si>
    <t>-      Are there likely to be updates or revisions to the data after official release?</t>
  </si>
  <si>
    <t>Information about source data to help users evaluate relevance:</t>
  </si>
  <si>
    <t>Scope and coverage</t>
  </si>
  <si>
    <t/>
  </si>
  <si>
    <t>About whom, or what, was the data collected? (target audience, population, event)</t>
  </si>
  <si>
    <t>Injured workers covered by the NSW workers compensation system or the Coal Industry Act 2001 and their associated claim costs.</t>
  </si>
  <si>
    <t>What was the original purpose for collecting the data?</t>
  </si>
  <si>
    <t>To regulate the Workers Compensation System in NSW</t>
  </si>
  <si>
    <t>Who or what are excluded? Does this have any impact or cause any bias?</t>
  </si>
  <si>
    <t>Data from insurers that have ceased business but are still required to report on their claims liabilities is excluded. This may impact cost data reported.</t>
  </si>
  <si>
    <t>Reference period</t>
  </si>
  <si>
    <t>What is the period for which the data were obtained?</t>
  </si>
  <si>
    <t>Entire history 1987 to current</t>
  </si>
  <si>
    <t>Were there any exceptions to the collection/observation period (eg delays in receipt of data, changes to recording processes)</t>
  </si>
  <si>
    <t>Not applicable</t>
  </si>
  <si>
    <t>Geographic detail</t>
  </si>
  <si>
    <t>Which geographic regions are covered by the data?</t>
  </si>
  <si>
    <t>Predominantly NSW, but accident location could be anywhere in the world</t>
  </si>
  <si>
    <t>What levels of geography are the data available for? (eg postcode, Local Government Area)</t>
  </si>
  <si>
    <t>Postcode level</t>
  </si>
  <si>
    <t>How are the data represented or apportioned at lower levels of geography?</t>
  </si>
  <si>
    <t>Outputs</t>
  </si>
  <si>
    <t>In what form are the data available? (eg original raw numbers, indexes, estimates)</t>
  </si>
  <si>
    <t>Original raw numbers</t>
  </si>
  <si>
    <t>Other cautions</t>
  </si>
  <si>
    <t>What does the data not represent or cover?</t>
  </si>
  <si>
    <t>Any other issue or caution that affects the use or interpretation of the data?</t>
  </si>
  <si>
    <t>Timing</t>
  </si>
  <si>
    <t>When did the data become available?</t>
  </si>
  <si>
    <t>Monthly</t>
  </si>
  <si>
    <t>Are there likely to be updates or revisions to the data after its release?</t>
  </si>
  <si>
    <t>Frequency of production</t>
  </si>
  <si>
    <t>How often is the data collected or expected to be collected?</t>
  </si>
  <si>
    <t>Are there other, less frequent data sources that contain more detailed data that can be used in other reporting years when available?</t>
  </si>
  <si>
    <t>SAS Workers Compensation policy files for Nominal Insurer and Self and Specialised insurers</t>
  </si>
  <si>
    <t>4 stars</t>
  </si>
  <si>
    <t>NSW Workers compensation policies held by employers and self and specialised insurers.</t>
  </si>
  <si>
    <t>NSW</t>
  </si>
  <si>
    <t>Salesforce - Customer experience complaints and enquiries data</t>
  </si>
  <si>
    <t>Data collection is authorised by law, regulation or agreement</t>
  </si>
  <si>
    <t>LOW</t>
  </si>
  <si>
    <t>NSW Workers Compensation customer data</t>
  </si>
  <si>
    <t>To provide SIRA with information to regulate the Workers Compensation System in NSW</t>
  </si>
  <si>
    <t xml:space="preserve">No exclusions - Customer Experience provided raw data to SIRA </t>
  </si>
  <si>
    <t>January 2017 to date</t>
  </si>
  <si>
    <t>Not Applicable</t>
  </si>
  <si>
    <t>Predominantly NSW</t>
  </si>
  <si>
    <t>Complaint types reported to SIRA</t>
  </si>
  <si>
    <t>Procedure for gaining access to additional data</t>
  </si>
  <si>
    <t>Disclaimer:</t>
  </si>
  <si>
    <t>Data Disclaimer</t>
  </si>
  <si>
    <t>For more information about this dataset or data source:</t>
  </si>
  <si>
    <t>Contact:</t>
  </si>
  <si>
    <t>Insurer and Policy Analytics Team</t>
  </si>
  <si>
    <t>Email:</t>
  </si>
  <si>
    <t>Information.Analysis@sira.nsw.gov.au</t>
  </si>
  <si>
    <t>Phone:</t>
  </si>
  <si>
    <t>02 4321 KNOW(5669)</t>
  </si>
  <si>
    <t>SAS Workers Compensation policy files</t>
  </si>
  <si>
    <t>Customer experience complaints and enquiries data</t>
  </si>
  <si>
    <t>Reported claims by nature of injury - NSW System</t>
  </si>
  <si>
    <t>Reported claims by nature of injury - Nominal Insurer</t>
  </si>
  <si>
    <t>Reported claims by nature of injury - Self Insurers</t>
  </si>
  <si>
    <t>Reported claims by nature of injury - Specialised Insurers</t>
  </si>
  <si>
    <t>Reported claims by nature of injury - Government self-insurers (TMF)</t>
  </si>
  <si>
    <t>Reported claims by body locations - NSW System</t>
  </si>
  <si>
    <t>Reported claims by body locations - Nominal Insurer</t>
  </si>
  <si>
    <t>Reported claims by body locations - Self Insurers</t>
  </si>
  <si>
    <t>Reported claims by body locations - Specialised Insurers</t>
  </si>
  <si>
    <t>Reported claims by body locations - Government self-insurers (TMF)</t>
  </si>
  <si>
    <t>Reported claims by mechanism of incident - NSW System</t>
  </si>
  <si>
    <t>Reported claims by mechanism of incident - Nominal Insurer</t>
  </si>
  <si>
    <t>Reported claims by mechanism of incident - Self Insurers</t>
  </si>
  <si>
    <t>Reported claims by mechanism of incident - Specialised Insurers</t>
  </si>
  <si>
    <t>Reported claims by mechanism of incident - Government self-insurers (TMF)</t>
  </si>
  <si>
    <t>Efficiency - Claim payment types - NSW System</t>
  </si>
  <si>
    <t>Efficiency - Claim payment types - Nominal insurer</t>
  </si>
  <si>
    <t>Efficiency - Claim payment types - Self insurers</t>
  </si>
  <si>
    <t>Efficiency - Claim payment types - Specialised insurers</t>
  </si>
  <si>
    <t>Efficiency - Claim payment types - Government self-insurers (TMF)</t>
  </si>
  <si>
    <t>Complaints received by SIRA by month</t>
  </si>
  <si>
    <t>Nominal Insurer Complaints received by SIRA
 by month</t>
  </si>
  <si>
    <t>Government self-insurers (TMF) Complaints
 received by SIRA by month</t>
  </si>
  <si>
    <t>Self-Insurers Complaints received by SIRA
 by month</t>
  </si>
  <si>
    <t>Specialised Insurers (including uninsured and others) Complaints received by SIRA by month</t>
  </si>
  <si>
    <t xml:space="preserve">Where the customer is dissatisfied with the behaviour of any stakeholder involved in management of the claim, e.g. insurer or provider </t>
  </si>
  <si>
    <t>Process/communication to determine liability including any reference to reasonably necessary treatment and s59A entitlement periods e.g. medical entitlements have not been approved and the worker believes they have not received the relevant communication</t>
  </si>
  <si>
    <t>Enquiry or complaint about the calculation of pre-injury average weekly earnings e.g. the worker not receiving correspondence detailing the calculation.  Enquiry or complaint from exempt workers about their current weekly wage rate or average weekly earnings</t>
  </si>
  <si>
    <t>Enquiry or complaint about the relevant timeframes to determine liability, e.g. when a worker has lodged a claim form, but a decision has not been made within 21 days</t>
  </si>
  <si>
    <t>b. Total number of claimants back at work in 28 days (based on work status codes 1, 2, 3 &amp; 4) with any capacity</t>
  </si>
  <si>
    <t>h. Total number of claimant back at work in 182 days (based on work status codes 1, 2, 3 &amp; 4) with any capacity</t>
  </si>
  <si>
    <t>The Return to work (RTW) rate is the percentage of workers who have been off work as a result of their employment-related injury/disease and have returned to work at different points in time from the date the claim was reported (i.e. 4, 13 and 26 weeks for the SIRA Stats report).</t>
  </si>
  <si>
    <t>b. Total number of claimant back at work in 28 days (based on work status codes 1,2,3 &amp; 4) with any capacity</t>
  </si>
  <si>
    <t>e. Total number of claimant back at work in 91 days (based on work status codes 1,2,3 &amp; 4) with any capacity</t>
  </si>
  <si>
    <t>Top 5 Level 1 Complaints: issues and drivers</t>
  </si>
  <si>
    <t>Disputes:Liability</t>
  </si>
  <si>
    <t>Weekly Payments: Provisional Liability Timeframes</t>
  </si>
  <si>
    <t>Workplace Injury Management: Suitable Employment</t>
  </si>
  <si>
    <t>Top 5 Level 2 complaints: issues and drivers</t>
  </si>
  <si>
    <t>Medical Practitioner - Treating Specialist - Fees/Billing</t>
  </si>
  <si>
    <t>Weekly Payments : Provisional Liability - Timeframes</t>
  </si>
  <si>
    <t xml:space="preserve">TOTAL </t>
  </si>
  <si>
    <t>Merit reviews finalised</t>
  </si>
  <si>
    <t># of disputes finalised</t>
  </si>
  <si>
    <t>Median # of days taken to resolve</t>
  </si>
  <si>
    <t>Finalised merit reviews by outcomes: NSW System</t>
  </si>
  <si>
    <t xml:space="preserve">Same outcome for worker </t>
  </si>
  <si>
    <t xml:space="preserve">Better outcome for worker </t>
  </si>
  <si>
    <t xml:space="preserve">Adverse outcome for  worker </t>
  </si>
  <si>
    <t>Matters received</t>
  </si>
  <si>
    <t>Matters finalised</t>
  </si>
  <si>
    <t>Application to resolve a dispute (form 2/form 2D)</t>
  </si>
  <si>
    <t>Application for expedited assessment (form 1)</t>
  </si>
  <si>
    <t>Application for mediation (form 11C)</t>
  </si>
  <si>
    <t>Medical appeal (form 10)</t>
  </si>
  <si>
    <t>Arbitral appeal (form 9)</t>
  </si>
  <si>
    <t>Workplace injury management dispute (form 6)</t>
  </si>
  <si>
    <t>Registration of commutation (form 5A)</t>
  </si>
  <si>
    <t>Application for assessment of costs (form 15)</t>
  </si>
  <si>
    <t>Application to strike out a pre-filing statement (form 11E)</t>
  </si>
  <si>
    <t>Workers Compensation Commission</t>
  </si>
  <si>
    <t>Finalised internal reviews by outcomes: NSW System</t>
  </si>
  <si>
    <t>Internal reviews finalised</t>
  </si>
  <si>
    <t>Search NSW.gov.au, the OpenGov NSW (www.opengov.nsw.gov.au), SafeWork NSW (www.safework.nsw.gov.au) and State Insurance Regulatory Authority (www.sira.nsw.gov.au) websites for any information you may require.
If you cannot find the information you require, then complete the external data request form and email to the DFSI Ministerial team at gipa@finance.nsw.gov.au or phone 13 10 50.</t>
  </si>
  <si>
    <t>All claims excluding administration error claims, claims closed with zero gross incurred cost, claims shared between two or more workers compensation agents/insurers and agent/insurer is not responsible for the management of the claims, and claims with payments only for recoveries, vocational programs or invalid payment classification numbers.
Claims with date entered into the insurer system in the reporting month and previous 12 months.</t>
  </si>
  <si>
    <t>Claims reported in the reporting month, classified as either 'psychological injuries' for mental disorder claims or 'all non-psychological injuries' for all other claims</t>
  </si>
  <si>
    <t>The bodily location of injury/disease classification is intended to identify the part of the body affected by the most serious injury or disease. Only 1-digit bodily location of injury is used.</t>
  </si>
  <si>
    <t>Payments made are based on the transaction date.  Payments with payment date within the reporting period.</t>
  </si>
  <si>
    <t>An enquiry is defined as a customer call regarding information or advice that is general in nature.
The number of enquiries received in the reporting period.</t>
  </si>
  <si>
    <t>Is derived verbatim from reports from customers.  Whilst some data cleansing processes are undertaken by SIRA the reporting is verbatim from customers and may from time to time reference an incorrect insurer and/or insurer type. 
The number of complaints received in the reporting period.</t>
  </si>
  <si>
    <t xml:space="preserve">A level 1 complaint is defined as a complaint received by frontline staff where an insurer is notified (via email) by the Customer Advisory Service on behalf of the complainant. 
</t>
  </si>
  <si>
    <t>Complaints received in the reporting period, split by complaint type</t>
  </si>
  <si>
    <t>Disputes lodged/finalised</t>
  </si>
  <si>
    <t>Disputes lodged/finalised in the reporting period</t>
  </si>
  <si>
    <t>NSW Government is committed to producing data that is accurate, complete and useful. Notwithstanding its commitment to data quality, NSW Government gives no warranty as to the fitness of this data for a particular purpose. While every effort is made to ensure data quality, the data is provided “as is”. The burden for fitness of the data relies completely with the user. 
NSW Government shall not be held liable for improper or incorrect use of the data.
Please note, this data was correct at the time in which it was extracted, however may change due to the progression of data and the application of regular data quality reviews. 
There are several areas where SIRA is actively working on the methodologies and data sets with the view to improving the measures and the capability to monitor the system.</t>
  </si>
  <si>
    <t xml:space="preserve">Timeframe defined under legislation </t>
  </si>
  <si>
    <t>An internal review is a review of the work capacity decision by someone within the insurer other than the person who made the decision. The source of information for the number of internal reviews is the insurers’ submission data to SIRA.</t>
  </si>
  <si>
    <t>NP</t>
  </si>
  <si>
    <t>Medical Practitioner - Treating Specialist:Fees/Billing</t>
  </si>
  <si>
    <t>Month</t>
  </si>
  <si>
    <t>May-17</t>
  </si>
  <si>
    <t>Jun-17</t>
  </si>
  <si>
    <t>Jul-17</t>
  </si>
  <si>
    <t>Aug-17</t>
  </si>
  <si>
    <t>Sep-17</t>
  </si>
  <si>
    <t>Oct-17</t>
  </si>
  <si>
    <t>Nov-17</t>
  </si>
  <si>
    <t>Dec-17</t>
  </si>
  <si>
    <t>Jan-18</t>
  </si>
  <si>
    <t>Feb-18</t>
  </si>
  <si>
    <t>Mar-18</t>
  </si>
  <si>
    <t>Apr-18</t>
  </si>
  <si>
    <t>May-18</t>
  </si>
  <si>
    <t>Mechanism of incident</t>
  </si>
  <si>
    <t># of enquiries received</t>
  </si>
  <si>
    <t>Issues and drivers</t>
  </si>
  <si>
    <t>Jun-18</t>
  </si>
  <si>
    <t>Dispute types</t>
  </si>
  <si>
    <t>Financial year</t>
  </si>
  <si>
    <t>Risk based regulatory activities</t>
  </si>
  <si>
    <t>Compliance promotion and assurance</t>
  </si>
  <si>
    <t>Escalated enforcement and fraud cases</t>
  </si>
  <si>
    <t>Penalties and prosecutions</t>
  </si>
  <si>
    <t xml:space="preserve">Average time to resolution </t>
  </si>
  <si>
    <t>Application to resolve a dispute (form 2/form 2D) without appeal</t>
  </si>
  <si>
    <t xml:space="preserve">The data presented in this report are derived from data and annual declarations provided to SIRA from NSW workers compensation insurers, independent survey data and data provided by Safe Work Australia, the Workers Compensation Commission and the Workers Compensation Independent Review Office. 
Throughout the report the best and most current data available has been included and the graphs labelled to indicate the currency of the data provided and used in the measures. 
The financial and cost information in this report is presented in original dollar values with no indexation applied. Costs in the workers compensation scheme are subject to a variety of potential inflationary factors including wage and salary rates, medical fee schedules, statutory benefit indexation and general price inflation. As there is no single index which adjusts for all potential factors, costs have been shown in their original dollar values for simplicity. 
The premium value used for the Nominal Insurer in this report is calculated as total premium payable net of GST and levies, such as the dust disease levy and mine safety levy.  Premium for self-insurers is deemed premium, calculated as wages covered multiplied by the premium rate applicable for the appropriate industry class. Premium for Government self-insurers (TMF) is the value of the deposit contributions made by each member agency. Premium for specialised insurers is the gross written premium, net of GST and levies, such as the dust disease levy and mine safety levy. 
Insurers regularly update claims data based on the progression of a claim.  This may result in changing claim details month on month. An insurer data error was identified, which has been rectified. Corrected data will be available from next quarter data.                                                                     
</t>
  </si>
  <si>
    <t>-</t>
  </si>
  <si>
    <t>* SIRA is currently working with the industry to improve the quality of the data including the work capacity decision data.</t>
  </si>
  <si>
    <t>Insurers (Internal review) *</t>
  </si>
  <si>
    <t>Active claims by insurer types</t>
  </si>
  <si>
    <t>Compliance and Enforcement</t>
  </si>
  <si>
    <t>The count of individual cases within the reporting period that SIRA has undertaken a compliance assurance activity. These include proactive compliance assurance activities and assessments of referred cases of alleged non-compliance.</t>
  </si>
  <si>
    <t>- Employers (Site visits)</t>
  </si>
  <si>
    <t>- Insurers (Audits)</t>
  </si>
  <si>
    <t>- Providers (Audits)</t>
  </si>
  <si>
    <t>- Non compliance referrals (compliant escalations and referrals)</t>
  </si>
  <si>
    <t>Escalated enforcement and fraud</t>
  </si>
  <si>
    <t>The count of individual cases within the reporting period that SIRA has undertaken an assessment or investigation of alleged fraud or escalated matters consideration for an enforcement response.</t>
  </si>
  <si>
    <t>SIRA enforcement actions undertaken with the reporting period, including the issuing of infringement notices, recoveries of avoided premiums and prosecutions.</t>
  </si>
  <si>
    <t>Notifications actioned within 7 days</t>
  </si>
  <si>
    <t>Calculation method for 4-week measure for July 2018 is given below as an example:</t>
  </si>
  <si>
    <t>a. Total number of time lost claimants = Claims reported from July  2017 to June 2018</t>
  </si>
  <si>
    <t>Jul-18</t>
  </si>
  <si>
    <t>Aug-17 till July-18</t>
  </si>
  <si>
    <t>Return to work (RTW) by industry (July-18)</t>
  </si>
  <si>
    <t>Note: For July 2018 RTW calculation,</t>
  </si>
  <si>
    <t>a. Total number of time lost claimants for 4 week cohort i.e. Claims reported from July 2017 to June 2018</t>
  </si>
  <si>
    <t>d. Total number of time lost claimants for 13 week cohort i.e. Claims reported from May 2017 to April 2018</t>
  </si>
  <si>
    <t>g. Total number of time lost claimants for 26 week cohort i.e. Claims reported from February 2017 to January 2018</t>
  </si>
  <si>
    <t>These tables have been prepared to support the State Insurance Regulatory Authority (SIRA) workers compensation monthly report.</t>
  </si>
  <si>
    <t>Aug-17 till Jul-18</t>
  </si>
  <si>
    <t>% share of total claims</t>
  </si>
  <si>
    <t>Insurer type</t>
  </si>
  <si>
    <t>2017/18</t>
  </si>
  <si>
    <t>% level 2 complaints resolved within 20 business days</t>
  </si>
  <si>
    <t>% share of premium paid</t>
  </si>
  <si>
    <t>Workers with weekly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</si>
</sst>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 #,##0_-;\-* #,##0_-;_-* &quot;-&quot;??_-;_-@_-"/>
    <numFmt numFmtId="165" formatCode="0.0%"/>
    <numFmt numFmtId="166" formatCode="_-&quot;$&quot;* #,##0_-;\-&quot;$&quot;* #,##0_-;_-&quot;$&quot;* &quot;-&quot;??_-;_-@_-"/>
  </numFmts>
  <fonts count="4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theme="0"/>
      <name val="Gotham Book"/>
    </font>
    <font>
      <sz val="11"/>
      <color theme="1"/>
      <name val="Gotham Book"/>
    </font>
    <font>
      <sz val="11"/>
      <color theme="0"/>
      <name val="Gotham Book"/>
    </font>
    <font>
      <b/>
      <sz val="11"/>
      <color theme="1"/>
      <name val="Gotham Book"/>
    </font>
    <font>
      <sz val="11"/>
      <name val="Gotham Book"/>
    </font>
    <font>
      <b/>
      <sz val="12"/>
      <color theme="0"/>
      <name val="Gotham Book"/>
    </font>
    <font>
      <b/>
      <sz val="36"/>
      <color rgb="FF7030A0"/>
      <name val="Calibri"/>
      <family val="2"/>
      <scheme val="minor"/>
    </font>
    <font>
      <sz val="16"/>
      <color theme="1"/>
      <name val="Calibri"/>
      <family val="2"/>
      <scheme val="minor"/>
    </font>
    <font>
      <b/>
      <sz val="18"/>
      <color rgb="FF7030A0"/>
      <name val="Calibri"/>
      <family val="2"/>
      <scheme val="minor"/>
    </font>
    <font>
      <sz val="10"/>
      <color theme="1"/>
      <name val="Gotham Book"/>
    </font>
    <font>
      <b/>
      <sz val="9"/>
      <color theme="0"/>
      <name val="Gotham Book"/>
    </font>
    <font>
      <sz val="9"/>
      <color theme="1"/>
      <name val="Calibri"/>
      <family val="2"/>
      <scheme val="minor"/>
    </font>
    <font>
      <sz val="18"/>
      <color rgb="FF000000"/>
      <name val="Clarendon Lt BT"/>
      <family val="1"/>
    </font>
    <font>
      <b/>
      <sz val="12"/>
      <color theme="1"/>
      <name val="Gotham Book"/>
    </font>
    <font>
      <b/>
      <sz val="10"/>
      <color rgb="FFFFFFFF"/>
      <name val="Gotham Book"/>
    </font>
    <font>
      <i/>
      <sz val="10"/>
      <color theme="1"/>
      <name val="Gotham Book"/>
    </font>
    <font>
      <sz val="10"/>
      <color theme="1"/>
      <name val="Symbol"/>
      <family val="1"/>
      <charset val="2"/>
    </font>
    <font>
      <sz val="7"/>
      <color theme="1"/>
      <name val="Times New Roman"/>
      <family val="1"/>
    </font>
    <font>
      <sz val="10"/>
      <name val="Gotham Book"/>
    </font>
    <font>
      <b/>
      <sz val="1"/>
      <color theme="1"/>
      <name val="Gotham Book"/>
    </font>
    <font>
      <b/>
      <sz val="11"/>
      <color rgb="FFFFFFFF"/>
      <name val="Gotham Book"/>
    </font>
    <font>
      <sz val="4"/>
      <color theme="1"/>
      <name val="Gotham Book"/>
    </font>
    <font>
      <sz val="10"/>
      <color rgb="FF000000"/>
      <name val="Gotham Book"/>
    </font>
    <font>
      <b/>
      <sz val="5"/>
      <color rgb="FF4F758B"/>
      <name val="Gotham Book"/>
    </font>
    <font>
      <sz val="1"/>
      <color theme="1"/>
      <name val="Gotham Book"/>
    </font>
    <font>
      <b/>
      <sz val="4"/>
      <color rgb="FF4F758B"/>
      <name val="Gotham Book"/>
    </font>
    <font>
      <b/>
      <sz val="5"/>
      <color theme="1"/>
      <name val="Gotham Book"/>
    </font>
    <font>
      <sz val="2"/>
      <color theme="1"/>
      <name val="Gotham Book"/>
    </font>
    <font>
      <b/>
      <sz val="16"/>
      <name val="Gotham Book"/>
    </font>
    <font>
      <sz val="11"/>
      <color indexed="8"/>
      <name val="Calibri"/>
      <family val="2"/>
    </font>
    <font>
      <sz val="11"/>
      <color theme="0"/>
      <name val="Gotham Medium"/>
    </font>
    <font>
      <sz val="11"/>
      <name val="Gotham Medium"/>
    </font>
    <font>
      <sz val="11"/>
      <color indexed="8"/>
      <name val="Gotham Book"/>
    </font>
    <font>
      <u/>
      <sz val="11"/>
      <color theme="10"/>
      <name val="Calibri"/>
      <family val="2"/>
      <scheme val="minor"/>
    </font>
    <font>
      <sz val="24"/>
      <color rgb="FF614B79"/>
      <name val="Clarendon Lt BT"/>
      <family val="1"/>
    </font>
    <font>
      <b/>
      <sz val="14"/>
      <color rgb="FF614B79"/>
      <name val="Gotham Book"/>
    </font>
    <font>
      <u/>
      <sz val="11"/>
      <color theme="10"/>
      <name val="Gotham Book"/>
    </font>
    <font>
      <sz val="11"/>
      <color theme="0"/>
      <name val="Calibri"/>
      <family val="2"/>
      <scheme val="minor"/>
    </font>
    <font>
      <b/>
      <sz val="10"/>
      <color theme="0"/>
      <name val="Gotham Book"/>
    </font>
    <font>
      <sz val="11"/>
      <name val="Calibri"/>
      <family val="2"/>
      <scheme val="minor"/>
    </font>
  </fonts>
  <fills count="12">
    <fill>
      <patternFill patternType="none"/>
    </fill>
    <fill>
      <patternFill patternType="gray125"/>
    </fill>
    <fill>
      <patternFill patternType="solid">
        <fgColor indexed="65"/>
        <bgColor indexed="64"/>
      </patternFill>
    </fill>
    <fill>
      <patternFill patternType="solid">
        <fgColor rgb="FFA5A5A5"/>
      </patternFill>
    </fill>
    <fill>
      <patternFill patternType="solid">
        <fgColor rgb="FF614B79"/>
      </patternFill>
    </fill>
    <fill>
      <patternFill patternType="solid">
        <fgColor rgb="FF614B79"/>
        <bgColor theme="4" tint="0.79998168889431442"/>
      </patternFill>
    </fill>
    <fill>
      <patternFill patternType="solid">
        <fgColor rgb="FFDBE5F1"/>
        <bgColor indexed="64"/>
      </patternFill>
    </fill>
    <fill>
      <patternFill patternType="solid">
        <fgColor rgb="FF614B79"/>
        <bgColor indexed="64"/>
      </patternFill>
    </fill>
    <fill>
      <patternFill patternType="solid">
        <fgColor theme="0"/>
        <bgColor indexed="64"/>
      </patternFill>
    </fill>
    <fill>
      <patternFill patternType="solid">
        <fgColor rgb="FFB7C9D3"/>
        <bgColor indexed="64"/>
      </patternFill>
    </fill>
    <fill>
      <patternFill patternType="solid">
        <fgColor rgb="FF00A3E0"/>
        <bgColor indexed="64"/>
      </patternFill>
    </fill>
    <fill>
      <patternFill patternType="solid">
        <fgColor rgb="FFBAC9D3"/>
        <bgColor indexed="64"/>
      </patternFill>
    </fill>
  </fills>
  <borders count="68">
    <border>
      <left/>
      <right/>
      <top/>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style="thin">
        <color theme="0"/>
      </bottom>
      <diagonal/>
    </border>
    <border>
      <left style="medium">
        <color indexed="64"/>
      </left>
      <right/>
      <top style="medium">
        <color indexed="64"/>
      </top>
      <bottom/>
      <diagonal/>
    </border>
    <border>
      <left style="medium">
        <color indexed="64"/>
      </left>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style="thin">
        <color rgb="FFDBE5F1"/>
      </bottom>
      <diagonal/>
    </border>
    <border>
      <left style="medium">
        <color theme="0"/>
      </left>
      <right style="medium">
        <color theme="0"/>
      </right>
      <top/>
      <bottom style="medium">
        <color theme="0"/>
      </bottom>
      <diagonal/>
    </border>
    <border>
      <left style="medium">
        <color theme="0"/>
      </left>
      <right style="medium">
        <color theme="0"/>
      </right>
      <top style="thin">
        <color rgb="FFDBE5F1"/>
      </top>
      <bottom style="medium">
        <color theme="0"/>
      </bottom>
      <diagonal/>
    </border>
    <border>
      <left style="medium">
        <color theme="0"/>
      </left>
      <right style="medium">
        <color theme="0"/>
      </right>
      <top/>
      <bottom/>
      <diagonal/>
    </border>
    <border>
      <left style="medium">
        <color theme="0"/>
      </left>
      <right style="medium">
        <color theme="0"/>
      </right>
      <top style="medium">
        <color theme="0"/>
      </top>
      <bottom/>
      <diagonal/>
    </border>
    <border>
      <left style="thin">
        <color indexed="64"/>
      </left>
      <right style="thin">
        <color indexed="64"/>
      </right>
      <top/>
      <bottom style="thin">
        <color theme="0"/>
      </bottom>
      <diagonal/>
    </border>
    <border>
      <left style="thin">
        <color indexed="64"/>
      </left>
      <right style="thin">
        <color theme="0"/>
      </right>
      <top style="thin">
        <color theme="0"/>
      </top>
      <bottom style="thin">
        <color theme="0"/>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top style="thin">
        <color indexed="64"/>
      </top>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top/>
      <bottom/>
      <diagonal/>
    </border>
    <border>
      <left/>
      <right style="thin">
        <color theme="0"/>
      </right>
      <top/>
      <bottom style="thin">
        <color theme="0"/>
      </bottom>
      <diagonal/>
    </border>
    <border>
      <left/>
      <right style="thin">
        <color theme="0"/>
      </right>
      <top style="thin">
        <color theme="0"/>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hair">
        <color indexed="64"/>
      </left>
      <right style="thin">
        <color indexed="64"/>
      </right>
      <top style="thin">
        <color indexed="64"/>
      </top>
      <bottom/>
      <diagonal/>
    </border>
    <border>
      <left style="thin">
        <color indexed="64"/>
      </left>
      <right/>
      <top style="thin">
        <color theme="0"/>
      </top>
      <bottom style="thin">
        <color theme="0"/>
      </bottom>
      <diagonal/>
    </border>
    <border>
      <left style="thin">
        <color indexed="64"/>
      </left>
      <right style="thin">
        <color theme="0"/>
      </right>
      <top style="thin">
        <color theme="0"/>
      </top>
      <bottom/>
      <diagonal/>
    </border>
    <border>
      <left style="thin">
        <color indexed="64"/>
      </left>
      <right/>
      <top style="thin">
        <color theme="0"/>
      </top>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style="thin">
        <color indexed="64"/>
      </left>
      <right style="thin">
        <color theme="0"/>
      </right>
      <top/>
      <bottom style="thin">
        <color theme="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3" borderId="1" applyNumberFormat="0" applyAlignment="0" applyProtection="0"/>
    <xf numFmtId="44" fontId="1" fillId="0" borderId="0" applyFont="0" applyFill="0" applyBorder="0" applyAlignment="0" applyProtection="0"/>
    <xf numFmtId="0" fontId="33" fillId="0" borderId="0"/>
    <xf numFmtId="0" fontId="37" fillId="0" borderId="0" applyNumberFormat="0" applyFill="0" applyBorder="0" applyAlignment="0" applyProtection="0"/>
    <xf numFmtId="0" fontId="33" fillId="0" borderId="0"/>
  </cellStyleXfs>
  <cellXfs count="307">
    <xf numFmtId="0" fontId="0" fillId="0" borderId="0" xfId="0"/>
    <xf numFmtId="0" fontId="0" fillId="0" borderId="0" xfId="0" applyAlignment="1">
      <alignment wrapText="1"/>
    </xf>
    <xf numFmtId="0" fontId="0" fillId="2" borderId="0" xfId="0" applyNumberFormat="1" applyFont="1" applyFill="1" applyBorder="1" applyAlignment="1" applyProtection="1"/>
    <xf numFmtId="0" fontId="4" fillId="5" borderId="2" xfId="0" applyFont="1" applyFill="1" applyBorder="1" applyAlignment="1">
      <alignment wrapText="1"/>
    </xf>
    <xf numFmtId="164" fontId="5" fillId="6" borderId="2" xfId="2" applyNumberFormat="1" applyFont="1" applyFill="1" applyBorder="1"/>
    <xf numFmtId="0" fontId="4" fillId="7" borderId="2" xfId="0" applyFont="1" applyFill="1" applyBorder="1" applyAlignment="1">
      <alignment wrapText="1"/>
    </xf>
    <xf numFmtId="0" fontId="4" fillId="7" borderId="2" xfId="0" applyFont="1" applyFill="1" applyBorder="1"/>
    <xf numFmtId="0" fontId="0" fillId="0" borderId="0" xfId="0" applyAlignment="1"/>
    <xf numFmtId="0" fontId="3" fillId="2" borderId="0" xfId="0" applyNumberFormat="1" applyFont="1" applyFill="1" applyBorder="1" applyAlignment="1" applyProtection="1"/>
    <xf numFmtId="17" fontId="4" fillId="7" borderId="2" xfId="0" applyNumberFormat="1" applyFont="1" applyFill="1" applyBorder="1" applyAlignment="1" applyProtection="1">
      <alignment horizontal="center" wrapText="1"/>
    </xf>
    <xf numFmtId="9" fontId="0" fillId="0" borderId="0" xfId="1" applyFont="1"/>
    <xf numFmtId="9" fontId="5" fillId="6" borderId="2" xfId="1" applyFont="1" applyFill="1" applyBorder="1"/>
    <xf numFmtId="165" fontId="0" fillId="0" borderId="0" xfId="1" applyNumberFormat="1" applyFont="1"/>
    <xf numFmtId="164" fontId="5" fillId="6" borderId="9" xfId="2" applyNumberFormat="1" applyFont="1" applyFill="1" applyBorder="1"/>
    <xf numFmtId="0" fontId="0" fillId="8" borderId="0" xfId="0" applyFill="1" applyBorder="1"/>
    <xf numFmtId="49" fontId="11" fillId="8" borderId="0" xfId="0" applyNumberFormat="1" applyFont="1" applyFill="1" applyBorder="1"/>
    <xf numFmtId="0" fontId="12" fillId="8" borderId="0" xfId="0" applyFont="1" applyFill="1" applyBorder="1" applyAlignment="1"/>
    <xf numFmtId="0" fontId="13" fillId="8" borderId="0" xfId="0" applyFont="1" applyFill="1" applyBorder="1"/>
    <xf numFmtId="0" fontId="13" fillId="8" borderId="0" xfId="0" quotePrefix="1" applyFont="1" applyFill="1" applyBorder="1" applyAlignment="1">
      <alignment vertical="top"/>
    </xf>
    <xf numFmtId="0" fontId="13" fillId="8" borderId="0" xfId="0" quotePrefix="1" applyFont="1" applyFill="1" applyBorder="1" applyAlignment="1">
      <alignment horizontal="left" vertical="center"/>
    </xf>
    <xf numFmtId="0" fontId="15" fillId="0" borderId="0" xfId="0" applyFont="1" applyAlignment="1"/>
    <xf numFmtId="0" fontId="16" fillId="0" borderId="0" xfId="0" applyFont="1" applyAlignment="1">
      <alignment vertical="center"/>
    </xf>
    <xf numFmtId="0" fontId="17" fillId="0" borderId="0" xfId="0" applyFont="1" applyAlignment="1">
      <alignment vertical="center"/>
    </xf>
    <xf numFmtId="0" fontId="23" fillId="0" borderId="0" xfId="0" applyFont="1" applyAlignment="1">
      <alignment vertical="center"/>
    </xf>
    <xf numFmtId="0" fontId="25"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5" fillId="0" borderId="0" xfId="0" applyFont="1" applyAlignment="1">
      <alignment vertical="center"/>
    </xf>
    <xf numFmtId="0" fontId="31" fillId="0" borderId="0" xfId="0" applyFont="1" applyAlignment="1">
      <alignment vertical="center"/>
    </xf>
    <xf numFmtId="166" fontId="5" fillId="6" borderId="2" xfId="4" applyNumberFormat="1" applyFont="1" applyFill="1" applyBorder="1"/>
    <xf numFmtId="0" fontId="32" fillId="8" borderId="0" xfId="0" applyNumberFormat="1" applyFont="1" applyFill="1" applyBorder="1" applyAlignment="1" applyProtection="1">
      <alignment horizontal="left" vertical="top"/>
    </xf>
    <xf numFmtId="0" fontId="11" fillId="8" borderId="0" xfId="0" applyFont="1" applyFill="1" applyAlignment="1">
      <alignment vertical="top"/>
    </xf>
    <xf numFmtId="0" fontId="0" fillId="8" borderId="0" xfId="0" applyFill="1"/>
    <xf numFmtId="0" fontId="0" fillId="8" borderId="0" xfId="0" applyFill="1" applyAlignment="1"/>
    <xf numFmtId="0" fontId="0" fillId="8" borderId="0" xfId="0" applyFill="1" applyAlignment="1">
      <alignment vertical="center"/>
    </xf>
    <xf numFmtId="0" fontId="0" fillId="8" borderId="0" xfId="0" applyFill="1" applyAlignment="1">
      <alignment vertical="top"/>
    </xf>
    <xf numFmtId="0" fontId="38" fillId="0" borderId="0" xfId="0" applyFont="1" applyAlignment="1">
      <alignment vertical="center"/>
    </xf>
    <xf numFmtId="0" fontId="39" fillId="0" borderId="0" xfId="0" applyFont="1" applyAlignment="1">
      <alignment vertical="center"/>
    </xf>
    <xf numFmtId="0" fontId="0" fillId="0" borderId="0" xfId="0" applyBorder="1"/>
    <xf numFmtId="0" fontId="38" fillId="8" borderId="0" xfId="0" applyFont="1" applyFill="1" applyBorder="1" applyAlignment="1">
      <alignment vertical="center"/>
    </xf>
    <xf numFmtId="0" fontId="8" fillId="6" borderId="13" xfId="5" applyNumberFormat="1" applyFont="1" applyFill="1" applyBorder="1" applyAlignment="1" applyProtection="1">
      <alignment horizontal="left" vertical="top" wrapText="1"/>
    </xf>
    <xf numFmtId="0" fontId="36" fillId="6" borderId="13" xfId="7" applyNumberFormat="1" applyFont="1" applyFill="1" applyBorder="1" applyAlignment="1" applyProtection="1">
      <alignment horizontal="left" vertical="top" wrapText="1"/>
    </xf>
    <xf numFmtId="0" fontId="0" fillId="0" borderId="13" xfId="0" applyBorder="1"/>
    <xf numFmtId="0" fontId="40" fillId="6" borderId="13" xfId="6" applyNumberFormat="1" applyFont="1" applyFill="1" applyBorder="1" applyAlignment="1" applyProtection="1">
      <alignment horizontal="left" vertical="top" wrapText="1"/>
    </xf>
    <xf numFmtId="0" fontId="36" fillId="8" borderId="3" xfId="5" applyNumberFormat="1" applyFont="1" applyFill="1" applyBorder="1" applyAlignment="1" applyProtection="1">
      <alignment vertical="top"/>
    </xf>
    <xf numFmtId="0" fontId="8" fillId="9" borderId="13" xfId="0" applyNumberFormat="1" applyFont="1" applyFill="1" applyBorder="1" applyAlignment="1" applyProtection="1">
      <alignment horizontal="left" vertical="center" wrapText="1"/>
    </xf>
    <xf numFmtId="0" fontId="8" fillId="9" borderId="13" xfId="5" applyNumberFormat="1" applyFont="1" applyFill="1" applyBorder="1" applyAlignment="1" applyProtection="1">
      <alignment horizontal="left" wrapText="1"/>
    </xf>
    <xf numFmtId="0" fontId="8" fillId="9" borderId="13" xfId="0" applyNumberFormat="1" applyFont="1" applyFill="1" applyBorder="1" applyAlignment="1" applyProtection="1">
      <alignment horizontal="left" vertical="center"/>
    </xf>
    <xf numFmtId="14" fontId="8" fillId="9" borderId="13" xfId="5" applyNumberFormat="1" applyFont="1" applyFill="1" applyBorder="1" applyAlignment="1" applyProtection="1">
      <alignment horizontal="left" wrapText="1"/>
    </xf>
    <xf numFmtId="0" fontId="5" fillId="8" borderId="13" xfId="0" applyNumberFormat="1" applyFont="1" applyFill="1" applyBorder="1" applyAlignment="1" applyProtection="1"/>
    <xf numFmtId="0" fontId="35" fillId="9" borderId="13" xfId="5" applyNumberFormat="1" applyFont="1" applyFill="1" applyBorder="1" applyAlignment="1" applyProtection="1">
      <alignment horizontal="left" vertical="center" wrapText="1"/>
    </xf>
    <xf numFmtId="0" fontId="8" fillId="9" borderId="13" xfId="5" applyNumberFormat="1" applyFont="1" applyFill="1" applyBorder="1" applyAlignment="1" applyProtection="1">
      <alignment horizontal="left" vertical="center" wrapText="1"/>
    </xf>
    <xf numFmtId="0" fontId="8" fillId="9" borderId="13" xfId="5" applyNumberFormat="1" applyFont="1" applyFill="1" applyBorder="1" applyAlignment="1" applyProtection="1">
      <alignment horizontal="left" vertical="top" wrapText="1"/>
    </xf>
    <xf numFmtId="0" fontId="8" fillId="9" borderId="13" xfId="5" applyNumberFormat="1" applyFont="1" applyFill="1" applyBorder="1" applyAlignment="1" applyProtection="1">
      <alignment horizontal="left" vertical="center"/>
    </xf>
    <xf numFmtId="0" fontId="36" fillId="8" borderId="13" xfId="5" applyNumberFormat="1" applyFont="1" applyFill="1" applyBorder="1" applyAlignment="1" applyProtection="1"/>
    <xf numFmtId="0" fontId="35" fillId="9" borderId="13" xfId="5" applyNumberFormat="1" applyFont="1" applyFill="1" applyBorder="1" applyAlignment="1" applyProtection="1">
      <alignment horizontal="left" vertical="top" wrapText="1"/>
    </xf>
    <xf numFmtId="0" fontId="0" fillId="8" borderId="13" xfId="0" applyFill="1" applyBorder="1"/>
    <xf numFmtId="0" fontId="35" fillId="11" borderId="13" xfId="5" applyNumberFormat="1" applyFont="1" applyFill="1" applyBorder="1" applyAlignment="1" applyProtection="1">
      <alignment horizontal="left" vertical="center" wrapText="1"/>
    </xf>
    <xf numFmtId="0" fontId="8" fillId="11" borderId="13" xfId="5" applyNumberFormat="1" applyFont="1" applyFill="1" applyBorder="1" applyAlignment="1" applyProtection="1">
      <alignment horizontal="left" vertical="center" wrapText="1"/>
    </xf>
    <xf numFmtId="0" fontId="8" fillId="11" borderId="13" xfId="5" applyNumberFormat="1" applyFont="1" applyFill="1" applyBorder="1" applyAlignment="1" applyProtection="1">
      <alignment horizontal="left" vertical="top" wrapText="1"/>
    </xf>
    <xf numFmtId="0" fontId="36" fillId="8" borderId="13" xfId="5" applyNumberFormat="1" applyFont="1" applyFill="1" applyBorder="1" applyAlignment="1" applyProtection="1">
      <alignment vertical="top"/>
    </xf>
    <xf numFmtId="0" fontId="8" fillId="8" borderId="13" xfId="5" applyNumberFormat="1" applyFont="1" applyFill="1" applyBorder="1" applyAlignment="1" applyProtection="1">
      <alignment vertical="top"/>
    </xf>
    <xf numFmtId="0" fontId="18" fillId="7" borderId="13" xfId="0" applyFont="1" applyFill="1" applyBorder="1" applyAlignment="1">
      <alignment vertical="center"/>
    </xf>
    <xf numFmtId="0" fontId="20" fillId="6" borderId="13" xfId="0" applyFont="1" applyFill="1" applyBorder="1" applyAlignment="1">
      <alignment horizontal="left" vertical="center" wrapText="1" indent="2"/>
    </xf>
    <xf numFmtId="0" fontId="24" fillId="7" borderId="13" xfId="0" applyFont="1" applyFill="1" applyBorder="1" applyAlignment="1">
      <alignment vertical="center" wrapText="1"/>
    </xf>
    <xf numFmtId="0" fontId="26" fillId="0" borderId="13" xfId="0" applyFont="1" applyBorder="1" applyAlignment="1">
      <alignment vertical="center" wrapText="1"/>
    </xf>
    <xf numFmtId="10" fontId="5" fillId="6" borderId="2" xfId="2" applyNumberFormat="1" applyFont="1" applyFill="1" applyBorder="1"/>
    <xf numFmtId="0" fontId="13" fillId="6" borderId="15" xfId="0" applyFont="1" applyFill="1" applyBorder="1" applyAlignment="1">
      <alignment vertical="center" wrapText="1"/>
    </xf>
    <xf numFmtId="0" fontId="13" fillId="6" borderId="14" xfId="0" applyFont="1" applyFill="1" applyBorder="1" applyAlignment="1">
      <alignment vertical="center" wrapText="1"/>
    </xf>
    <xf numFmtId="0" fontId="13" fillId="6" borderId="17" xfId="0" applyFont="1" applyFill="1" applyBorder="1" applyAlignment="1">
      <alignment vertical="center" wrapText="1"/>
    </xf>
    <xf numFmtId="0" fontId="13" fillId="6" borderId="16" xfId="0" applyFont="1" applyFill="1" applyBorder="1" applyAlignment="1">
      <alignment vertical="center" wrapText="1"/>
    </xf>
    <xf numFmtId="0" fontId="13" fillId="6" borderId="18" xfId="0" applyFont="1" applyFill="1" applyBorder="1" applyAlignment="1">
      <alignment vertical="center" wrapText="1"/>
    </xf>
    <xf numFmtId="164" fontId="0" fillId="2" borderId="0" xfId="0" applyNumberFormat="1" applyFont="1" applyFill="1" applyBorder="1" applyAlignment="1" applyProtection="1"/>
    <xf numFmtId="0" fontId="22" fillId="0" borderId="13" xfId="0" applyFont="1" applyBorder="1" applyAlignment="1">
      <alignment vertical="center" wrapText="1"/>
    </xf>
    <xf numFmtId="164" fontId="5" fillId="6" borderId="0" xfId="2" applyNumberFormat="1" applyFont="1" applyFill="1" applyBorder="1"/>
    <xf numFmtId="0" fontId="4" fillId="7" borderId="19" xfId="0" applyFont="1" applyFill="1" applyBorder="1" applyAlignment="1">
      <alignment wrapText="1"/>
    </xf>
    <xf numFmtId="0" fontId="4" fillId="7" borderId="20" xfId="0" applyFont="1" applyFill="1" applyBorder="1" applyAlignment="1">
      <alignment wrapText="1"/>
    </xf>
    <xf numFmtId="0" fontId="4" fillId="7" borderId="0" xfId="0" applyFont="1" applyFill="1" applyBorder="1" applyAlignment="1">
      <alignment wrapText="1"/>
    </xf>
    <xf numFmtId="164" fontId="7" fillId="6" borderId="2" xfId="2" applyNumberFormat="1" applyFont="1" applyFill="1" applyBorder="1"/>
    <xf numFmtId="164" fontId="5" fillId="6" borderId="2" xfId="2" applyNumberFormat="1" applyFont="1" applyFill="1" applyBorder="1" applyAlignment="1">
      <alignment horizontal="right"/>
    </xf>
    <xf numFmtId="164" fontId="0" fillId="8" borderId="0" xfId="0" applyNumberFormat="1" applyFill="1"/>
    <xf numFmtId="0" fontId="4" fillId="7" borderId="11" xfId="3" applyFont="1" applyFill="1" applyBorder="1"/>
    <xf numFmtId="0" fontId="4" fillId="7" borderId="21" xfId="3" applyFont="1" applyFill="1" applyBorder="1" applyAlignment="1">
      <alignment wrapText="1"/>
    </xf>
    <xf numFmtId="0" fontId="4" fillId="7" borderId="24" xfId="3" applyFont="1" applyFill="1" applyBorder="1" applyAlignment="1">
      <alignment wrapText="1"/>
    </xf>
    <xf numFmtId="0" fontId="4" fillId="7" borderId="25" xfId="3" applyFont="1" applyFill="1" applyBorder="1" applyAlignment="1">
      <alignment wrapText="1"/>
    </xf>
    <xf numFmtId="164" fontId="5" fillId="6" borderId="20" xfId="2" applyNumberFormat="1" applyFont="1" applyFill="1" applyBorder="1" applyAlignment="1">
      <alignment horizontal="right"/>
    </xf>
    <xf numFmtId="164" fontId="5" fillId="6" borderId="26" xfId="2" applyNumberFormat="1" applyFont="1" applyFill="1" applyBorder="1" applyAlignment="1">
      <alignment horizontal="right"/>
    </xf>
    <xf numFmtId="164" fontId="5" fillId="6" borderId="5" xfId="2" applyNumberFormat="1" applyFont="1" applyFill="1" applyBorder="1" applyAlignment="1">
      <alignment horizontal="right"/>
    </xf>
    <xf numFmtId="164" fontId="5" fillId="6" borderId="20" xfId="2" quotePrefix="1" applyNumberFormat="1" applyFont="1" applyFill="1" applyBorder="1" applyAlignment="1">
      <alignment horizontal="right"/>
    </xf>
    <xf numFmtId="164" fontId="5" fillId="6" borderId="2" xfId="2" quotePrefix="1" applyNumberFormat="1" applyFont="1" applyFill="1" applyBorder="1" applyAlignment="1">
      <alignment horizontal="right"/>
    </xf>
    <xf numFmtId="164" fontId="5" fillId="6" borderId="26" xfId="2" quotePrefix="1" applyNumberFormat="1" applyFont="1" applyFill="1" applyBorder="1" applyAlignment="1">
      <alignment horizontal="right"/>
    </xf>
    <xf numFmtId="164" fontId="7" fillId="6" borderId="27" xfId="2" applyNumberFormat="1" applyFont="1" applyFill="1" applyBorder="1" applyAlignment="1">
      <alignment horizontal="right"/>
    </xf>
    <xf numFmtId="164" fontId="7" fillId="6" borderId="28" xfId="2" applyNumberFormat="1" applyFont="1" applyFill="1" applyBorder="1" applyAlignment="1">
      <alignment horizontal="right"/>
    </xf>
    <xf numFmtId="164" fontId="7" fillId="6" borderId="29" xfId="2" applyNumberFormat="1" applyFont="1" applyFill="1" applyBorder="1" applyAlignment="1">
      <alignment horizontal="right"/>
    </xf>
    <xf numFmtId="0" fontId="15" fillId="8" borderId="0" xfId="0" applyFont="1" applyFill="1" applyAlignment="1"/>
    <xf numFmtId="43" fontId="0" fillId="8" borderId="0" xfId="0" applyNumberFormat="1" applyFill="1" applyAlignment="1"/>
    <xf numFmtId="165" fontId="0" fillId="8" borderId="0" xfId="1" applyNumberFormat="1" applyFont="1" applyFill="1" applyAlignment="1"/>
    <xf numFmtId="0" fontId="13" fillId="0" borderId="13" xfId="0" applyFont="1" applyBorder="1" applyAlignment="1">
      <alignment vertical="center" wrapText="1"/>
    </xf>
    <xf numFmtId="0" fontId="13" fillId="6" borderId="13" xfId="0" applyFont="1" applyFill="1" applyBorder="1" applyAlignment="1">
      <alignment vertical="center" wrapText="1"/>
    </xf>
    <xf numFmtId="0" fontId="35" fillId="6" borderId="13" xfId="5" applyNumberFormat="1" applyFont="1" applyFill="1" applyBorder="1" applyAlignment="1" applyProtection="1">
      <alignment horizontal="left" vertical="top" wrapText="1"/>
    </xf>
    <xf numFmtId="0" fontId="35" fillId="6" borderId="13" xfId="0" applyNumberFormat="1" applyFont="1" applyFill="1" applyBorder="1" applyAlignment="1" applyProtection="1">
      <alignment horizontal="left" vertical="center" wrapText="1"/>
    </xf>
    <xf numFmtId="0" fontId="13" fillId="6" borderId="13" xfId="0" applyFont="1" applyFill="1" applyBorder="1" applyAlignment="1">
      <alignment vertical="center" wrapText="1"/>
    </xf>
    <xf numFmtId="0" fontId="13" fillId="8" borderId="15" xfId="0" applyFont="1" applyFill="1" applyBorder="1" applyAlignment="1">
      <alignment vertical="center" wrapText="1"/>
    </xf>
    <xf numFmtId="0" fontId="8" fillId="8" borderId="13" xfId="5" applyNumberFormat="1" applyFont="1" applyFill="1" applyBorder="1" applyAlignment="1" applyProtection="1">
      <alignment horizontal="left" vertical="top" wrapText="1"/>
    </xf>
    <xf numFmtId="0" fontId="13" fillId="8" borderId="13" xfId="0" applyFont="1" applyFill="1" applyBorder="1" applyAlignment="1">
      <alignment vertical="center" wrapText="1"/>
    </xf>
    <xf numFmtId="10" fontId="5" fillId="6" borderId="2" xfId="2" applyNumberFormat="1" applyFont="1" applyFill="1" applyBorder="1" applyAlignment="1">
      <alignment horizontal="right"/>
    </xf>
    <xf numFmtId="17" fontId="4" fillId="5" borderId="7" xfId="0" applyNumberFormat="1" applyFont="1" applyFill="1" applyBorder="1" applyAlignment="1">
      <alignment wrapText="1"/>
    </xf>
    <xf numFmtId="164" fontId="5" fillId="6" borderId="5" xfId="2" applyNumberFormat="1" applyFont="1" applyFill="1" applyBorder="1"/>
    <xf numFmtId="164" fontId="5" fillId="6" borderId="8" xfId="2" applyNumberFormat="1" applyFont="1" applyFill="1" applyBorder="1"/>
    <xf numFmtId="164" fontId="5" fillId="6" borderId="33" xfId="2" applyNumberFormat="1" applyFont="1" applyFill="1" applyBorder="1"/>
    <xf numFmtId="0" fontId="4" fillId="5" borderId="31" xfId="0" applyFont="1" applyFill="1" applyBorder="1"/>
    <xf numFmtId="0" fontId="4" fillId="5" borderId="3" xfId="0" applyFont="1" applyFill="1" applyBorder="1" applyAlignment="1">
      <alignment wrapText="1"/>
    </xf>
    <xf numFmtId="0" fontId="4" fillId="5" borderId="10" xfId="0" applyFont="1" applyFill="1" applyBorder="1" applyAlignment="1">
      <alignment wrapText="1"/>
    </xf>
    <xf numFmtId="0" fontId="4" fillId="7" borderId="7" xfId="0" applyNumberFormat="1" applyFont="1" applyFill="1" applyBorder="1" applyAlignment="1" applyProtection="1">
      <alignment horizontal="left" vertical="top" wrapText="1"/>
    </xf>
    <xf numFmtId="164" fontId="5" fillId="6" borderId="36" xfId="2" applyNumberFormat="1" applyFont="1" applyFill="1" applyBorder="1"/>
    <xf numFmtId="164" fontId="5" fillId="6" borderId="37" xfId="2" applyNumberFormat="1" applyFont="1" applyFill="1" applyBorder="1"/>
    <xf numFmtId="164" fontId="5" fillId="6" borderId="38" xfId="2" applyNumberFormat="1" applyFont="1" applyFill="1" applyBorder="1"/>
    <xf numFmtId="164" fontId="5" fillId="6" borderId="39" xfId="2" applyNumberFormat="1" applyFont="1" applyFill="1" applyBorder="1"/>
    <xf numFmtId="164" fontId="5" fillId="6" borderId="40" xfId="2" applyNumberFormat="1" applyFont="1" applyFill="1" applyBorder="1"/>
    <xf numFmtId="0" fontId="4" fillId="7" borderId="5" xfId="0" applyNumberFormat="1" applyFont="1" applyFill="1" applyBorder="1" applyAlignment="1" applyProtection="1">
      <alignment horizontal="left" vertical="top" wrapText="1"/>
    </xf>
    <xf numFmtId="0" fontId="4" fillId="5" borderId="5" xfId="0" applyFont="1" applyFill="1" applyBorder="1"/>
    <xf numFmtId="17" fontId="4" fillId="5" borderId="5" xfId="0" applyNumberFormat="1" applyFont="1" applyFill="1" applyBorder="1" applyAlignment="1">
      <alignment wrapText="1"/>
    </xf>
    <xf numFmtId="0" fontId="4" fillId="5" borderId="36" xfId="0" applyFont="1" applyFill="1" applyBorder="1" applyAlignment="1">
      <alignment wrapText="1"/>
    </xf>
    <xf numFmtId="0" fontId="4" fillId="5" borderId="37" xfId="0" applyFont="1" applyFill="1" applyBorder="1" applyAlignment="1">
      <alignment wrapText="1"/>
    </xf>
    <xf numFmtId="0" fontId="4" fillId="7" borderId="31" xfId="0" applyNumberFormat="1" applyFont="1" applyFill="1" applyBorder="1" applyAlignment="1" applyProtection="1">
      <alignment horizontal="center" wrapText="1"/>
    </xf>
    <xf numFmtId="17" fontId="4" fillId="7" borderId="3" xfId="0" applyNumberFormat="1" applyFont="1" applyFill="1" applyBorder="1" applyAlignment="1" applyProtection="1">
      <alignment horizontal="center" wrapText="1"/>
    </xf>
    <xf numFmtId="17" fontId="4" fillId="7" borderId="10" xfId="0" applyNumberFormat="1" applyFont="1" applyFill="1" applyBorder="1" applyAlignment="1" applyProtection="1">
      <alignment horizontal="center" wrapText="1"/>
    </xf>
    <xf numFmtId="0" fontId="4" fillId="7" borderId="32" xfId="0" applyNumberFormat="1" applyFont="1" applyFill="1" applyBorder="1" applyAlignment="1" applyProtection="1">
      <alignment horizontal="left" vertical="top" wrapText="1"/>
    </xf>
    <xf numFmtId="0" fontId="4" fillId="7" borderId="31" xfId="0" applyNumberFormat="1" applyFont="1" applyFill="1" applyBorder="1" applyAlignment="1" applyProtection="1">
      <alignment horizontal="left" wrapText="1"/>
    </xf>
    <xf numFmtId="0" fontId="4" fillId="7" borderId="31" xfId="0" applyNumberFormat="1" applyFont="1" applyFill="1" applyBorder="1" applyAlignment="1">
      <alignment horizontal="left" wrapText="1"/>
    </xf>
    <xf numFmtId="0" fontId="14" fillId="7" borderId="7" xfId="0" applyNumberFormat="1" applyFont="1" applyFill="1" applyBorder="1" applyAlignment="1" applyProtection="1">
      <alignment horizontal="left" vertical="top"/>
    </xf>
    <xf numFmtId="166" fontId="5" fillId="6" borderId="5" xfId="4" applyNumberFormat="1" applyFont="1" applyFill="1" applyBorder="1"/>
    <xf numFmtId="0" fontId="14" fillId="7" borderId="31" xfId="0" applyNumberFormat="1" applyFont="1" applyFill="1" applyBorder="1" applyAlignment="1" applyProtection="1"/>
    <xf numFmtId="17" fontId="4" fillId="7" borderId="3" xfId="0" applyNumberFormat="1" applyFont="1" applyFill="1" applyBorder="1" applyAlignment="1" applyProtection="1">
      <alignment horizontal="center"/>
    </xf>
    <xf numFmtId="17" fontId="4" fillId="7" borderId="10" xfId="0" applyNumberFormat="1" applyFont="1" applyFill="1" applyBorder="1" applyAlignment="1" applyProtection="1">
      <alignment horizontal="center"/>
    </xf>
    <xf numFmtId="0" fontId="14" fillId="7" borderId="32" xfId="0" applyNumberFormat="1" applyFont="1" applyFill="1" applyBorder="1" applyAlignment="1" applyProtection="1">
      <alignment horizontal="left" vertical="top"/>
    </xf>
    <xf numFmtId="166" fontId="7" fillId="6" borderId="8" xfId="4" applyNumberFormat="1" applyFont="1" applyFill="1" applyBorder="1"/>
    <xf numFmtId="166" fontId="7" fillId="6" borderId="33" xfId="4" applyNumberFormat="1" applyFont="1" applyFill="1" applyBorder="1"/>
    <xf numFmtId="17" fontId="4" fillId="7" borderId="32" xfId="0" applyNumberFormat="1" applyFont="1" applyFill="1" applyBorder="1" applyAlignment="1" applyProtection="1">
      <alignment horizontal="center"/>
    </xf>
    <xf numFmtId="10" fontId="5" fillId="6" borderId="5" xfId="1" applyNumberFormat="1" applyFont="1" applyFill="1" applyBorder="1"/>
    <xf numFmtId="17" fontId="4" fillId="7" borderId="35" xfId="0" applyNumberFormat="1" applyFont="1" applyFill="1" applyBorder="1" applyAlignment="1" applyProtection="1">
      <alignment horizontal="center"/>
    </xf>
    <xf numFmtId="17" fontId="4" fillId="7" borderId="34" xfId="0" applyNumberFormat="1" applyFont="1" applyFill="1" applyBorder="1" applyAlignment="1" applyProtection="1">
      <alignment horizontal="center"/>
    </xf>
    <xf numFmtId="0" fontId="4" fillId="7" borderId="3" xfId="0" applyFont="1" applyFill="1" applyBorder="1"/>
    <xf numFmtId="0" fontId="6" fillId="7" borderId="31" xfId="0" applyFont="1" applyFill="1" applyBorder="1" applyAlignment="1">
      <alignment horizontal="right"/>
    </xf>
    <xf numFmtId="0" fontId="4" fillId="7" borderId="3" xfId="0" applyFont="1" applyFill="1" applyBorder="1" applyAlignment="1"/>
    <xf numFmtId="17" fontId="4" fillId="7" borderId="3" xfId="0" applyNumberFormat="1" applyFont="1" applyFill="1" applyBorder="1" applyAlignment="1"/>
    <xf numFmtId="0" fontId="4" fillId="7" borderId="7" xfId="0" applyFont="1" applyFill="1" applyBorder="1" applyAlignment="1">
      <alignment wrapText="1"/>
    </xf>
    <xf numFmtId="0" fontId="4" fillId="7" borderId="35" xfId="0" applyFont="1" applyFill="1" applyBorder="1" applyAlignment="1">
      <alignment wrapText="1"/>
    </xf>
    <xf numFmtId="0" fontId="4" fillId="7" borderId="31" xfId="0" applyFont="1" applyFill="1" applyBorder="1" applyAlignment="1"/>
    <xf numFmtId="17" fontId="4" fillId="7" borderId="10" xfId="0" applyNumberFormat="1" applyFont="1" applyFill="1" applyBorder="1" applyAlignment="1"/>
    <xf numFmtId="0" fontId="4" fillId="7" borderId="7" xfId="0" applyFont="1" applyFill="1" applyBorder="1"/>
    <xf numFmtId="0" fontId="4" fillId="7" borderId="35" xfId="0" applyFont="1" applyFill="1" applyBorder="1"/>
    <xf numFmtId="164" fontId="7" fillId="6" borderId="5" xfId="2" applyNumberFormat="1" applyFont="1" applyFill="1" applyBorder="1"/>
    <xf numFmtId="0" fontId="4" fillId="7" borderId="31" xfId="0" applyFont="1" applyFill="1" applyBorder="1"/>
    <xf numFmtId="17" fontId="4" fillId="7" borderId="3" xfId="0" applyNumberFormat="1" applyFont="1" applyFill="1" applyBorder="1" applyAlignment="1" applyProtection="1">
      <alignment horizontal="center" vertical="center"/>
    </xf>
    <xf numFmtId="17" fontId="4" fillId="7" borderId="10" xfId="0" applyNumberFormat="1" applyFont="1" applyFill="1" applyBorder="1" applyAlignment="1" applyProtection="1">
      <alignment horizontal="center" vertical="center"/>
    </xf>
    <xf numFmtId="17" fontId="4" fillId="7" borderId="31" xfId="0" applyNumberFormat="1" applyFont="1" applyFill="1" applyBorder="1" applyAlignment="1" applyProtection="1">
      <alignment horizontal="left" vertical="center"/>
    </xf>
    <xf numFmtId="0" fontId="4" fillId="7" borderId="32" xfId="0" applyFont="1" applyFill="1" applyBorder="1"/>
    <xf numFmtId="17" fontId="4" fillId="7" borderId="10" xfId="0" applyNumberFormat="1" applyFont="1" applyFill="1" applyBorder="1" applyAlignment="1" applyProtection="1">
      <alignment horizontal="center" vertical="center" wrapText="1"/>
    </xf>
    <xf numFmtId="164" fontId="5" fillId="6" borderId="33" xfId="2" applyNumberFormat="1" applyFont="1" applyFill="1" applyBorder="1" applyAlignment="1">
      <alignment horizontal="right"/>
    </xf>
    <xf numFmtId="9" fontId="5" fillId="6" borderId="5" xfId="1" applyFont="1" applyFill="1" applyBorder="1"/>
    <xf numFmtId="0" fontId="4" fillId="7" borderId="10" xfId="0" applyFont="1" applyFill="1" applyBorder="1"/>
    <xf numFmtId="9" fontId="5" fillId="6" borderId="8" xfId="1" applyFont="1" applyFill="1" applyBorder="1"/>
    <xf numFmtId="9" fontId="5" fillId="6" borderId="33" xfId="1" applyFont="1" applyFill="1" applyBorder="1"/>
    <xf numFmtId="0" fontId="43" fillId="8" borderId="0" xfId="0" applyFont="1" applyFill="1" applyBorder="1"/>
    <xf numFmtId="0" fontId="41" fillId="8" borderId="0" xfId="0" applyFont="1" applyFill="1" applyBorder="1" applyAlignment="1"/>
    <xf numFmtId="0" fontId="2" fillId="8" borderId="0" xfId="3" applyFill="1" applyBorder="1"/>
    <xf numFmtId="0" fontId="0" fillId="8" borderId="0" xfId="0" applyFont="1" applyFill="1" applyBorder="1" applyAlignment="1"/>
    <xf numFmtId="0" fontId="3" fillId="8" borderId="0" xfId="0" applyFont="1" applyFill="1" applyBorder="1"/>
    <xf numFmtId="0" fontId="4" fillId="8" borderId="0" xfId="3" applyFont="1" applyFill="1" applyBorder="1" applyAlignment="1">
      <alignment wrapText="1"/>
    </xf>
    <xf numFmtId="164" fontId="5" fillId="8" borderId="0" xfId="2" applyNumberFormat="1" applyFont="1" applyFill="1" applyBorder="1" applyAlignment="1">
      <alignment horizontal="right"/>
    </xf>
    <xf numFmtId="164" fontId="5" fillId="8" borderId="0" xfId="2" quotePrefix="1" applyNumberFormat="1" applyFont="1" applyFill="1" applyBorder="1" applyAlignment="1">
      <alignment horizontal="right"/>
    </xf>
    <xf numFmtId="164" fontId="7" fillId="8" borderId="0" xfId="2" applyNumberFormat="1" applyFont="1" applyFill="1" applyBorder="1" applyAlignment="1">
      <alignment horizontal="right"/>
    </xf>
    <xf numFmtId="17" fontId="42" fillId="8" borderId="0" xfId="0" applyNumberFormat="1" applyFont="1" applyFill="1" applyBorder="1" applyAlignment="1"/>
    <xf numFmtId="0" fontId="4" fillId="8" borderId="0" xfId="0" applyFont="1" applyFill="1" applyBorder="1" applyAlignment="1"/>
    <xf numFmtId="0" fontId="4" fillId="7" borderId="44" xfId="3" applyFont="1" applyFill="1" applyBorder="1" applyAlignment="1">
      <alignment wrapText="1"/>
    </xf>
    <xf numFmtId="164" fontId="5" fillId="6" borderId="45" xfId="2" applyNumberFormat="1" applyFont="1" applyFill="1" applyBorder="1" applyAlignment="1">
      <alignment horizontal="right"/>
    </xf>
    <xf numFmtId="0" fontId="4" fillId="7" borderId="0" xfId="3" applyFont="1" applyFill="1" applyBorder="1"/>
    <xf numFmtId="17" fontId="4" fillId="7" borderId="12" xfId="3" applyNumberFormat="1" applyFont="1" applyFill="1" applyBorder="1"/>
    <xf numFmtId="164" fontId="5" fillId="6" borderId="46" xfId="2" applyNumberFormat="1" applyFont="1" applyFill="1" applyBorder="1" applyAlignment="1">
      <alignment horizontal="right"/>
    </xf>
    <xf numFmtId="164" fontId="5" fillId="6" borderId="47" xfId="2" applyNumberFormat="1" applyFont="1" applyFill="1" applyBorder="1" applyAlignment="1">
      <alignment horizontal="right"/>
    </xf>
    <xf numFmtId="164" fontId="5" fillId="6" borderId="8" xfId="2" applyNumberFormat="1" applyFont="1" applyFill="1" applyBorder="1" applyAlignment="1">
      <alignment horizontal="right"/>
    </xf>
    <xf numFmtId="164" fontId="5" fillId="6" borderId="2" xfId="2" applyNumberFormat="1" applyFont="1" applyFill="1" applyBorder="1" applyAlignment="1" applyProtection="1"/>
    <xf numFmtId="164" fontId="5" fillId="6" borderId="5" xfId="2" applyNumberFormat="1" applyFont="1" applyFill="1" applyBorder="1" applyAlignment="1" applyProtection="1"/>
    <xf numFmtId="0" fontId="4" fillId="8" borderId="32" xfId="0" applyNumberFormat="1" applyFont="1" applyFill="1" applyBorder="1" applyAlignment="1" applyProtection="1">
      <alignment horizontal="left" vertical="top" wrapText="1"/>
    </xf>
    <xf numFmtId="43" fontId="5" fillId="8" borderId="8" xfId="2" applyFont="1" applyFill="1" applyBorder="1" applyAlignment="1" applyProtection="1"/>
    <xf numFmtId="43" fontId="5" fillId="8" borderId="33" xfId="2" applyFont="1" applyFill="1" applyBorder="1" applyAlignment="1" applyProtection="1"/>
    <xf numFmtId="17" fontId="6" fillId="7" borderId="2" xfId="0" applyNumberFormat="1" applyFont="1" applyFill="1" applyBorder="1"/>
    <xf numFmtId="17" fontId="6" fillId="7" borderId="5" xfId="0" applyNumberFormat="1" applyFont="1" applyFill="1" applyBorder="1"/>
    <xf numFmtId="164" fontId="5" fillId="6" borderId="3" xfId="2" applyNumberFormat="1" applyFont="1" applyFill="1" applyBorder="1"/>
    <xf numFmtId="164" fontId="5" fillId="6" borderId="10" xfId="2" applyNumberFormat="1" applyFont="1" applyFill="1" applyBorder="1"/>
    <xf numFmtId="17" fontId="4" fillId="7" borderId="1" xfId="3" applyNumberFormat="1" applyFont="1" applyFill="1"/>
    <xf numFmtId="164" fontId="5" fillId="6" borderId="48" xfId="2" applyNumberFormat="1" applyFont="1" applyFill="1" applyBorder="1" applyAlignment="1">
      <alignment horizontal="right"/>
    </xf>
    <xf numFmtId="164" fontId="5" fillId="6" borderId="49" xfId="2" applyNumberFormat="1" applyFont="1" applyFill="1" applyBorder="1" applyAlignment="1">
      <alignment horizontal="right"/>
    </xf>
    <xf numFmtId="0" fontId="13" fillId="0" borderId="13" xfId="0" applyFont="1" applyBorder="1" applyAlignment="1">
      <alignment vertical="center" wrapText="1"/>
    </xf>
    <xf numFmtId="0" fontId="13" fillId="6" borderId="13" xfId="0" applyFont="1" applyFill="1" applyBorder="1" applyAlignment="1">
      <alignment vertical="center" wrapText="1"/>
    </xf>
    <xf numFmtId="165" fontId="0" fillId="8" borderId="0" xfId="1" applyNumberFormat="1" applyFont="1" applyFill="1"/>
    <xf numFmtId="0" fontId="13" fillId="0" borderId="0" xfId="0" applyFont="1" applyBorder="1" applyAlignment="1">
      <alignment vertical="center" wrapText="1"/>
    </xf>
    <xf numFmtId="0" fontId="4" fillId="7" borderId="25" xfId="3" quotePrefix="1" applyFont="1" applyFill="1" applyBorder="1" applyAlignment="1">
      <alignment wrapText="1"/>
    </xf>
    <xf numFmtId="0" fontId="4" fillId="5" borderId="51" xfId="0" applyFont="1" applyFill="1" applyBorder="1" applyAlignment="1">
      <alignment wrapText="1"/>
    </xf>
    <xf numFmtId="17" fontId="4" fillId="5" borderId="51" xfId="0" applyNumberFormat="1" applyFont="1" applyFill="1" applyBorder="1" applyAlignment="1">
      <alignment wrapText="1"/>
    </xf>
    <xf numFmtId="0" fontId="26" fillId="6" borderId="54" xfId="0" applyFont="1" applyFill="1" applyBorder="1" applyAlignment="1">
      <alignment vertical="center" wrapText="1"/>
    </xf>
    <xf numFmtId="0" fontId="13" fillId="6" borderId="54" xfId="0" applyFont="1" applyFill="1" applyBorder="1" applyAlignment="1">
      <alignment vertical="center" wrapText="1"/>
    </xf>
    <xf numFmtId="17" fontId="42" fillId="7" borderId="22" xfId="0" applyNumberFormat="1" applyFont="1" applyFill="1" applyBorder="1" applyAlignment="1">
      <alignment horizontal="center"/>
    </xf>
    <xf numFmtId="17" fontId="42" fillId="7" borderId="23" xfId="0" applyNumberFormat="1" applyFont="1" applyFill="1" applyBorder="1" applyAlignment="1">
      <alignment horizontal="center"/>
    </xf>
    <xf numFmtId="17" fontId="6" fillId="7" borderId="8" xfId="0" applyNumberFormat="1" applyFont="1" applyFill="1" applyBorder="1"/>
    <xf numFmtId="164" fontId="5" fillId="6" borderId="56" xfId="2" applyNumberFormat="1" applyFont="1" applyFill="1" applyBorder="1" applyAlignment="1">
      <alignment horizontal="right"/>
    </xf>
    <xf numFmtId="17" fontId="4" fillId="7" borderId="2" xfId="0" applyNumberFormat="1" applyFont="1" applyFill="1" applyBorder="1" applyAlignment="1">
      <alignment horizontal="center" vertical="center" wrapText="1"/>
    </xf>
    <xf numFmtId="17" fontId="9" fillId="7" borderId="34" xfId="0" applyNumberFormat="1" applyFont="1" applyFill="1" applyBorder="1" applyAlignment="1" applyProtection="1"/>
    <xf numFmtId="17" fontId="9" fillId="7" borderId="0" xfId="0" applyNumberFormat="1" applyFont="1" applyFill="1" applyBorder="1" applyAlignment="1" applyProtection="1"/>
    <xf numFmtId="17" fontId="4" fillId="7" borderId="35" xfId="0" applyNumberFormat="1" applyFont="1" applyFill="1" applyBorder="1" applyAlignment="1" applyProtection="1">
      <alignment horizontal="left"/>
    </xf>
    <xf numFmtId="9" fontId="5" fillId="6" borderId="5" xfId="1" applyNumberFormat="1" applyFont="1" applyFill="1" applyBorder="1"/>
    <xf numFmtId="0" fontId="4" fillId="5" borderId="60" xfId="0" applyFont="1" applyFill="1" applyBorder="1" applyAlignment="1">
      <alignment wrapText="1"/>
    </xf>
    <xf numFmtId="0" fontId="4" fillId="5" borderId="61" xfId="0" applyFont="1" applyFill="1" applyBorder="1" applyAlignment="1">
      <alignment wrapText="1"/>
    </xf>
    <xf numFmtId="17" fontId="4" fillId="7" borderId="5" xfId="0" applyNumberFormat="1" applyFont="1" applyFill="1" applyBorder="1" applyAlignment="1" applyProtection="1">
      <alignment horizontal="center" wrapText="1"/>
    </xf>
    <xf numFmtId="9" fontId="5" fillId="6" borderId="62" xfId="1" applyFont="1" applyFill="1" applyBorder="1"/>
    <xf numFmtId="9" fontId="5" fillId="6" borderId="63" xfId="1" applyFont="1" applyFill="1" applyBorder="1"/>
    <xf numFmtId="9" fontId="5" fillId="6" borderId="64" xfId="1" applyFont="1" applyFill="1" applyBorder="1"/>
    <xf numFmtId="9" fontId="5" fillId="6" borderId="20" xfId="1" applyNumberFormat="1" applyFont="1" applyFill="1" applyBorder="1" applyAlignment="1">
      <alignment horizontal="right"/>
    </xf>
    <xf numFmtId="9" fontId="5" fillId="6" borderId="20" xfId="1" applyFont="1" applyFill="1" applyBorder="1" applyAlignment="1">
      <alignment horizontal="right"/>
    </xf>
    <xf numFmtId="9" fontId="0" fillId="8" borderId="0" xfId="1" applyFont="1" applyFill="1"/>
    <xf numFmtId="10" fontId="0" fillId="8" borderId="0" xfId="1" applyNumberFormat="1" applyFont="1" applyFill="1"/>
    <xf numFmtId="17" fontId="4" fillId="7" borderId="3" xfId="0" applyNumberFormat="1" applyFont="1" applyFill="1" applyBorder="1" applyAlignment="1" applyProtection="1">
      <alignment horizontal="right" vertical="center"/>
    </xf>
    <xf numFmtId="0" fontId="4" fillId="7" borderId="51" xfId="3" applyFont="1" applyFill="1" applyBorder="1" applyAlignment="1">
      <alignment wrapText="1"/>
    </xf>
    <xf numFmtId="0" fontId="4" fillId="7" borderId="51" xfId="3" applyFont="1" applyFill="1" applyBorder="1" applyAlignment="1">
      <alignment horizontal="right" wrapText="1"/>
    </xf>
    <xf numFmtId="17" fontId="6" fillId="7" borderId="33" xfId="0" applyNumberFormat="1" applyFont="1" applyFill="1" applyBorder="1"/>
    <xf numFmtId="165" fontId="5" fillId="6" borderId="5" xfId="1" applyNumberFormat="1" applyFont="1" applyFill="1" applyBorder="1"/>
    <xf numFmtId="165" fontId="5" fillId="6" borderId="20" xfId="2" applyNumberFormat="1" applyFont="1" applyFill="1" applyBorder="1" applyAlignment="1">
      <alignment horizontal="right"/>
    </xf>
    <xf numFmtId="0" fontId="4" fillId="5" borderId="22" xfId="0" applyFont="1" applyFill="1" applyBorder="1" applyAlignment="1">
      <alignment wrapText="1"/>
    </xf>
    <xf numFmtId="17" fontId="4" fillId="5" borderId="67" xfId="0" applyNumberFormat="1" applyFont="1" applyFill="1" applyBorder="1" applyAlignment="1">
      <alignment wrapText="1"/>
    </xf>
    <xf numFmtId="17" fontId="4" fillId="5" borderId="2" xfId="0" applyNumberFormat="1" applyFont="1" applyFill="1" applyBorder="1" applyAlignment="1">
      <alignment wrapText="1"/>
    </xf>
    <xf numFmtId="0" fontId="5" fillId="0" borderId="0" xfId="0" applyFont="1" applyAlignment="1">
      <alignment horizontal="center" vertical="center" wrapText="1"/>
    </xf>
    <xf numFmtId="0" fontId="13" fillId="8" borderId="0" xfId="0" applyFont="1" applyFill="1" applyBorder="1" applyAlignment="1">
      <alignment horizontal="left" vertical="center" wrapText="1"/>
    </xf>
    <xf numFmtId="0" fontId="34" fillId="7" borderId="13" xfId="0" applyNumberFormat="1" applyFont="1" applyFill="1" applyBorder="1" applyAlignment="1" applyProtection="1">
      <alignment horizontal="center" vertical="center" wrapText="1"/>
    </xf>
    <xf numFmtId="0" fontId="13" fillId="0" borderId="13" xfId="0" applyFont="1" applyBorder="1" applyAlignment="1">
      <alignment vertical="center" wrapText="1"/>
    </xf>
    <xf numFmtId="0" fontId="13" fillId="6" borderId="13" xfId="0" applyFont="1" applyFill="1" applyBorder="1" applyAlignment="1">
      <alignment vertical="center" wrapText="1"/>
    </xf>
    <xf numFmtId="0" fontId="5" fillId="0" borderId="0" xfId="0" applyFont="1" applyAlignment="1">
      <alignment horizontal="left" vertical="top" wrapText="1"/>
    </xf>
    <xf numFmtId="0" fontId="26" fillId="6" borderId="13" xfId="0" applyFont="1" applyFill="1" applyBorder="1" applyAlignment="1">
      <alignment horizontal="left" vertical="center"/>
    </xf>
    <xf numFmtId="0" fontId="13" fillId="6" borderId="18" xfId="0" applyFont="1" applyFill="1" applyBorder="1" applyAlignment="1">
      <alignment horizontal="left" vertical="center" wrapText="1"/>
    </xf>
    <xf numFmtId="0" fontId="13" fillId="6" borderId="15" xfId="0" applyFont="1" applyFill="1" applyBorder="1" applyAlignment="1">
      <alignment horizontal="left" vertical="center" wrapText="1"/>
    </xf>
    <xf numFmtId="0" fontId="26" fillId="6" borderId="55" xfId="0" applyFont="1" applyFill="1" applyBorder="1" applyAlignment="1">
      <alignment vertical="center" wrapText="1"/>
    </xf>
    <xf numFmtId="0" fontId="26" fillId="6" borderId="53" xfId="0" applyFont="1" applyFill="1" applyBorder="1" applyAlignment="1">
      <alignment vertical="center" wrapText="1"/>
    </xf>
    <xf numFmtId="0" fontId="26" fillId="6" borderId="52" xfId="0" applyFont="1" applyFill="1" applyBorder="1" applyAlignment="1">
      <alignment vertical="center" wrapText="1"/>
    </xf>
    <xf numFmtId="0" fontId="4" fillId="4" borderId="5" xfId="3" applyFont="1" applyFill="1" applyBorder="1" applyAlignment="1">
      <alignment horizontal="center"/>
    </xf>
    <xf numFmtId="0" fontId="4" fillId="4" borderId="6" xfId="3" applyFont="1" applyFill="1" applyBorder="1" applyAlignment="1">
      <alignment horizontal="center"/>
    </xf>
    <xf numFmtId="0" fontId="4" fillId="4" borderId="7" xfId="3" applyFont="1" applyFill="1" applyBorder="1" applyAlignment="1">
      <alignment horizontal="center"/>
    </xf>
    <xf numFmtId="17" fontId="9" fillId="7" borderId="34" xfId="0" applyNumberFormat="1" applyFont="1" applyFill="1" applyBorder="1" applyAlignment="1" applyProtection="1">
      <alignment horizontal="center"/>
    </xf>
    <xf numFmtId="17" fontId="9" fillId="7" borderId="0" xfId="0" applyNumberFormat="1" applyFont="1" applyFill="1" applyBorder="1" applyAlignment="1" applyProtection="1">
      <alignment horizontal="center"/>
    </xf>
    <xf numFmtId="0" fontId="4" fillId="7" borderId="41" xfId="0" applyNumberFormat="1" applyFont="1" applyFill="1" applyBorder="1" applyAlignment="1" applyProtection="1">
      <alignment horizontal="center" wrapText="1"/>
    </xf>
    <xf numFmtId="0" fontId="4" fillId="7" borderId="42" xfId="0" applyNumberFormat="1" applyFont="1" applyFill="1" applyBorder="1" applyAlignment="1" applyProtection="1">
      <alignment horizontal="center" wrapText="1"/>
    </xf>
    <xf numFmtId="0" fontId="4" fillId="7" borderId="43" xfId="0" applyNumberFormat="1" applyFont="1" applyFill="1" applyBorder="1" applyAlignment="1" applyProtection="1">
      <alignment horizontal="center" wrapText="1"/>
    </xf>
    <xf numFmtId="0" fontId="4" fillId="7" borderId="4" xfId="0" applyFont="1" applyFill="1" applyBorder="1" applyAlignment="1">
      <alignment horizontal="center"/>
    </xf>
    <xf numFmtId="0" fontId="4" fillId="7" borderId="0" xfId="0" applyFont="1" applyFill="1" applyBorder="1" applyAlignment="1">
      <alignment horizontal="center"/>
    </xf>
    <xf numFmtId="0" fontId="4" fillId="7" borderId="5" xfId="0" applyNumberFormat="1" applyFont="1" applyFill="1" applyBorder="1" applyAlignment="1" applyProtection="1">
      <alignment horizontal="center" wrapText="1"/>
    </xf>
    <xf numFmtId="0" fontId="4" fillId="7" borderId="6" xfId="0" applyNumberFormat="1" applyFont="1" applyFill="1" applyBorder="1" applyAlignment="1" applyProtection="1">
      <alignment horizontal="center" wrapText="1"/>
    </xf>
    <xf numFmtId="0" fontId="4" fillId="7" borderId="7" xfId="0" applyNumberFormat="1" applyFont="1" applyFill="1" applyBorder="1" applyAlignment="1" applyProtection="1">
      <alignment horizontal="center" wrapText="1"/>
    </xf>
    <xf numFmtId="0" fontId="4" fillId="7" borderId="2" xfId="0" applyNumberFormat="1" applyFont="1" applyFill="1" applyBorder="1" applyAlignment="1" applyProtection="1">
      <alignment horizontal="center" wrapText="1"/>
    </xf>
    <xf numFmtId="0" fontId="4" fillId="7" borderId="2" xfId="0" applyFont="1" applyFill="1" applyBorder="1" applyAlignment="1">
      <alignment horizontal="center"/>
    </xf>
    <xf numFmtId="0" fontId="4" fillId="7" borderId="2" xfId="0" applyFont="1" applyFill="1" applyBorder="1" applyAlignment="1">
      <alignment horizontal="center" wrapText="1"/>
    </xf>
    <xf numFmtId="0" fontId="4" fillId="7" borderId="8" xfId="0" applyFont="1" applyFill="1" applyBorder="1" applyAlignment="1">
      <alignment horizontal="center" wrapText="1"/>
    </xf>
    <xf numFmtId="0" fontId="4" fillId="7" borderId="9" xfId="0" applyFont="1" applyFill="1" applyBorder="1" applyAlignment="1">
      <alignment horizontal="center" wrapText="1"/>
    </xf>
    <xf numFmtId="0" fontId="4" fillId="7" borderId="3" xfId="0" applyFont="1" applyFill="1" applyBorder="1" applyAlignment="1">
      <alignment horizontal="center" wrapText="1"/>
    </xf>
    <xf numFmtId="49" fontId="4" fillId="7" borderId="8" xfId="0" applyNumberFormat="1" applyFont="1" applyFill="1" applyBorder="1" applyAlignment="1" applyProtection="1">
      <alignment horizontal="center" wrapText="1"/>
    </xf>
    <xf numFmtId="49" fontId="4" fillId="7" borderId="9" xfId="0" applyNumberFormat="1" applyFont="1" applyFill="1" applyBorder="1" applyAlignment="1" applyProtection="1">
      <alignment horizontal="center" wrapText="1"/>
    </xf>
    <xf numFmtId="49" fontId="4" fillId="7" borderId="3" xfId="0" applyNumberFormat="1" applyFont="1" applyFill="1" applyBorder="1" applyAlignment="1" applyProtection="1">
      <alignment horizontal="center" wrapText="1"/>
    </xf>
    <xf numFmtId="164" fontId="5" fillId="6" borderId="5" xfId="2" applyNumberFormat="1" applyFont="1" applyFill="1" applyBorder="1" applyAlignment="1">
      <alignment horizontal="left"/>
    </xf>
    <xf numFmtId="164" fontId="5" fillId="6" borderId="6" xfId="2" applyNumberFormat="1" applyFont="1" applyFill="1" applyBorder="1" applyAlignment="1">
      <alignment horizontal="left"/>
    </xf>
    <xf numFmtId="164" fontId="5" fillId="6" borderId="7" xfId="2" applyNumberFormat="1" applyFont="1" applyFill="1" applyBorder="1" applyAlignment="1">
      <alignment horizontal="left"/>
    </xf>
    <xf numFmtId="0" fontId="4" fillId="7" borderId="34" xfId="0" applyFont="1" applyFill="1" applyBorder="1" applyAlignment="1">
      <alignment horizontal="center" wrapText="1"/>
    </xf>
    <xf numFmtId="0" fontId="4" fillId="7" borderId="10" xfId="0" applyFont="1" applyFill="1" applyBorder="1" applyAlignment="1">
      <alignment horizontal="center" wrapText="1"/>
    </xf>
    <xf numFmtId="0" fontId="4" fillId="7" borderId="0" xfId="0" applyFont="1" applyFill="1" applyBorder="1" applyAlignment="1">
      <alignment horizontal="center" wrapText="1"/>
    </xf>
    <xf numFmtId="0" fontId="4" fillId="7" borderId="57" xfId="0" applyFont="1" applyFill="1" applyBorder="1" applyAlignment="1">
      <alignment horizontal="center"/>
    </xf>
    <xf numFmtId="0" fontId="4" fillId="7" borderId="58" xfId="0" applyFont="1" applyFill="1" applyBorder="1" applyAlignment="1">
      <alignment horizontal="center"/>
    </xf>
    <xf numFmtId="0" fontId="4" fillId="7" borderId="59" xfId="0" applyFont="1" applyFill="1" applyBorder="1" applyAlignment="1">
      <alignment horizontal="center"/>
    </xf>
    <xf numFmtId="0" fontId="4" fillId="7" borderId="4" xfId="0" applyNumberFormat="1" applyFont="1" applyFill="1" applyBorder="1" applyAlignment="1" applyProtection="1">
      <alignment horizontal="center"/>
    </xf>
    <xf numFmtId="0" fontId="4" fillId="7" borderId="31" xfId="0" applyNumberFormat="1" applyFont="1" applyFill="1" applyBorder="1" applyAlignment="1" applyProtection="1">
      <alignment horizontal="center"/>
    </xf>
    <xf numFmtId="0" fontId="4" fillId="7" borderId="4" xfId="0" applyNumberFormat="1" applyFont="1" applyFill="1" applyBorder="1" applyAlignment="1" applyProtection="1">
      <alignment horizontal="center" vertical="center"/>
    </xf>
    <xf numFmtId="0" fontId="4" fillId="7" borderId="31" xfId="0" applyNumberFormat="1" applyFont="1" applyFill="1" applyBorder="1" applyAlignment="1" applyProtection="1">
      <alignment horizontal="center" vertical="center"/>
    </xf>
    <xf numFmtId="0" fontId="4" fillId="5" borderId="22" xfId="0" applyFont="1" applyFill="1" applyBorder="1" applyAlignment="1">
      <alignment horizontal="center"/>
    </xf>
    <xf numFmtId="0" fontId="4" fillId="5" borderId="50" xfId="0" applyFont="1" applyFill="1" applyBorder="1" applyAlignment="1">
      <alignment horizontal="center"/>
    </xf>
    <xf numFmtId="0" fontId="4" fillId="5" borderId="65" xfId="0" applyFont="1" applyFill="1" applyBorder="1" applyAlignment="1">
      <alignment horizontal="center" wrapText="1"/>
    </xf>
    <xf numFmtId="0" fontId="4" fillId="5" borderId="66" xfId="0" applyFont="1" applyFill="1" applyBorder="1" applyAlignment="1">
      <alignment horizontal="center" wrapText="1"/>
    </xf>
    <xf numFmtId="0" fontId="4" fillId="7" borderId="50" xfId="3" applyFont="1" applyFill="1" applyBorder="1" applyAlignment="1">
      <alignment horizontal="center" wrapText="1"/>
    </xf>
    <xf numFmtId="17" fontId="9" fillId="7" borderId="5" xfId="0" applyNumberFormat="1" applyFont="1" applyFill="1" applyBorder="1" applyAlignment="1" applyProtection="1">
      <alignment horizontal="center"/>
    </xf>
    <xf numFmtId="17" fontId="9" fillId="7" borderId="7" xfId="0" applyNumberFormat="1" applyFont="1" applyFill="1" applyBorder="1" applyAlignment="1" applyProtection="1">
      <alignment horizontal="center"/>
    </xf>
    <xf numFmtId="17" fontId="4" fillId="7" borderId="34" xfId="3" applyNumberFormat="1" applyFont="1" applyFill="1" applyBorder="1" applyAlignment="1">
      <alignment horizontal="center"/>
    </xf>
    <xf numFmtId="17" fontId="4" fillId="7" borderId="0" xfId="3" applyNumberFormat="1" applyFont="1" applyFill="1" applyBorder="1" applyAlignment="1">
      <alignment horizontal="center"/>
    </xf>
    <xf numFmtId="0" fontId="4" fillId="7" borderId="34" xfId="3" applyFont="1" applyFill="1" applyBorder="1" applyAlignment="1">
      <alignment horizontal="center" wrapText="1"/>
    </xf>
    <xf numFmtId="0" fontId="4" fillId="7" borderId="0" xfId="3" applyFont="1" applyFill="1" applyBorder="1" applyAlignment="1">
      <alignment horizontal="center"/>
    </xf>
    <xf numFmtId="0" fontId="4" fillId="7" borderId="50" xfId="3" applyFont="1" applyFill="1" applyBorder="1" applyAlignment="1">
      <alignment horizontal="center"/>
    </xf>
    <xf numFmtId="0" fontId="4" fillId="7" borderId="0" xfId="3" applyFont="1" applyFill="1" applyBorder="1" applyAlignment="1">
      <alignment horizontal="center" wrapText="1"/>
    </xf>
    <xf numFmtId="17" fontId="4" fillId="7" borderId="34" xfId="3" applyNumberFormat="1" applyFont="1" applyFill="1" applyBorder="1" applyAlignment="1">
      <alignment horizontal="center" wrapText="1"/>
    </xf>
    <xf numFmtId="17" fontId="4" fillId="7" borderId="0" xfId="3" applyNumberFormat="1" applyFont="1" applyFill="1" applyBorder="1" applyAlignment="1">
      <alignment horizontal="center" wrapText="1"/>
    </xf>
    <xf numFmtId="0" fontId="4" fillId="7" borderId="30" xfId="0" applyFont="1" applyFill="1" applyBorder="1" applyAlignment="1">
      <alignment horizontal="center"/>
    </xf>
    <xf numFmtId="17" fontId="42" fillId="7" borderId="22" xfId="0" applyNumberFormat="1" applyFont="1" applyFill="1" applyBorder="1" applyAlignment="1">
      <alignment horizontal="center"/>
    </xf>
    <xf numFmtId="17" fontId="42" fillId="7" borderId="23" xfId="0" applyNumberFormat="1" applyFont="1" applyFill="1" applyBorder="1" applyAlignment="1">
      <alignment horizontal="center"/>
    </xf>
    <xf numFmtId="0" fontId="4" fillId="7" borderId="30" xfId="3" applyFont="1" applyFill="1" applyBorder="1" applyAlignment="1">
      <alignment horizontal="center" wrapText="1"/>
    </xf>
    <xf numFmtId="0" fontId="4" fillId="7" borderId="2" xfId="0" applyNumberFormat="1" applyFont="1" applyFill="1" applyBorder="1" applyAlignment="1" applyProtection="1">
      <alignment horizontal="center"/>
    </xf>
    <xf numFmtId="0" fontId="16" fillId="8" borderId="0" xfId="0" applyFont="1" applyFill="1" applyBorder="1" applyAlignment="1">
      <alignment horizontal="left" vertical="center"/>
    </xf>
    <xf numFmtId="0" fontId="4" fillId="5" borderId="5" xfId="0" applyFont="1" applyFill="1" applyBorder="1" applyAlignment="1">
      <alignment horizontal="center" wrapText="1"/>
    </xf>
    <xf numFmtId="0" fontId="4" fillId="5" borderId="7" xfId="0" applyFont="1" applyFill="1" applyBorder="1" applyAlignment="1">
      <alignment horizontal="center" wrapText="1"/>
    </xf>
    <xf numFmtId="0" fontId="16" fillId="8" borderId="0" xfId="0" applyFont="1" applyFill="1" applyBorder="1" applyAlignment="1">
      <alignment horizontal="left" vertical="center" wrapText="1"/>
    </xf>
    <xf numFmtId="0" fontId="34" fillId="10" borderId="13" xfId="0" applyNumberFormat="1" applyFont="1" applyFill="1" applyBorder="1" applyAlignment="1" applyProtection="1">
      <alignment horizontal="center" vertical="center" wrapText="1"/>
    </xf>
    <xf numFmtId="0" fontId="10" fillId="8" borderId="0" xfId="0" applyFont="1" applyFill="1" applyBorder="1" applyAlignment="1">
      <alignment horizontal="center"/>
    </xf>
    <xf numFmtId="0" fontId="0" fillId="8" borderId="0" xfId="0" applyFill="1" applyBorder="1" applyAlignment="1">
      <alignment wrapText="1"/>
    </xf>
  </cellXfs>
  <cellStyles count="8">
    <cellStyle name="Check Cell" xfId="3" builtinId="23"/>
    <cellStyle name="Comma" xfId="2" builtinId="3"/>
    <cellStyle name="Currency" xfId="4" builtinId="4"/>
    <cellStyle name="Hyperlink" xfId="6" builtinId="8"/>
    <cellStyle name="Normal" xfId="0" builtinId="0"/>
    <cellStyle name="Normal 2 2" xfId="5"/>
    <cellStyle name="Normal 3 2" xfId="7"/>
    <cellStyle name="Percent" xfId="1" builtinId="5"/>
  </cellStyles>
  <dxfs count="565">
    <dxf>
      <font>
        <b val="0"/>
        <i val="0"/>
        <strike val="0"/>
        <condense val="0"/>
        <extend val="0"/>
        <outline val="0"/>
        <shadow val="0"/>
        <u val="none"/>
        <vertAlign val="baseline"/>
        <sz val="11"/>
        <color theme="1"/>
        <name val="Gotham Book"/>
        <scheme val="none"/>
      </font>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indexed="64"/>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indexed="64"/>
        </left>
        <right style="thin">
          <color indexed="64"/>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indexed="64"/>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indexed="64"/>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indexed="64"/>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indexed="64"/>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indexed="64"/>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alignment horizontal="general" vertical="bottom" textRotation="0" wrapText="1" indent="0" justifyLastLine="0" shrinkToFit="0" readingOrder="0"/>
      <border diagonalUp="0" diagonalDown="0">
        <left/>
        <right/>
        <top style="thin">
          <color indexed="64"/>
        </top>
        <bottom/>
        <vertical/>
        <horizontal/>
      </border>
    </dxf>
    <dxf>
      <border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alignment horizontal="right" vertical="bottom" textRotation="0" wrapText="0" indent="0" justifyLastLine="0" shrinkToFit="0" readingOrder="0"/>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dxf>
    <dxf>
      <font>
        <b val="0"/>
        <i val="0"/>
        <strike val="0"/>
        <condense val="0"/>
        <extend val="0"/>
        <outline val="0"/>
        <shadow val="0"/>
        <u val="none"/>
        <vertAlign val="baseline"/>
        <sz val="11"/>
        <color rgb="FFFF0000"/>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theme="0"/>
        </left>
        <right style="thin">
          <color theme="0"/>
        </right>
        <top style="thin">
          <color theme="0"/>
        </top>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center"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center"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left style="thin">
          <color theme="0"/>
        </left>
        <right style="thin">
          <color theme="0"/>
        </right>
        <top style="thin">
          <color theme="0"/>
        </top>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center"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alignment horizontal="general" vertical="bottom" textRotation="0" wrapText="1" indent="0" justifyLastLine="0" shrinkToFit="0" readingOrder="0"/>
      <border diagonalUp="0" diagonalDown="0">
        <left/>
        <right style="thin">
          <color theme="0"/>
        </right>
        <top style="thin">
          <color theme="0"/>
        </top>
        <bottom style="thin">
          <color theme="0"/>
        </bottom>
        <vertical/>
        <horizontal/>
      </border>
    </dxf>
    <dxf>
      <border outline="0">
        <left style="thin">
          <color theme="0"/>
        </left>
        <right style="thin">
          <color theme="0"/>
        </right>
        <top style="thin">
          <color theme="0"/>
        </top>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general" vertical="bottom"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alignment horizontal="general" vertical="bottom" textRotation="0" wrapText="1" indent="0" justifyLastLine="0" shrinkToFit="0" readingOrder="0"/>
      <border diagonalUp="0" diagonalDown="0">
        <left style="thin">
          <color indexed="64"/>
        </left>
        <right style="thin">
          <color theme="0"/>
        </right>
        <top style="thin">
          <color theme="0"/>
        </top>
        <bottom style="thin">
          <color theme="0"/>
        </bottom>
        <vertical/>
        <horizontal/>
      </border>
    </dxf>
    <dxf>
      <border outline="0">
        <top style="thin">
          <color theme="0"/>
        </top>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general" vertical="bottom"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border diagonalUp="0" diagonalDown="0">
        <left style="thin">
          <color theme="0"/>
        </left>
        <right style="thin">
          <color theme="0"/>
        </right>
        <top style="thin">
          <color theme="0"/>
        </top>
        <bottom style="thin">
          <color theme="0"/>
        </bottom>
        <vertical/>
        <horizontal/>
      </border>
    </dxf>
    <dxf>
      <border outline="0">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border diagonalUp="0" diagonalDown="0">
        <left style="thin">
          <color theme="0"/>
        </left>
        <right/>
        <top style="thin">
          <color theme="0"/>
        </top>
        <bottom style="thin">
          <color theme="0"/>
        </bottom>
        <vertical/>
        <horizontal/>
      </border>
    </dxf>
    <dxf>
      <border outline="0">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border diagonalUp="0" diagonalDown="0">
        <left style="thin">
          <color theme="0"/>
        </left>
        <right/>
        <top style="thin">
          <color theme="0"/>
        </top>
        <bottom style="thin">
          <color theme="0"/>
        </bottom>
        <vertical/>
        <horizontal/>
      </border>
    </dxf>
    <dxf>
      <border outline="0">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border diagonalUp="0" diagonalDown="0">
        <left style="thin">
          <color theme="0"/>
        </left>
        <right style="thin">
          <color theme="0"/>
        </right>
        <top style="thin">
          <color theme="0"/>
        </top>
        <bottom style="thin">
          <color theme="0"/>
        </bottom>
        <vertical/>
        <horizontal/>
      </border>
    </dxf>
    <dxf>
      <border outline="0">
        <right style="thin">
          <color theme="0"/>
        </right>
        <top style="thin">
          <color theme="0"/>
        </top>
        <bottom style="thin">
          <color theme="0"/>
        </bottom>
      </border>
    </dxf>
    <dxf>
      <border outline="0">
        <bottom style="thin">
          <color theme="0"/>
        </bottom>
      </border>
    </dxf>
    <dxf>
      <font>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border diagonalUp="0" diagonalDown="0">
        <left style="thin">
          <color theme="0"/>
        </left>
        <right style="thin">
          <color theme="0"/>
        </right>
        <top style="thin">
          <color theme="0"/>
        </top>
        <bottom style="thin">
          <color theme="0"/>
        </bottom>
        <vertical/>
        <horizontal/>
      </border>
    </dxf>
    <dxf>
      <border outline="0">
        <left style="thin">
          <color theme="0"/>
        </left>
        <top style="thin">
          <color theme="0"/>
        </top>
      </border>
    </dxf>
    <dxf>
      <border outline="0">
        <bottom style="thin">
          <color indexed="64"/>
        </bottom>
      </border>
    </dxf>
    <dxf>
      <font>
        <b/>
        <i val="0"/>
        <strike val="0"/>
        <condense val="0"/>
        <extend val="0"/>
        <outline val="0"/>
        <shadow val="0"/>
        <u val="none"/>
        <vertAlign val="baseline"/>
        <sz val="11"/>
        <color theme="0"/>
        <name val="Gotham Book"/>
        <scheme val="none"/>
      </font>
      <fill>
        <patternFill patternType="solid">
          <fgColor indexed="64"/>
          <bgColor rgb="FF614B79"/>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outline="0">
        <left style="thin">
          <color theme="0"/>
        </left>
        <right style="thin">
          <color theme="0"/>
        </right>
        <top style="thin">
          <color theme="0"/>
        </top>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right" vertical="center" textRotation="0" wrapText="0" indent="0" justifyLastLine="0" shrinkToFit="0" readingOrder="0"/>
      <border diagonalUp="0" diagonalDown="0" outline="0">
        <left style="thin">
          <color theme="0"/>
        </left>
        <right style="thin">
          <color theme="0"/>
        </right>
        <top/>
        <bottom style="thin">
          <color theme="0"/>
        </bottom>
      </border>
      <protection locked="1" hidden="0"/>
    </dxf>
    <dxf>
      <border outline="0">
        <left style="thin">
          <color theme="0"/>
        </left>
        <top style="thin">
          <color theme="0"/>
        </top>
      </border>
    </dxf>
    <dxf>
      <fill>
        <patternFill>
          <fgColor indexed="64"/>
          <bgColor theme="0"/>
        </patternFill>
      </fill>
    </dxf>
    <dxf>
      <border>
        <bottom style="thin">
          <color indexed="64"/>
        </bottom>
      </border>
    </dxf>
    <dxf>
      <fill>
        <patternFill>
          <fgColor indexed="64"/>
          <bgColor theme="0"/>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Gotham Book"/>
        <scheme val="none"/>
      </font>
      <numFmt numFmtId="13" formatCode="0%"/>
      <fill>
        <patternFill patternType="solid">
          <fgColor indexed="64"/>
          <bgColor rgb="FFDBE5F1"/>
        </patternFill>
      </fill>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right style="thin">
          <color theme="0"/>
        </right>
        <top style="thin">
          <color theme="0"/>
        </top>
        <bottom/>
      </border>
      <protection locked="1" hidden="0"/>
    </dxf>
    <dxf>
      <border outline="0">
        <left style="thin">
          <color theme="0"/>
        </left>
        <right style="thin">
          <color theme="0"/>
        </right>
        <top style="thin">
          <color theme="0"/>
        </top>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4" formatCode="0.00%"/>
      <fill>
        <patternFill patternType="solid">
          <fgColor indexed="64"/>
          <bgColor rgb="FFDBE5F1"/>
        </patternFill>
      </fill>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left/>
        <right style="thin">
          <color theme="0"/>
        </right>
        <top style="thin">
          <color theme="0"/>
        </top>
        <bottom/>
        <vertical/>
        <horizontal/>
      </border>
      <protection locked="1" hidden="0"/>
    </dxf>
    <dxf>
      <border outline="0">
        <left style="thin">
          <color theme="0"/>
        </left>
        <right style="thin">
          <color theme="0"/>
        </right>
        <top style="thin">
          <color theme="0"/>
        </top>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right style="thin">
          <color theme="0"/>
        </right>
        <top style="thin">
          <color theme="0"/>
        </top>
        <bottom/>
      </border>
      <protection locked="1" hidden="0"/>
    </dxf>
    <dxf>
      <border outline="0">
        <top style="thin">
          <color theme="0"/>
        </top>
      </border>
    </dxf>
    <dxf>
      <fill>
        <patternFill patternType="solid">
          <fgColor indexed="64"/>
          <bgColor theme="0"/>
        </patternFill>
      </fill>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outline="0">
        <left/>
        <right style="thin">
          <color theme="0"/>
        </right>
        <top style="thin">
          <color theme="0"/>
        </top>
        <bottom style="thin">
          <color theme="0"/>
        </bottom>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outline="0">
        <left/>
        <right style="thin">
          <color theme="0"/>
        </right>
        <top style="thin">
          <color theme="0"/>
        </top>
        <bottom style="thin">
          <color theme="0"/>
        </bottom>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22" formatCode="mmm\-yy"/>
      <fill>
        <patternFill patternType="solid">
          <fgColor theme="4" tint="0.79998168889431442"/>
          <bgColor rgb="FF614B79"/>
        </patternFill>
      </fill>
      <alignment horizontal="general" vertical="bottom" textRotation="0" wrapText="1"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fill>
        <patternFill patternType="solid">
          <fgColor theme="4" tint="0.79998168889431442"/>
          <bgColor rgb="FF614B79"/>
        </patternFill>
      </fill>
      <alignment horizontal="general"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Gotham Book"/>
        <scheme val="none"/>
      </font>
      <numFmt numFmtId="165" formatCode="0.0%"/>
      <fill>
        <patternFill patternType="solid">
          <fgColor indexed="64"/>
          <bgColor rgb="FFDBE5F1"/>
        </patternFill>
      </fill>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right style="thin">
          <color theme="0"/>
        </right>
        <top style="thin">
          <color theme="0"/>
        </top>
        <bottom/>
      </border>
      <protection locked="1" hidden="0"/>
    </dxf>
    <dxf>
      <border outline="0">
        <left style="thin">
          <color theme="0"/>
        </left>
        <right style="thin">
          <color theme="0"/>
        </right>
        <top style="thin">
          <color theme="0"/>
        </top>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22" formatCode="mmm\-yy"/>
      <fill>
        <patternFill patternType="solid">
          <fgColor theme="4" tint="0.79998168889431442"/>
          <bgColor rgb="FF614B79"/>
        </patternFill>
      </fill>
      <alignment horizontal="general" vertical="bottom" textRotation="0" wrapText="1"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fill>
        <patternFill patternType="solid">
          <fgColor theme="4" tint="0.79998168889431442"/>
          <bgColor rgb="FF614B79"/>
        </patternFill>
      </fill>
      <alignment horizontal="general" vertical="bottom" textRotation="0" wrapText="1" indent="0" justifyLastLine="0" shrinkToFit="0" readingOrder="0"/>
      <border diagonalUp="0" diagonalDown="0" outline="0">
        <left style="thin">
          <color theme="0"/>
        </left>
        <right style="thin">
          <color theme="0"/>
        </right>
        <top/>
        <bottom/>
      </border>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564"/>
      <tableStyleElement type="headerRow" dxfId="563"/>
    </tableStyle>
  </tableStyles>
  <colors>
    <mruColors>
      <color rgb="FFDBE5F1"/>
      <color rgb="FFB0A5BC"/>
      <color rgb="FF614B7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186266</xdr:colOff>
      <xdr:row>1</xdr:row>
      <xdr:rowOff>118533</xdr:rowOff>
    </xdr:from>
    <xdr:to>
      <xdr:col>6</xdr:col>
      <xdr:colOff>567248</xdr:colOff>
      <xdr:row>24</xdr:row>
      <xdr:rowOff>75142</xdr:rowOff>
    </xdr:to>
    <xdr:pic>
      <xdr:nvPicPr>
        <xdr:cNvPr id="5" name="Picture 4" descr="Workers compensation system monthly report data tables - June 2018 (published September 2018)." title="Workers compensation system monthly report data tables">
          <a:extLst>
            <a:ext uri="{FF2B5EF4-FFF2-40B4-BE49-F238E27FC236}">
              <a16:creationId xmlns:a16="http://schemas.microsoft.com/office/drawing/2014/main" id="{FBCA2973-9041-4AD7-B309-A630E45E75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95866" y="313266"/>
          <a:ext cx="3428982" cy="4850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110071</xdr:colOff>
      <xdr:row>13</xdr:row>
      <xdr:rowOff>42335</xdr:rowOff>
    </xdr:from>
    <xdr:to>
      <xdr:col>5</xdr:col>
      <xdr:colOff>25405</xdr:colOff>
      <xdr:row>18</xdr:row>
      <xdr:rowOff>25401</xdr:rowOff>
    </xdr:to>
    <xdr:sp macro="" textlink="">
      <xdr:nvSpPr>
        <xdr:cNvPr id="6" name="TextBox 5">
          <a:extLst>
            <a:ext uri="{FF2B5EF4-FFF2-40B4-BE49-F238E27FC236}">
              <a16:creationId xmlns:a16="http://schemas.microsoft.com/office/drawing/2014/main" id="{1660101E-5A31-44E7-B766-B6386A8D5CED}"/>
            </a:ext>
          </a:extLst>
        </xdr:cNvPr>
        <xdr:cNvSpPr txBox="1"/>
      </xdr:nvSpPr>
      <xdr:spPr>
        <a:xfrm>
          <a:off x="1938871" y="3056468"/>
          <a:ext cx="1134534" cy="939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AU" sz="1100">
              <a:solidFill>
                <a:schemeClr val="dk1"/>
              </a:solidFill>
              <a:effectLst/>
              <a:latin typeface="+mn-lt"/>
              <a:ea typeface="+mn-ea"/>
              <a:cs typeface="+mn-cs"/>
            </a:rPr>
            <a:t>July 2018 (published October 2018)</a:t>
          </a:r>
          <a:endParaRPr lang="en-AU">
            <a:effectLst/>
          </a:endParaRPr>
        </a:p>
        <a:p>
          <a:pPr algn="ctr"/>
          <a:endParaRPr lang="en-AU" sz="1100"/>
        </a:p>
      </xdr:txBody>
    </xdr:sp>
    <xdr:clientData/>
  </xdr:twoCellAnchor>
</xdr:wsDr>
</file>

<file path=xl/tables/table1.xml><?xml version="1.0" encoding="utf-8"?>
<table xmlns="http://schemas.openxmlformats.org/spreadsheetml/2006/main" id="1" name="Table46" displayName="Table46" ref="A2:F15" totalsRowShown="0" headerRowDxfId="562" dataDxfId="560" headerRowBorderDxfId="561" tableBorderDxfId="559" totalsRowBorderDxfId="558" dataCellStyle="Comma">
  <autoFilter ref="A2:F15">
    <filterColumn colId="0" hiddenButton="1"/>
    <filterColumn colId="1" hiddenButton="1"/>
    <filterColumn colId="2" hiddenButton="1"/>
    <filterColumn colId="3" hiddenButton="1"/>
    <filterColumn colId="4" hiddenButton="1"/>
    <filterColumn colId="5" hiddenButton="1"/>
  </autoFilter>
  <tableColumns count="6">
    <tableColumn id="1" name="Month" dataDxfId="557"/>
    <tableColumn id="2" name="Nominal insurer" dataDxfId="556" dataCellStyle="Comma"/>
    <tableColumn id="3" name="Self insurer" dataDxfId="555" dataCellStyle="Comma"/>
    <tableColumn id="4" name="Specialised insurers" dataDxfId="554" dataCellStyle="Comma"/>
    <tableColumn id="5" name="Government self-insurers (TMF)" dataDxfId="553" dataCellStyle="Comma"/>
    <tableColumn id="6" name="Total" dataDxfId="552" dataCellStyle="Comma"/>
  </tableColumns>
  <tableStyleInfo name="TableStyleMedium2" showFirstColumn="0" showLastColumn="0" showRowStripes="1" showColumnStripes="0"/>
</table>
</file>

<file path=xl/tables/table10.xml><?xml version="1.0" encoding="utf-8"?>
<table xmlns="http://schemas.openxmlformats.org/spreadsheetml/2006/main" id="9" name="Table1410" displayName="Table1410" ref="A15:N25" totalsRowShown="0" headerRowDxfId="421" dataDxfId="419" headerRowBorderDxfId="420" tableBorderDxfId="418" totalsRowBorderDxfId="417" dataCellStyle="Comma">
  <autoFilter ref="A15:N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Bodily location of injury" dataDxfId="416"/>
    <tableColumn id="2" name="Jul-17" dataDxfId="415" dataCellStyle="Comma"/>
    <tableColumn id="3" name="Aug-17" dataDxfId="414" dataCellStyle="Comma"/>
    <tableColumn id="4" name="Sep-17" dataDxfId="413" dataCellStyle="Comma"/>
    <tableColumn id="5" name="Oct-17" dataDxfId="412" dataCellStyle="Comma"/>
    <tableColumn id="6" name="Nov-17" dataDxfId="411" dataCellStyle="Comma"/>
    <tableColumn id="7" name="Dec-17" dataDxfId="410" dataCellStyle="Comma"/>
    <tableColumn id="8" name="Jan-18" dataDxfId="409" dataCellStyle="Comma"/>
    <tableColumn id="9" name="Feb-18" dataDxfId="408" dataCellStyle="Comma"/>
    <tableColumn id="10" name="Mar-18" dataDxfId="407" dataCellStyle="Comma"/>
    <tableColumn id="11" name="Apr-18" dataDxfId="406" dataCellStyle="Comma"/>
    <tableColumn id="12" name="May-18" dataDxfId="405" dataCellStyle="Comma"/>
    <tableColumn id="13" name="Jun-18" dataDxfId="404" dataCellStyle="Comma"/>
    <tableColumn id="14" name="Jul-18" dataDxfId="403" dataCellStyle="Comma"/>
  </tableColumns>
  <tableStyleInfo name="TableStyleMedium2" showFirstColumn="0" showLastColumn="0" showRowStripes="1" showColumnStripes="0"/>
</table>
</file>

<file path=xl/tables/table11.xml><?xml version="1.0" encoding="utf-8"?>
<table xmlns="http://schemas.openxmlformats.org/spreadsheetml/2006/main" id="10" name="Table1511" displayName="Table1511" ref="A28:N38" totalsRowShown="0" headerRowDxfId="402" dataDxfId="400" headerRowBorderDxfId="401" tableBorderDxfId="399" totalsRowBorderDxfId="398" dataCellStyle="Comma">
  <autoFilter ref="A28:N3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Bodily location of injury" dataDxfId="397"/>
    <tableColumn id="2" name="Jul-17" dataDxfId="396" dataCellStyle="Comma"/>
    <tableColumn id="3" name="Aug-17" dataDxfId="395" dataCellStyle="Comma"/>
    <tableColumn id="4" name="Sep-17" dataDxfId="394" dataCellStyle="Comma"/>
    <tableColumn id="5" name="Oct-17" dataDxfId="393" dataCellStyle="Comma"/>
    <tableColumn id="6" name="Nov-17" dataDxfId="392" dataCellStyle="Comma"/>
    <tableColumn id="7" name="Dec-17" dataDxfId="391" dataCellStyle="Comma"/>
    <tableColumn id="8" name="Jan-18" dataDxfId="390" dataCellStyle="Comma"/>
    <tableColumn id="9" name="Feb-18" dataDxfId="389" dataCellStyle="Comma"/>
    <tableColumn id="10" name="Mar-18" dataDxfId="388" dataCellStyle="Comma"/>
    <tableColumn id="11" name="Apr-18" dataDxfId="387" dataCellStyle="Comma"/>
    <tableColumn id="12" name="May-18" dataDxfId="386" dataCellStyle="Comma"/>
    <tableColumn id="13" name="Jun-18" dataDxfId="385" dataCellStyle="Comma"/>
    <tableColumn id="14" name="Jul-18" dataDxfId="384" dataCellStyle="Comma"/>
  </tableColumns>
  <tableStyleInfo name="TableStyleMedium2" showFirstColumn="0" showLastColumn="0" showRowStripes="1" showColumnStripes="0"/>
</table>
</file>

<file path=xl/tables/table12.xml><?xml version="1.0" encoding="utf-8"?>
<table xmlns="http://schemas.openxmlformats.org/spreadsheetml/2006/main" id="11" name="Table1612" displayName="Table1612" ref="A41:N51" totalsRowShown="0" headerRowDxfId="383" dataDxfId="381" headerRowBorderDxfId="382" tableBorderDxfId="380" totalsRowBorderDxfId="379" dataCellStyle="Comma">
  <autoFilter ref="A41:N5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Bodily location of injury" dataDxfId="378"/>
    <tableColumn id="2" name="Jul-17" dataDxfId="377" dataCellStyle="Comma"/>
    <tableColumn id="3" name="Aug-17" dataDxfId="376" dataCellStyle="Comma"/>
    <tableColumn id="4" name="Sep-17" dataDxfId="375" dataCellStyle="Comma"/>
    <tableColumn id="5" name="Oct-17" dataDxfId="374" dataCellStyle="Comma"/>
    <tableColumn id="6" name="Nov-17" dataDxfId="373" dataCellStyle="Comma"/>
    <tableColumn id="7" name="Dec-17" dataDxfId="372" dataCellStyle="Comma"/>
    <tableColumn id="8" name="Jan-18" dataDxfId="371" dataCellStyle="Comma"/>
    <tableColumn id="9" name="Feb-18" dataDxfId="370" dataCellStyle="Comma"/>
    <tableColumn id="10" name="Mar-18" dataDxfId="369" dataCellStyle="Comma"/>
    <tableColumn id="11" name="Apr-18" dataDxfId="368" dataCellStyle="Comma"/>
    <tableColumn id="12" name="May-18" dataDxfId="367" dataCellStyle="Comma"/>
    <tableColumn id="13" name="Jun-18" dataDxfId="366" dataCellStyle="Comma"/>
    <tableColumn id="14" name="Jul-18" dataDxfId="365" dataCellStyle="Comma"/>
  </tableColumns>
  <tableStyleInfo name="TableStyleMedium2" showFirstColumn="0" showLastColumn="0" showRowStripes="1" showColumnStripes="0"/>
</table>
</file>

<file path=xl/tables/table13.xml><?xml version="1.0" encoding="utf-8"?>
<table xmlns="http://schemas.openxmlformats.org/spreadsheetml/2006/main" id="12" name="Table1713" displayName="Table1713" ref="A54:N64" totalsRowShown="0" headerRowDxfId="364" dataDxfId="362" headerRowBorderDxfId="363" tableBorderDxfId="361" totalsRowBorderDxfId="360" dataCellStyle="Comma">
  <autoFilter ref="A54:N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Bodily location of injury" dataDxfId="359"/>
    <tableColumn id="2" name="Jul-17" dataDxfId="358" dataCellStyle="Comma"/>
    <tableColumn id="3" name="Aug-17" dataDxfId="357" dataCellStyle="Comma"/>
    <tableColumn id="4" name="Sep-17" dataDxfId="356" dataCellStyle="Comma"/>
    <tableColumn id="5" name="Oct-17" dataDxfId="355" dataCellStyle="Comma"/>
    <tableColumn id="6" name="Nov-17" dataDxfId="354" dataCellStyle="Comma"/>
    <tableColumn id="7" name="Dec-17" dataDxfId="353" dataCellStyle="Comma"/>
    <tableColumn id="8" name="Jan-18" dataDxfId="352" dataCellStyle="Comma"/>
    <tableColumn id="9" name="Feb-18" dataDxfId="351" dataCellStyle="Comma"/>
    <tableColumn id="10" name="Mar-18" dataDxfId="350" dataCellStyle="Comma"/>
    <tableColumn id="11" name="Apr-18" dataDxfId="349" dataCellStyle="Comma"/>
    <tableColumn id="12" name="May-18" dataDxfId="348" dataCellStyle="Comma"/>
    <tableColumn id="13" name="Jun-18" dataDxfId="347" dataCellStyle="Comma"/>
    <tableColumn id="14" name="Jul-18" dataDxfId="346" dataCellStyle="Comma"/>
  </tableColumns>
  <tableStyleInfo name="TableStyleMedium2" showFirstColumn="0" showLastColumn="0" showRowStripes="1" showColumnStripes="0"/>
</table>
</file>

<file path=xl/tables/table14.xml><?xml version="1.0" encoding="utf-8"?>
<table xmlns="http://schemas.openxmlformats.org/spreadsheetml/2006/main" id="13" name="Table1814" displayName="Table1814" ref="A2:N13" totalsRowShown="0" headerRowDxfId="345" dataDxfId="343" headerRowBorderDxfId="344" tableBorderDxfId="342" totalsRowBorderDxfId="341" dataCellStyle="Comma">
  <autoFilter ref="A2:N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Mechanism of incident" dataDxfId="340"/>
    <tableColumn id="2" name="Jul-17" dataDxfId="339" dataCellStyle="Comma"/>
    <tableColumn id="3" name="Aug-17" dataDxfId="338" dataCellStyle="Comma"/>
    <tableColumn id="4" name="Sep-17" dataDxfId="337" dataCellStyle="Comma"/>
    <tableColumn id="5" name="Oct-17" dataDxfId="336" dataCellStyle="Comma"/>
    <tableColumn id="6" name="Nov-17" dataDxfId="335" dataCellStyle="Comma"/>
    <tableColumn id="7" name="Dec-17" dataDxfId="334" dataCellStyle="Comma"/>
    <tableColumn id="8" name="Jan-18" dataDxfId="333" dataCellStyle="Comma"/>
    <tableColumn id="9" name="Feb-18" dataDxfId="332" dataCellStyle="Comma"/>
    <tableColumn id="10" name="Mar-18" dataDxfId="331" dataCellStyle="Comma"/>
    <tableColumn id="11" name="Apr-18" dataDxfId="330" dataCellStyle="Comma"/>
    <tableColumn id="12" name="May-18" dataDxfId="329" dataCellStyle="Comma"/>
    <tableColumn id="13" name="Jun-18" dataDxfId="328" dataCellStyle="Comma"/>
    <tableColumn id="14" name="Jul-18" dataDxfId="327" dataCellStyle="Comma"/>
  </tableColumns>
  <tableStyleInfo name="TableStyleMedium2" showFirstColumn="0" showLastColumn="0" showRowStripes="1" showColumnStripes="0"/>
</table>
</file>

<file path=xl/tables/table15.xml><?xml version="1.0" encoding="utf-8"?>
<table xmlns="http://schemas.openxmlformats.org/spreadsheetml/2006/main" id="14" name="Table1915" displayName="Table1915" ref="A17:N28" totalsRowShown="0" headerRowDxfId="326" dataDxfId="324" headerRowBorderDxfId="325" tableBorderDxfId="323" totalsRowBorderDxfId="322" dataCellStyle="Comma">
  <autoFilter ref="A17:N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Mechanism of incident" dataDxfId="321"/>
    <tableColumn id="2" name="Jul-17" dataDxfId="320" dataCellStyle="Comma"/>
    <tableColumn id="3" name="Aug-17" dataDxfId="319" dataCellStyle="Comma"/>
    <tableColumn id="4" name="Sep-17" dataDxfId="318" dataCellStyle="Comma"/>
    <tableColumn id="5" name="Oct-17" dataDxfId="317" dataCellStyle="Comma"/>
    <tableColumn id="6" name="Nov-17" dataDxfId="316" dataCellStyle="Comma"/>
    <tableColumn id="7" name="Dec-17" dataDxfId="315" dataCellStyle="Comma"/>
    <tableColumn id="8" name="Jan-18" dataDxfId="314" dataCellStyle="Comma"/>
    <tableColumn id="9" name="Feb-18" dataDxfId="313" dataCellStyle="Comma"/>
    <tableColumn id="10" name="Mar-18" dataDxfId="312" dataCellStyle="Comma"/>
    <tableColumn id="11" name="Apr-18" dataDxfId="311" dataCellStyle="Comma"/>
    <tableColumn id="12" name="May-18" dataDxfId="310" dataCellStyle="Comma"/>
    <tableColumn id="13" name="Jun-18" dataDxfId="309" dataCellStyle="Comma"/>
    <tableColumn id="14" name="Jul-18" dataDxfId="308" dataCellStyle="Comma"/>
  </tableColumns>
  <tableStyleInfo name="TableStyleMedium2" showFirstColumn="0" showLastColumn="0" showRowStripes="1" showColumnStripes="0"/>
</table>
</file>

<file path=xl/tables/table16.xml><?xml version="1.0" encoding="utf-8"?>
<table xmlns="http://schemas.openxmlformats.org/spreadsheetml/2006/main" id="15" name="Table2016" displayName="Table2016" ref="A32:N43" totalsRowShown="0" headerRowDxfId="307" dataDxfId="305" headerRowBorderDxfId="306" tableBorderDxfId="304" totalsRowBorderDxfId="303" dataCellStyle="Comma">
  <autoFilter ref="A32:N4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Mechanism of incident" dataDxfId="302"/>
    <tableColumn id="2" name="Jul-17" dataDxfId="301" dataCellStyle="Comma"/>
    <tableColumn id="3" name="Aug-17" dataDxfId="300" dataCellStyle="Comma"/>
    <tableColumn id="4" name="Sep-17" dataDxfId="299" dataCellStyle="Comma"/>
    <tableColumn id="5" name="Oct-17" dataDxfId="298" dataCellStyle="Comma"/>
    <tableColumn id="6" name="Nov-17" dataDxfId="297" dataCellStyle="Comma"/>
    <tableColumn id="7" name="Dec-17" dataDxfId="296" dataCellStyle="Comma"/>
    <tableColumn id="8" name="Jan-18" dataDxfId="295" dataCellStyle="Comma"/>
    <tableColumn id="9" name="Feb-18" dataDxfId="294" dataCellStyle="Comma"/>
    <tableColumn id="10" name="Mar-18" dataDxfId="293" dataCellStyle="Comma"/>
    <tableColumn id="11" name="Apr-18" dataDxfId="292" dataCellStyle="Comma"/>
    <tableColumn id="12" name="May-18" dataDxfId="291" dataCellStyle="Comma"/>
    <tableColumn id="13" name="Jun-18" dataDxfId="290" dataCellStyle="Comma"/>
    <tableColumn id="14" name="Jul-18" dataDxfId="289" dataCellStyle="Comma"/>
  </tableColumns>
  <tableStyleInfo name="TableStyleMedium2" showFirstColumn="0" showLastColumn="0" showRowStripes="1" showColumnStripes="0"/>
</table>
</file>

<file path=xl/tables/table17.xml><?xml version="1.0" encoding="utf-8"?>
<table xmlns="http://schemas.openxmlformats.org/spreadsheetml/2006/main" id="16" name="Table2117" displayName="Table2117" ref="A47:N58" totalsRowShown="0" headerRowDxfId="288" dataDxfId="286" headerRowBorderDxfId="287" tableBorderDxfId="285" totalsRowBorderDxfId="284" dataCellStyle="Comma">
  <autoFilter ref="A47:N5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Mechanism of incident" dataDxfId="283"/>
    <tableColumn id="2" name="Jul-17" dataDxfId="282" dataCellStyle="Comma"/>
    <tableColumn id="3" name="Aug-17" dataDxfId="281" dataCellStyle="Comma"/>
    <tableColumn id="4" name="Sep-17" dataDxfId="280" dataCellStyle="Comma"/>
    <tableColumn id="5" name="Oct-17" dataDxfId="279" dataCellStyle="Comma"/>
    <tableColumn id="6" name="Nov-17" dataDxfId="278" dataCellStyle="Comma"/>
    <tableColumn id="7" name="Dec-17" dataDxfId="277" dataCellStyle="Comma"/>
    <tableColumn id="8" name="Jan-18" dataDxfId="276" dataCellStyle="Comma"/>
    <tableColumn id="9" name="Feb-18" dataDxfId="275" dataCellStyle="Comma"/>
    <tableColumn id="10" name="Mar-18" dataDxfId="274" dataCellStyle="Comma"/>
    <tableColumn id="11" name="Apr-18" dataDxfId="273" dataCellStyle="Comma"/>
    <tableColumn id="12" name="May-18" dataDxfId="272" dataCellStyle="Comma"/>
    <tableColumn id="13" name="Jun-18" dataDxfId="271" dataCellStyle="Comma"/>
    <tableColumn id="14" name="Jul-18" dataDxfId="270" dataCellStyle="Comma"/>
  </tableColumns>
  <tableStyleInfo name="TableStyleMedium2" showFirstColumn="0" showLastColumn="0" showRowStripes="1" showColumnStripes="0"/>
</table>
</file>

<file path=xl/tables/table18.xml><?xml version="1.0" encoding="utf-8"?>
<table xmlns="http://schemas.openxmlformats.org/spreadsheetml/2006/main" id="17" name="Table2218" displayName="Table2218" ref="A62:N73" totalsRowShown="0" headerRowDxfId="269" dataDxfId="267" headerRowBorderDxfId="268" tableBorderDxfId="266" totalsRowBorderDxfId="265" dataCellStyle="Comma">
  <autoFilter ref="A62:N7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Mechanism of incident" dataDxfId="264"/>
    <tableColumn id="2" name="Jul-17" dataDxfId="263" dataCellStyle="Comma"/>
    <tableColumn id="3" name="Aug-17" dataDxfId="262" dataCellStyle="Comma"/>
    <tableColumn id="4" name="Sep-17" dataDxfId="261" dataCellStyle="Comma"/>
    <tableColumn id="5" name="Oct-17" dataDxfId="260" dataCellStyle="Comma"/>
    <tableColumn id="6" name="Nov-17" dataDxfId="259" dataCellStyle="Comma"/>
    <tableColumn id="7" name="Dec-17" dataDxfId="258" dataCellStyle="Comma"/>
    <tableColumn id="8" name="Jan-18" dataDxfId="257" dataCellStyle="Comma"/>
    <tableColumn id="9" name="Feb-18" dataDxfId="256" dataCellStyle="Comma"/>
    <tableColumn id="10" name="Mar-18" dataDxfId="255" dataCellStyle="Comma"/>
    <tableColumn id="11" name="Apr-18" dataDxfId="254" dataCellStyle="Comma"/>
    <tableColumn id="12" name="May-18" dataDxfId="253" dataCellStyle="Comma"/>
    <tableColumn id="13" name="Jun-18" dataDxfId="252" dataCellStyle="Comma"/>
    <tableColumn id="14" name="Jul-18" dataDxfId="251" dataCellStyle="Comma"/>
  </tableColumns>
  <tableStyleInfo name="TableStyleMedium2" showFirstColumn="0" showLastColumn="0" showRowStripes="1" showColumnStripes="0"/>
</table>
</file>

<file path=xl/tables/table19.xml><?xml version="1.0" encoding="utf-8"?>
<table xmlns="http://schemas.openxmlformats.org/spreadsheetml/2006/main" id="18" name="Table2319" displayName="Table2319" ref="A2:N13" totalsRowShown="0" headerRowDxfId="250" dataDxfId="248" headerRowBorderDxfId="249" tableBorderDxfId="247" totalsRowBorderDxfId="246" dataCellStyle="Currency">
  <autoFilter ref="A2:N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Payment Type" dataDxfId="245"/>
    <tableColumn id="2" name="Jul-17" dataDxfId="244" dataCellStyle="Currency"/>
    <tableColumn id="3" name="Aug-17" dataDxfId="243" dataCellStyle="Currency"/>
    <tableColumn id="4" name="Sep-17" dataDxfId="242" dataCellStyle="Currency"/>
    <tableColumn id="5" name="Oct-17" dataDxfId="241" dataCellStyle="Currency"/>
    <tableColumn id="6" name="Nov-17" dataDxfId="240" dataCellStyle="Currency"/>
    <tableColumn id="7" name="Dec-17" dataDxfId="239" dataCellStyle="Currency"/>
    <tableColumn id="8" name="Jan-18" dataDxfId="238" dataCellStyle="Currency"/>
    <tableColumn id="9" name="Feb-18" dataDxfId="237" dataCellStyle="Currency"/>
    <tableColumn id="10" name="Mar-18" dataDxfId="236" dataCellStyle="Currency"/>
    <tableColumn id="11" name="Apr-18" dataDxfId="235" dataCellStyle="Currency"/>
    <tableColumn id="12" name="May-18" dataDxfId="234" dataCellStyle="Currency"/>
    <tableColumn id="13" name="Jun-18" dataDxfId="233" dataCellStyle="Currency"/>
    <tableColumn id="14" name="Jul-18" dataDxfId="232" dataCellStyle="Currency"/>
  </tableColumns>
  <tableStyleInfo name="TableStyleMedium2" showFirstColumn="0" showLastColumn="0" showRowStripes="1" showColumnStripes="0"/>
</table>
</file>

<file path=xl/tables/table2.xml><?xml version="1.0" encoding="utf-8"?>
<table xmlns="http://schemas.openxmlformats.org/spreadsheetml/2006/main" id="26" name="Table2827" displayName="Table2827" ref="A2:B6" totalsRowShown="0" headerRowDxfId="551" tableBorderDxfId="550">
  <autoFilter ref="A2:B6">
    <filterColumn colId="0" hiddenButton="1"/>
    <filterColumn colId="1" hiddenButton="1"/>
  </autoFilter>
  <tableColumns count="2">
    <tableColumn id="1" name="Insurer type" dataDxfId="549"/>
    <tableColumn id="2" name="2017/18" dataDxfId="548" dataCellStyle="Percent"/>
  </tableColumns>
  <tableStyleInfo name="TableStyleMedium2" showFirstColumn="0" showLastColumn="0" showRowStripes="1" showColumnStripes="0"/>
</table>
</file>

<file path=xl/tables/table20.xml><?xml version="1.0" encoding="utf-8"?>
<table xmlns="http://schemas.openxmlformats.org/spreadsheetml/2006/main" id="19" name="Table2420" displayName="Table2420" ref="A17:N28" totalsRowShown="0" headerRowDxfId="231" dataDxfId="229" headerRowBorderDxfId="230" tableBorderDxfId="228" totalsRowBorderDxfId="227" dataCellStyle="Currency">
  <autoFilter ref="A17:N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Payment Type" dataDxfId="226"/>
    <tableColumn id="2" name="Jul-17" dataDxfId="225" dataCellStyle="Currency"/>
    <tableColumn id="3" name="Aug-17" dataDxfId="224" dataCellStyle="Currency"/>
    <tableColumn id="4" name="Sep-17" dataDxfId="223" dataCellStyle="Currency"/>
    <tableColumn id="5" name="Oct-17" dataDxfId="222" dataCellStyle="Currency"/>
    <tableColumn id="6" name="Nov-17" dataDxfId="221" dataCellStyle="Currency"/>
    <tableColumn id="7" name="Dec-17" dataDxfId="220" dataCellStyle="Currency"/>
    <tableColumn id="8" name="Jan-18" dataDxfId="219" dataCellStyle="Currency"/>
    <tableColumn id="9" name="Feb-18" dataDxfId="218" dataCellStyle="Currency"/>
    <tableColumn id="10" name="Mar-18" dataDxfId="217" dataCellStyle="Currency"/>
    <tableColumn id="11" name="Apr-18" dataDxfId="216" dataCellStyle="Currency"/>
    <tableColumn id="12" name="May-18" dataDxfId="215" dataCellStyle="Currency"/>
    <tableColumn id="13" name="Jun-18" dataDxfId="214" dataCellStyle="Currency"/>
    <tableColumn id="14" name="Jul-18" dataDxfId="213" dataCellStyle="Currency"/>
  </tableColumns>
  <tableStyleInfo name="TableStyleMedium2" showFirstColumn="0" showLastColumn="0" showRowStripes="1" showColumnStripes="0"/>
</table>
</file>

<file path=xl/tables/table21.xml><?xml version="1.0" encoding="utf-8"?>
<table xmlns="http://schemas.openxmlformats.org/spreadsheetml/2006/main" id="20" name="Table2521" displayName="Table2521" ref="A32:N43" totalsRowShown="0" headerRowDxfId="212" dataDxfId="210" headerRowBorderDxfId="211" tableBorderDxfId="209" totalsRowBorderDxfId="208" dataCellStyle="Currency">
  <autoFilter ref="A32:N4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Payment Type" dataDxfId="207"/>
    <tableColumn id="2" name="Jul-17" dataDxfId="206" dataCellStyle="Currency"/>
    <tableColumn id="3" name="Aug-17" dataDxfId="205" dataCellStyle="Currency"/>
    <tableColumn id="4" name="Sep-17" dataDxfId="204" dataCellStyle="Currency"/>
    <tableColumn id="5" name="Oct-17" dataDxfId="203" dataCellStyle="Currency"/>
    <tableColumn id="6" name="Nov-17" dataDxfId="202" dataCellStyle="Currency"/>
    <tableColumn id="7" name="Dec-17" dataDxfId="201" dataCellStyle="Currency"/>
    <tableColumn id="8" name="Jan-18" dataDxfId="200" dataCellStyle="Currency"/>
    <tableColumn id="9" name="Feb-18" dataDxfId="199" dataCellStyle="Currency"/>
    <tableColumn id="10" name="Mar-18" dataDxfId="198" dataCellStyle="Currency"/>
    <tableColumn id="11" name="Apr-18" dataDxfId="197" dataCellStyle="Currency"/>
    <tableColumn id="12" name="May-18" dataDxfId="196" dataCellStyle="Currency"/>
    <tableColumn id="13" name="Jun-18" dataDxfId="195" dataCellStyle="Currency"/>
    <tableColumn id="14" name="Jul-18" dataDxfId="194" dataCellStyle="Currency"/>
  </tableColumns>
  <tableStyleInfo name="TableStyleMedium2" showFirstColumn="0" showLastColumn="0" showRowStripes="1" showColumnStripes="0"/>
</table>
</file>

<file path=xl/tables/table22.xml><?xml version="1.0" encoding="utf-8"?>
<table xmlns="http://schemas.openxmlformats.org/spreadsheetml/2006/main" id="21" name="Table2622" displayName="Table2622" ref="A47:N58" totalsRowShown="0" headerRowDxfId="193" dataDxfId="191" headerRowBorderDxfId="192" tableBorderDxfId="190" totalsRowBorderDxfId="189" dataCellStyle="Currency">
  <autoFilter ref="A47:N5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Payment Type" dataDxfId="188"/>
    <tableColumn id="2" name="Jul-17" dataDxfId="187" dataCellStyle="Currency"/>
    <tableColumn id="3" name="Aug-17" dataDxfId="186" dataCellStyle="Currency"/>
    <tableColumn id="4" name="Sep-17" dataDxfId="185" dataCellStyle="Currency"/>
    <tableColumn id="5" name="Oct-17" dataDxfId="184" dataCellStyle="Currency"/>
    <tableColumn id="6" name="Nov-17" dataDxfId="183" dataCellStyle="Currency"/>
    <tableColumn id="7" name="Dec-17" dataDxfId="182" dataCellStyle="Currency"/>
    <tableColumn id="8" name="Jan-18" dataDxfId="181" dataCellStyle="Currency"/>
    <tableColumn id="9" name="Feb-18" dataDxfId="180" dataCellStyle="Currency"/>
    <tableColumn id="10" name="Mar-18" dataDxfId="179" dataCellStyle="Currency"/>
    <tableColumn id="11" name="Apr-18" dataDxfId="178" dataCellStyle="Currency"/>
    <tableColumn id="12" name="May-18" dataDxfId="177" dataCellStyle="Currency"/>
    <tableColumn id="13" name="Jun-18" dataDxfId="176" dataCellStyle="Currency"/>
    <tableColumn id="14" name="Jul-18" dataDxfId="175" dataCellStyle="Currency"/>
  </tableColumns>
  <tableStyleInfo name="TableStyleMedium2" showFirstColumn="0" showLastColumn="0" showRowStripes="1" showColumnStripes="0"/>
</table>
</file>

<file path=xl/tables/table23.xml><?xml version="1.0" encoding="utf-8"?>
<table xmlns="http://schemas.openxmlformats.org/spreadsheetml/2006/main" id="22" name="Table2723" displayName="Table2723" ref="A62:N73" totalsRowShown="0" headerRowDxfId="174" dataDxfId="172" headerRowBorderDxfId="173" tableBorderDxfId="171" totalsRowBorderDxfId="170" dataCellStyle="Currency">
  <autoFilter ref="A62:N7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Payment Type" dataDxfId="169"/>
    <tableColumn id="2" name="Jul-17" dataDxfId="168" dataCellStyle="Currency"/>
    <tableColumn id="3" name="Aug-17" dataDxfId="167" dataCellStyle="Currency"/>
    <tableColumn id="4" name="Sep-17" dataDxfId="166" dataCellStyle="Currency"/>
    <tableColumn id="5" name="Oct-17" dataDxfId="165" dataCellStyle="Currency"/>
    <tableColumn id="6" name="Nov-17" dataDxfId="164" dataCellStyle="Currency"/>
    <tableColumn id="7" name="Dec-17" dataDxfId="163" dataCellStyle="Currency"/>
    <tableColumn id="8" name="Jan-18" dataDxfId="162" dataCellStyle="Currency"/>
    <tableColumn id="9" name="Feb-18" dataDxfId="161" dataCellStyle="Currency"/>
    <tableColumn id="10" name="Mar-18" dataDxfId="160" dataCellStyle="Currency"/>
    <tableColumn id="11" name="Apr-18" dataDxfId="159" dataCellStyle="Currency"/>
    <tableColumn id="12" name="May-18" dataDxfId="158" dataCellStyle="Currency"/>
    <tableColumn id="13" name="Jun-18" dataDxfId="157" dataCellStyle="Currency"/>
    <tableColumn id="14" name="Jul-18" dataDxfId="156" dataCellStyle="Currency"/>
  </tableColumns>
  <tableStyleInfo name="TableStyleMedium2" showFirstColumn="0" showLastColumn="0" showRowStripes="1" showColumnStripes="0"/>
</table>
</file>

<file path=xl/tables/table24.xml><?xml version="1.0" encoding="utf-8"?>
<table xmlns="http://schemas.openxmlformats.org/spreadsheetml/2006/main" id="28" name="Table28" displayName="Table28" ref="A2:B8" totalsRowShown="0" headerRowDxfId="155" tableBorderDxfId="154">
  <autoFilter ref="A2:B8">
    <filterColumn colId="0" hiddenButton="1"/>
    <filterColumn colId="1" hiddenButton="1"/>
  </autoFilter>
  <tableColumns count="2">
    <tableColumn id="1" name="Financial Year" dataDxfId="153"/>
    <tableColumn id="2" name="Premium to Wages" dataDxfId="152" dataCellStyle="Percent"/>
  </tableColumns>
  <tableStyleInfo name="TableStyleMedium2" showFirstColumn="0" showLastColumn="0" showRowStripes="1" showColumnStripes="0"/>
</table>
</file>

<file path=xl/tables/table25.xml><?xml version="1.0" encoding="utf-8"?>
<table xmlns="http://schemas.openxmlformats.org/spreadsheetml/2006/main" id="27" name="Table282728" displayName="Table282728" ref="A2:B6" totalsRowShown="0" headerRowDxfId="151" tableBorderDxfId="150">
  <autoFilter ref="A2:B6">
    <filterColumn colId="0" hiddenButton="1"/>
    <filterColumn colId="1" hiddenButton="1"/>
  </autoFilter>
  <tableColumns count="2">
    <tableColumn id="1" name="Insurer type" dataDxfId="149"/>
    <tableColumn id="2" name="2016/17" dataDxfId="148" dataCellStyle="Percent"/>
  </tableColumns>
  <tableStyleInfo name="TableStyleMedium2" showFirstColumn="0" showLastColumn="0" showRowStripes="1" showColumnStripes="0"/>
</table>
</file>

<file path=xl/tables/table26.xml><?xml version="1.0" encoding="utf-8"?>
<table xmlns="http://schemas.openxmlformats.org/spreadsheetml/2006/main" id="32" name="Table32" displayName="Table32" ref="A2:B15" totalsRowShown="0" headerRowDxfId="147" dataDxfId="145" headerRowBorderDxfId="146" tableBorderDxfId="144">
  <autoFilter ref="A2:B15">
    <filterColumn colId="0" hiddenButton="1"/>
    <filterColumn colId="1" hiddenButton="1"/>
  </autoFilter>
  <tableColumns count="2">
    <tableColumn id="1" name="Month" dataDxfId="143" dataCellStyle="Check Cell"/>
    <tableColumn id="2" name="# of enquiries received" dataDxfId="142" dataCellStyle="Comma"/>
  </tableColumns>
  <tableStyleInfo name="TableStyleMedium2" showFirstColumn="0" showLastColumn="0" showRowStripes="1" showColumnStripes="0"/>
</table>
</file>

<file path=xl/tables/table27.xml><?xml version="1.0" encoding="utf-8"?>
<table xmlns="http://schemas.openxmlformats.org/spreadsheetml/2006/main" id="33" name="Table33" displayName="Table33" ref="A18:C31" totalsRowShown="0" headerRowDxfId="141" headerRowBorderDxfId="140" tableBorderDxfId="139" headerRowCellStyle="Check Cell">
  <autoFilter ref="A18:C31">
    <filterColumn colId="0" hiddenButton="1"/>
    <filterColumn colId="1" hiddenButton="1"/>
    <filterColumn colId="2" hiddenButton="1"/>
  </autoFilter>
  <tableColumns count="3">
    <tableColumn id="1" name="Month" dataDxfId="138"/>
    <tableColumn id="2" name="Level 1" dataDxfId="137" dataCellStyle="Comma"/>
    <tableColumn id="3" name="Level 2" dataDxfId="136" dataCellStyle="Comma"/>
  </tableColumns>
  <tableStyleInfo name="TableStyleMedium2" showFirstColumn="0" showLastColumn="0" showRowStripes="1" showColumnStripes="0"/>
</table>
</file>

<file path=xl/tables/table28.xml><?xml version="1.0" encoding="utf-8"?>
<table xmlns="http://schemas.openxmlformats.org/spreadsheetml/2006/main" id="34" name="Table34" displayName="Table34" ref="A34:C47" totalsRowShown="0" headerRowBorderDxfId="135" tableBorderDxfId="134">
  <autoFilter ref="A34:C47">
    <filterColumn colId="0" hiddenButton="1"/>
    <filterColumn colId="1" hiddenButton="1"/>
    <filterColumn colId="2" hiddenButton="1"/>
  </autoFilter>
  <tableColumns count="3">
    <tableColumn id="1" name="Month" dataDxfId="133"/>
    <tableColumn id="2" name="Level 1" dataDxfId="132" dataCellStyle="Comma"/>
    <tableColumn id="3" name="Level 2" dataDxfId="131" dataCellStyle="Comma"/>
  </tableColumns>
  <tableStyleInfo name="TableStyleMedium2" showFirstColumn="0" showLastColumn="0" showRowStripes="1" showColumnStripes="0"/>
</table>
</file>

<file path=xl/tables/table29.xml><?xml version="1.0" encoding="utf-8"?>
<table xmlns="http://schemas.openxmlformats.org/spreadsheetml/2006/main" id="35" name="Table35" displayName="Table35" ref="A50:C63" totalsRowShown="0" headerRowBorderDxfId="130" tableBorderDxfId="129">
  <autoFilter ref="A50:C63">
    <filterColumn colId="0" hiddenButton="1"/>
    <filterColumn colId="1" hiddenButton="1"/>
    <filterColumn colId="2" hiddenButton="1"/>
  </autoFilter>
  <tableColumns count="3">
    <tableColumn id="1" name="Month" dataDxfId="128"/>
    <tableColumn id="2" name="Level 1" dataDxfId="127" dataCellStyle="Comma"/>
    <tableColumn id="3" name="Level 2" dataDxfId="126" dataCellStyle="Comma"/>
  </tableColumns>
  <tableStyleInfo name="TableStyleMedium2" showFirstColumn="0" showLastColumn="0" showRowStripes="1" showColumnStripes="0"/>
</table>
</file>

<file path=xl/tables/table3.xml><?xml version="1.0" encoding="utf-8"?>
<table xmlns="http://schemas.openxmlformats.org/spreadsheetml/2006/main" id="25" name="Table4626" displayName="Table4626" ref="A2:F15" totalsRowShown="0" headerRowDxfId="547" dataDxfId="545" headerRowBorderDxfId="546" tableBorderDxfId="544" totalsRowBorderDxfId="543" dataCellStyle="Comma">
  <autoFilter ref="A2:F15">
    <filterColumn colId="0" hiddenButton="1"/>
    <filterColumn colId="1" hiddenButton="1"/>
    <filterColumn colId="2" hiddenButton="1"/>
    <filterColumn colId="3" hiddenButton="1"/>
    <filterColumn colId="4" hiddenButton="1"/>
    <filterColumn colId="5" hiddenButton="1"/>
  </autoFilter>
  <tableColumns count="6">
    <tableColumn id="1" name="Month" dataDxfId="542"/>
    <tableColumn id="2" name="Nominal insurer" dataDxfId="541" dataCellStyle="Comma"/>
    <tableColumn id="3" name="Self insurer" dataDxfId="540" dataCellStyle="Comma"/>
    <tableColumn id="4" name="Specialised insurers" dataDxfId="539" dataCellStyle="Comma"/>
    <tableColumn id="5" name="Government self-insurers (TMF)" dataDxfId="538" dataCellStyle="Comma"/>
    <tableColumn id="6" name="Total" dataDxfId="537" dataCellStyle="Comma"/>
  </tableColumns>
  <tableStyleInfo name="TableStyleMedium2" showFirstColumn="0" showLastColumn="0" showRowStripes="1" showColumnStripes="0"/>
</table>
</file>

<file path=xl/tables/table30.xml><?xml version="1.0" encoding="utf-8"?>
<table xmlns="http://schemas.openxmlformats.org/spreadsheetml/2006/main" id="36" name="Table36" displayName="Table36" ref="A66:C79" totalsRowShown="0" headerRowBorderDxfId="125" tableBorderDxfId="124">
  <autoFilter ref="A66:C79">
    <filterColumn colId="0" hiddenButton="1"/>
    <filterColumn colId="1" hiddenButton="1"/>
    <filterColumn colId="2" hiddenButton="1"/>
  </autoFilter>
  <tableColumns count="3">
    <tableColumn id="1" name="Month" dataDxfId="123"/>
    <tableColumn id="2" name="Level 1" dataDxfId="122" dataCellStyle="Comma"/>
    <tableColumn id="3" name="Level 2" dataDxfId="121" dataCellStyle="Comma"/>
  </tableColumns>
  <tableStyleInfo name="TableStyleMedium2" showFirstColumn="0" showLastColumn="0" showRowStripes="1" showColumnStripes="0"/>
</table>
</file>

<file path=xl/tables/table31.xml><?xml version="1.0" encoding="utf-8"?>
<table xmlns="http://schemas.openxmlformats.org/spreadsheetml/2006/main" id="37" name="Table37" displayName="Table37" ref="A82:C95" totalsRowShown="0" headerRowBorderDxfId="120" tableBorderDxfId="119">
  <autoFilter ref="A82:C95">
    <filterColumn colId="0" hiddenButton="1"/>
    <filterColumn colId="1" hiddenButton="1"/>
    <filterColumn colId="2" hiddenButton="1"/>
  </autoFilter>
  <tableColumns count="3">
    <tableColumn id="1" name="Month" dataDxfId="118"/>
    <tableColumn id="2" name="Level 1" dataDxfId="117" dataCellStyle="Comma"/>
    <tableColumn id="3" name="Level 2" dataDxfId="116" dataCellStyle="Comma"/>
  </tableColumns>
  <tableStyleInfo name="TableStyleMedium2" showFirstColumn="0" showLastColumn="0" showRowStripes="1" showColumnStripes="0"/>
</table>
</file>

<file path=xl/tables/table32.xml><?xml version="1.0" encoding="utf-8"?>
<table xmlns="http://schemas.openxmlformats.org/spreadsheetml/2006/main" id="38" name="Table38" displayName="Table38" ref="A98:H118" totalsRowShown="0" headerRowDxfId="115" dataDxfId="113" headerRowBorderDxfId="114" tableBorderDxfId="112" dataCellStyle="Comma">
  <autoFilter ref="A98:H11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Issues and drivers" dataDxfId="111"/>
    <tableColumn id="2" name="Jan-18" dataDxfId="110" dataCellStyle="Comma"/>
    <tableColumn id="3" name="Feb-18" dataDxfId="109" dataCellStyle="Comma"/>
    <tableColumn id="4" name="Mar-18" dataDxfId="108" dataCellStyle="Comma"/>
    <tableColumn id="5" name="Apr-18" dataDxfId="107" dataCellStyle="Comma"/>
    <tableColumn id="6" name="May-18" dataDxfId="106" dataCellStyle="Comma"/>
    <tableColumn id="7" name="Jun-18" dataDxfId="105" dataCellStyle="Comma"/>
    <tableColumn id="8" name="Jul-18" dataDxfId="104" dataCellStyle="Comma"/>
  </tableColumns>
  <tableStyleInfo name="TableStyleMedium2" showFirstColumn="0" showLastColumn="0" showRowStripes="1" showColumnStripes="0"/>
</table>
</file>

<file path=xl/tables/table33.xml><?xml version="1.0" encoding="utf-8"?>
<table xmlns="http://schemas.openxmlformats.org/spreadsheetml/2006/main" id="39" name="Table39" displayName="Table39" ref="A121:N139" totalsRowShown="0" headerRowDxfId="103" dataDxfId="101" headerRowBorderDxfId="102" tableBorderDxfId="100" dataCellStyle="Comma">
  <autoFilter ref="A121:N1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Issues and drivers" dataDxfId="99"/>
    <tableColumn id="2" name="Jul-17" dataDxfId="98" dataCellStyle="Comma"/>
    <tableColumn id="3" name="Aug-17" dataDxfId="97" dataCellStyle="Comma"/>
    <tableColumn id="4" name="Sep-17" dataDxfId="96" dataCellStyle="Comma"/>
    <tableColumn id="5" name="Oct-17" dataDxfId="95" dataCellStyle="Comma"/>
    <tableColumn id="6" name="Nov-17" dataDxfId="94" dataCellStyle="Comma"/>
    <tableColumn id="7" name="Dec-17" dataDxfId="93" dataCellStyle="Comma"/>
    <tableColumn id="8" name="Jan-18" dataDxfId="92" dataCellStyle="Comma"/>
    <tableColumn id="9" name="Feb-18" dataDxfId="91" dataCellStyle="Comma"/>
    <tableColumn id="10" name="Mar-18" dataDxfId="90" dataCellStyle="Comma"/>
    <tableColumn id="11" name="Apr-18" dataDxfId="89" dataCellStyle="Comma"/>
    <tableColumn id="12" name="May-18" dataDxfId="88" dataCellStyle="Comma"/>
    <tableColumn id="13" name="Jun-18" dataDxfId="87" dataCellStyle="Comma"/>
    <tableColumn id="14" name="Jul-18" dataDxfId="86" dataCellStyle="Comma"/>
  </tableColumns>
  <tableStyleInfo name="TableStyleMedium2" showFirstColumn="0" showLastColumn="0" showRowStripes="1" showColumnStripes="0"/>
</table>
</file>

<file path=xl/tables/table34.xml><?xml version="1.0" encoding="utf-8"?>
<table xmlns="http://schemas.openxmlformats.org/spreadsheetml/2006/main" id="40" name="Table40" displayName="Table40" ref="A2:P7" totalsRowShown="0" headerRowDxfId="85" dataDxfId="83" headerRowBorderDxfId="84" tableBorderDxfId="82" dataCellStyle="Comma">
  <tableColumns count="16">
    <tableColumn id="1" name="Dispute types" dataDxfId="81"/>
    <tableColumn id="2" name="May-17" dataDxfId="80" dataCellStyle="Comma"/>
    <tableColumn id="3" name="Jun-17" dataDxfId="79" dataCellStyle="Comma"/>
    <tableColumn id="4" name="Jul-17" dataDxfId="78" dataCellStyle="Comma"/>
    <tableColumn id="5" name="Aug-17" dataDxfId="77" dataCellStyle="Comma"/>
    <tableColumn id="6" name="Sep-17" dataDxfId="76" dataCellStyle="Comma"/>
    <tableColumn id="7" name="Oct-17" dataDxfId="75" dataCellStyle="Comma"/>
    <tableColumn id="8" name="Nov-17" dataDxfId="74" dataCellStyle="Comma"/>
    <tableColumn id="9" name="Dec-17" dataDxfId="73" dataCellStyle="Comma"/>
    <tableColumn id="10" name="Jan-18" dataDxfId="72" dataCellStyle="Comma"/>
    <tableColumn id="11" name="Feb-18" dataDxfId="71" dataCellStyle="Comma"/>
    <tableColumn id="12" name="Mar-18" dataDxfId="70" dataCellStyle="Comma"/>
    <tableColumn id="13" name="Apr-18" dataDxfId="69" dataCellStyle="Comma"/>
    <tableColumn id="14" name="May-18" dataDxfId="68" dataCellStyle="Comma"/>
    <tableColumn id="15" name="Jun-18" dataDxfId="67" dataCellStyle="Comma"/>
    <tableColumn id="16" name="Jul-18" dataDxfId="66" dataCellStyle="Comma"/>
  </tableColumns>
  <tableStyleInfo name="TableStyleMedium2" showFirstColumn="0" showLastColumn="0" showRowStripes="1" showColumnStripes="0"/>
</table>
</file>

<file path=xl/tables/table35.xml><?xml version="1.0" encoding="utf-8"?>
<table xmlns="http://schemas.openxmlformats.org/spreadsheetml/2006/main" id="23" name="Table4124" displayName="Table4124" ref="A2:N3" totalsRowShown="0" headerRowDxfId="65" dataDxfId="63" headerRowBorderDxfId="64" tableBorderDxfId="62" totalsRowBorderDxfId="61" dataCellStyle="Comma">
  <autoFilter ref="A2:N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Month" dataDxfId="60"/>
    <tableColumn id="2" name="Jul-17" dataDxfId="59" dataCellStyle="Comma"/>
    <tableColumn id="3" name="Aug-17" dataDxfId="58" dataCellStyle="Comma"/>
    <tableColumn id="4" name="Sep-17" dataDxfId="57" dataCellStyle="Comma"/>
    <tableColumn id="5" name="Oct-17" dataDxfId="56" dataCellStyle="Comma"/>
    <tableColumn id="6" name="Nov-17" dataDxfId="55" dataCellStyle="Comma"/>
    <tableColumn id="7" name="Dec-17" dataDxfId="54" dataCellStyle="Comma"/>
    <tableColumn id="8" name="Jan-18" dataDxfId="53" dataCellStyle="Comma"/>
    <tableColumn id="9" name="Feb-18" dataDxfId="52" dataCellStyle="Comma"/>
    <tableColumn id="10" name="Mar-18" dataDxfId="51" dataCellStyle="Comma"/>
    <tableColumn id="11" name="Apr-18" dataDxfId="50" dataCellStyle="Comma"/>
    <tableColumn id="12" name="May-18" dataDxfId="49" dataCellStyle="Comma"/>
    <tableColumn id="13" name="Jun-18" dataDxfId="48" dataCellStyle="Comma"/>
    <tableColumn id="14" name="Jul-18" dataDxfId="47" dataCellStyle="Comma"/>
  </tableColumns>
  <tableStyleInfo name="TableStyleMedium2" showFirstColumn="0" showLastColumn="0" showRowStripes="1" showColumnStripes="0"/>
</table>
</file>

<file path=xl/tables/table36.xml><?xml version="1.0" encoding="utf-8"?>
<table xmlns="http://schemas.openxmlformats.org/spreadsheetml/2006/main" id="24" name="Table4225" displayName="Table4225" ref="A6:B9" totalsRowShown="0" headerRowBorderDxfId="46" tableBorderDxfId="45" totalsRowBorderDxfId="44">
  <autoFilter ref="A6:B9">
    <filterColumn colId="0" hiddenButton="1"/>
    <filterColumn colId="1" hiddenButton="1"/>
  </autoFilter>
  <tableColumns count="2">
    <tableColumn id="1" name="Month" dataDxfId="43"/>
    <tableColumn id="2" name="Aug-17 till July-18" dataDxfId="42" dataCellStyle="Comma"/>
  </tableColumns>
  <tableStyleInfo name="TableStyleMedium2" showFirstColumn="0" showLastColumn="0" showRowStripes="1" showColumnStripes="0"/>
</table>
</file>

<file path=xl/tables/table37.xml><?xml version="1.0" encoding="utf-8"?>
<table xmlns="http://schemas.openxmlformats.org/spreadsheetml/2006/main" id="43" name="Table43" displayName="Table43" ref="A2:N5" totalsRowShown="0" headerRowDxfId="41" dataDxfId="39" headerRowBorderDxfId="40" tableBorderDxfId="38" totalsRowBorderDxfId="37" dataCellStyle="Comma">
  <autoFilter ref="A2:N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Month" dataDxfId="36"/>
    <tableColumn id="2" name="Jul-17" dataDxfId="35" dataCellStyle="Comma"/>
    <tableColumn id="3" name="Aug-17" dataDxfId="34" dataCellStyle="Comma"/>
    <tableColumn id="4" name="Sep-17" dataDxfId="33" dataCellStyle="Comma"/>
    <tableColumn id="5" name="Oct-17" dataDxfId="32" dataCellStyle="Comma"/>
    <tableColumn id="6" name="Nov-17" dataDxfId="31" dataCellStyle="Comma"/>
    <tableColumn id="7" name="Dec-17" dataDxfId="30" dataCellStyle="Comma"/>
    <tableColumn id="8" name="Jan-18" dataDxfId="29" dataCellStyle="Comma"/>
    <tableColumn id="9" name="Feb-18" dataDxfId="28" dataCellStyle="Comma"/>
    <tableColumn id="10" name="Mar-18" dataDxfId="27" dataCellStyle="Comma"/>
    <tableColumn id="11" name="Apr-18" dataDxfId="26" dataCellStyle="Comma"/>
    <tableColumn id="12" name="May-18" dataDxfId="25" dataCellStyle="Comma"/>
    <tableColumn id="13" name="Jun-18" dataDxfId="24" dataCellStyle="Comma"/>
    <tableColumn id="14" name="Jul-18" dataDxfId="23" dataCellStyle="Comma"/>
  </tableColumns>
  <tableStyleInfo name="TableStyleMedium2" showFirstColumn="0" showLastColumn="0" showRowStripes="1" showColumnStripes="0"/>
</table>
</file>

<file path=xl/tables/table38.xml><?xml version="1.0" encoding="utf-8"?>
<table xmlns="http://schemas.openxmlformats.org/spreadsheetml/2006/main" id="44" name="Table44" displayName="Table44" ref="A8:B11" totalsRowShown="0" headerRowBorderDxfId="22" tableBorderDxfId="21" totalsRowBorderDxfId="20">
  <autoFilter ref="A8:B11">
    <filterColumn colId="0" hiddenButton="1"/>
    <filterColumn colId="1" hiddenButton="1"/>
  </autoFilter>
  <tableColumns count="2">
    <tableColumn id="1" name="Month" dataDxfId="19"/>
    <tableColumn id="2" name="Aug-17 till Jul-18" dataDxfId="18" dataCellStyle="Comma"/>
  </tableColumns>
  <tableStyleInfo name="TableStyleMedium2" showFirstColumn="0" showLastColumn="0" showRowStripes="1" showColumnStripes="0"/>
</table>
</file>

<file path=xl/tables/table39.xml><?xml version="1.0" encoding="utf-8"?>
<table xmlns="http://schemas.openxmlformats.org/spreadsheetml/2006/main" id="2" name="Table2" displayName="Table2" ref="A16:H19" totalsRowShown="0" headerRowDxfId="17" dataDxfId="16" tableBorderDxfId="15" headerRowCellStyle="Check Cell" dataCellStyle="Comma">
  <autoFilter ref="A16:H1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Month" dataDxfId="14" dataCellStyle="Check Cell"/>
    <tableColumn id="2" name="Jan-18" dataDxfId="13" dataCellStyle="Comma"/>
    <tableColumn id="3" name="Feb-18" dataDxfId="12" dataCellStyle="Comma"/>
    <tableColumn id="4" name="Mar-18" dataDxfId="11" dataCellStyle="Comma"/>
    <tableColumn id="5" name="Apr-18" dataDxfId="10" dataCellStyle="Comma"/>
    <tableColumn id="6" name="May-18" dataDxfId="9" dataCellStyle="Comma"/>
    <tableColumn id="7" name="Jun-18" dataDxfId="8" dataCellStyle="Comma"/>
    <tableColumn id="8" name="Jul-18" dataDxfId="7" dataCellStyle="Comma"/>
  </tableColumns>
  <tableStyleInfo name="TableStyleMedium2" showFirstColumn="0" showLastColumn="0" showRowStripes="1" showColumnStripes="0"/>
</table>
</file>

<file path=xl/tables/table4.xml><?xml version="1.0" encoding="utf-8"?>
<table xmlns="http://schemas.openxmlformats.org/spreadsheetml/2006/main" id="3" name="Table84" displayName="Table84" ref="A2:N21" totalsRowShown="0" headerRowDxfId="536" dataDxfId="534" headerRowBorderDxfId="535" tableBorderDxfId="533" totalsRowBorderDxfId="532" dataCellStyle="Comma">
  <autoFilter ref="A2:N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Nature of injury" dataDxfId="531"/>
    <tableColumn id="2" name="Jul-17" dataDxfId="530" dataCellStyle="Comma"/>
    <tableColumn id="3" name="Aug-17" dataDxfId="529" dataCellStyle="Comma"/>
    <tableColumn id="4" name="Sep-17" dataDxfId="528" dataCellStyle="Comma"/>
    <tableColumn id="5" name="Oct-17" dataDxfId="527" dataCellStyle="Comma"/>
    <tableColumn id="6" name="Nov-17" dataDxfId="526" dataCellStyle="Comma"/>
    <tableColumn id="7" name="Dec-17" dataDxfId="525" dataCellStyle="Comma"/>
    <tableColumn id="8" name="Jan-18" dataDxfId="524" dataCellStyle="Comma"/>
    <tableColumn id="9" name="Feb-18" dataDxfId="523" dataCellStyle="Comma"/>
    <tableColumn id="10" name="Mar-18" dataDxfId="522" dataCellStyle="Comma"/>
    <tableColumn id="11" name="Apr-18" dataDxfId="521" dataCellStyle="Comma"/>
    <tableColumn id="12" name="May-18" dataDxfId="520" dataCellStyle="Comma"/>
    <tableColumn id="13" name="Jun-18" dataDxfId="519" dataCellStyle="Comma"/>
    <tableColumn id="14" name="Jul-18" dataDxfId="518" dataCellStyle="Comma"/>
  </tableColumns>
  <tableStyleInfo name="TableStyleMedium2" showFirstColumn="0" showLastColumn="0" showRowStripes="1" showColumnStripes="0"/>
</table>
</file>

<file path=xl/tables/table40.xml><?xml version="1.0" encoding="utf-8"?>
<table xmlns="http://schemas.openxmlformats.org/spreadsheetml/2006/main" id="45" name="Table45" displayName="Table45" ref="A2:C5" totalsRowShown="0" headerRowDxfId="6" headerRowBorderDxfId="5" tableBorderDxfId="4" totalsRowBorderDxfId="3">
  <autoFilter ref="A2:C5">
    <filterColumn colId="0" hiddenButton="1"/>
    <filterColumn colId="1" hiddenButton="1"/>
    <filterColumn colId="2" hiddenButton="1"/>
  </autoFilter>
  <tableColumns count="3">
    <tableColumn id="1" name="Financial year" dataDxfId="2"/>
    <tableColumn id="2" name="2016/17" dataDxfId="1" dataCellStyle="Percent"/>
    <tableColumn id="3" name="2015/16" dataDxfId="0" dataCellStyle="Percent"/>
  </tableColumns>
  <tableStyleInfo name="TableStyleMedium2" showFirstColumn="0" showLastColumn="0" showRowStripes="1" showColumnStripes="0"/>
</table>
</file>

<file path=xl/tables/table5.xml><?xml version="1.0" encoding="utf-8"?>
<table xmlns="http://schemas.openxmlformats.org/spreadsheetml/2006/main" id="4" name="Table95" displayName="Table95" ref="A25:N44" totalsRowShown="0" headerRowDxfId="517" dataDxfId="515" headerRowBorderDxfId="516" tableBorderDxfId="514" totalsRowBorderDxfId="513" dataCellStyle="Comma">
  <autoFilter ref="A25:N4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Nature of injury" dataDxfId="512"/>
    <tableColumn id="2" name="Jul-17" dataDxfId="511" dataCellStyle="Comma"/>
    <tableColumn id="3" name="Aug-17" dataDxfId="510" dataCellStyle="Comma"/>
    <tableColumn id="4" name="Sep-17" dataDxfId="509" dataCellStyle="Comma"/>
    <tableColumn id="5" name="Oct-17" dataDxfId="508" dataCellStyle="Comma"/>
    <tableColumn id="6" name="Nov-17" dataDxfId="507" dataCellStyle="Comma"/>
    <tableColumn id="7" name="Dec-17" dataDxfId="506" dataCellStyle="Comma"/>
    <tableColumn id="8" name="Jan-18" dataDxfId="505" dataCellStyle="Comma"/>
    <tableColumn id="9" name="Feb-18" dataDxfId="504" dataCellStyle="Comma"/>
    <tableColumn id="10" name="Mar-18" dataDxfId="503" dataCellStyle="Comma"/>
    <tableColumn id="11" name="Apr-18" dataDxfId="502" dataCellStyle="Comma"/>
    <tableColumn id="12" name="May-18" dataDxfId="501" dataCellStyle="Comma"/>
    <tableColumn id="13" name="Jun-18" dataDxfId="500" dataCellStyle="Comma"/>
    <tableColumn id="14" name="Jul-18" dataDxfId="499" dataCellStyle="Comma"/>
  </tableColumns>
  <tableStyleInfo name="TableStyleMedium2" showFirstColumn="0" showLastColumn="0" showRowStripes="1" showColumnStripes="0"/>
</table>
</file>

<file path=xl/tables/table6.xml><?xml version="1.0" encoding="utf-8"?>
<table xmlns="http://schemas.openxmlformats.org/spreadsheetml/2006/main" id="5" name="Table106" displayName="Table106" ref="A48:N67" totalsRowShown="0" headerRowDxfId="498" dataDxfId="496" headerRowBorderDxfId="497" tableBorderDxfId="495" totalsRowBorderDxfId="494" dataCellStyle="Comma">
  <autoFilter ref="A48:N6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Nature of injury" dataDxfId="493"/>
    <tableColumn id="2" name="Jul-17" dataDxfId="492" dataCellStyle="Comma"/>
    <tableColumn id="3" name="Aug-17" dataDxfId="491" dataCellStyle="Comma"/>
    <tableColumn id="4" name="Sep-17" dataDxfId="490" dataCellStyle="Comma"/>
    <tableColumn id="5" name="Oct-17" dataDxfId="489" dataCellStyle="Comma"/>
    <tableColumn id="6" name="Nov-17" dataDxfId="488" dataCellStyle="Comma"/>
    <tableColumn id="7" name="Dec-17" dataDxfId="487" dataCellStyle="Comma"/>
    <tableColumn id="8" name="Jan-18" dataDxfId="486" dataCellStyle="Comma"/>
    <tableColumn id="9" name="Feb-18" dataDxfId="485" dataCellStyle="Comma"/>
    <tableColumn id="10" name="Mar-18" dataDxfId="484" dataCellStyle="Comma"/>
    <tableColumn id="11" name="Apr-18" dataDxfId="483" dataCellStyle="Comma"/>
    <tableColumn id="12" name="May-18" dataDxfId="482" dataCellStyle="Comma"/>
    <tableColumn id="13" name="Jun-18" dataDxfId="481" dataCellStyle="Comma"/>
    <tableColumn id="14" name="Jul-18" dataDxfId="480" dataCellStyle="Comma"/>
  </tableColumns>
  <tableStyleInfo name="TableStyleMedium2" showFirstColumn="0" showLastColumn="0" showRowStripes="1" showColumnStripes="0"/>
</table>
</file>

<file path=xl/tables/table7.xml><?xml version="1.0" encoding="utf-8"?>
<table xmlns="http://schemas.openxmlformats.org/spreadsheetml/2006/main" id="6" name="Table117" displayName="Table117" ref="A71:N90" totalsRowShown="0" headerRowDxfId="479" dataDxfId="477" headerRowBorderDxfId="478" tableBorderDxfId="476" totalsRowBorderDxfId="475" dataCellStyle="Comma">
  <autoFilter ref="A71:N9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Nature of injury" dataDxfId="474"/>
    <tableColumn id="2" name="Jul-17" dataDxfId="473" dataCellStyle="Comma"/>
    <tableColumn id="3" name="Aug-17" dataDxfId="472" dataCellStyle="Comma"/>
    <tableColumn id="4" name="Sep-17" dataDxfId="471" dataCellStyle="Comma"/>
    <tableColumn id="5" name="Oct-17" dataDxfId="470" dataCellStyle="Comma"/>
    <tableColumn id="6" name="Nov-17" dataDxfId="469" dataCellStyle="Comma"/>
    <tableColumn id="7" name="Dec-17" dataDxfId="468" dataCellStyle="Comma"/>
    <tableColumn id="8" name="Jan-18" dataDxfId="467" dataCellStyle="Comma"/>
    <tableColumn id="9" name="Feb-18" dataDxfId="466" dataCellStyle="Comma"/>
    <tableColumn id="10" name="Mar-18" dataDxfId="465" dataCellStyle="Comma"/>
    <tableColumn id="11" name="Apr-18" dataDxfId="464" dataCellStyle="Comma"/>
    <tableColumn id="12" name="May-18" dataDxfId="463" dataCellStyle="Comma"/>
    <tableColumn id="13" name="Jun-18" dataDxfId="462" dataCellStyle="Comma"/>
    <tableColumn id="14" name="Jul-18" dataDxfId="461" dataCellStyle="Comma"/>
  </tableColumns>
  <tableStyleInfo name="TableStyleMedium2" showFirstColumn="0" showLastColumn="0" showRowStripes="1" showColumnStripes="0"/>
</table>
</file>

<file path=xl/tables/table8.xml><?xml version="1.0" encoding="utf-8"?>
<table xmlns="http://schemas.openxmlformats.org/spreadsheetml/2006/main" id="7" name="Table128" displayName="Table128" ref="A94:N113" totalsRowShown="0" headerRowDxfId="460" dataDxfId="458" headerRowBorderDxfId="459" tableBorderDxfId="457" totalsRowBorderDxfId="456" dataCellStyle="Comma">
  <autoFilter ref="A94:N1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Nature of injury" dataDxfId="455"/>
    <tableColumn id="2" name="Jul-17" dataDxfId="454" dataCellStyle="Comma"/>
    <tableColumn id="3" name="Aug-17" dataDxfId="453" dataCellStyle="Comma"/>
    <tableColumn id="4" name="Sep-17" dataDxfId="452" dataCellStyle="Comma"/>
    <tableColumn id="5" name="Oct-17" dataDxfId="451" dataCellStyle="Comma"/>
    <tableColumn id="6" name="Nov-17" dataDxfId="450" dataCellStyle="Comma"/>
    <tableColumn id="7" name="Dec-17" dataDxfId="449" dataCellStyle="Comma"/>
    <tableColumn id="8" name="Jan-18" dataDxfId="448" dataCellStyle="Comma"/>
    <tableColumn id="9" name="Feb-18" dataDxfId="447" dataCellStyle="Comma"/>
    <tableColumn id="10" name="Mar-18" dataDxfId="446" dataCellStyle="Comma"/>
    <tableColumn id="11" name="Apr-18" dataDxfId="445" dataCellStyle="Comma"/>
    <tableColumn id="12" name="May-18" dataDxfId="444" dataCellStyle="Comma"/>
    <tableColumn id="13" name="Jun-18" dataDxfId="443" dataCellStyle="Comma"/>
    <tableColumn id="14" name="Jul-18" dataDxfId="442" dataCellStyle="Comma"/>
  </tableColumns>
  <tableStyleInfo name="TableStyleMedium2" showFirstColumn="0" showLastColumn="0" showRowStripes="1" showColumnStripes="0"/>
</table>
</file>

<file path=xl/tables/table9.xml><?xml version="1.0" encoding="utf-8"?>
<table xmlns="http://schemas.openxmlformats.org/spreadsheetml/2006/main" id="8" name="Table139" displayName="Table139" ref="A2:N12" headerRowDxfId="441" dataDxfId="439" totalsRowDxfId="437" headerRowBorderDxfId="440" tableBorderDxfId="438" totalsRowBorderDxfId="436" dataCellStyle="Comma">
  <autoFilter ref="A2:N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Bodily location of injury" totalsRowDxfId="435"/>
    <tableColumn id="2" name="Jul-17" totalsRowDxfId="434" dataCellStyle="Comma"/>
    <tableColumn id="3" name="Aug-17" totalsRowDxfId="433" dataCellStyle="Comma"/>
    <tableColumn id="4" name="Sep-17" totalsRowDxfId="432" dataCellStyle="Comma"/>
    <tableColumn id="5" name="Oct-17" totalsRowDxfId="431" dataCellStyle="Comma"/>
    <tableColumn id="6" name="Nov-17" totalsRowDxfId="430" dataCellStyle="Comma"/>
    <tableColumn id="7" name="Dec-17" totalsRowDxfId="429" dataCellStyle="Comma"/>
    <tableColumn id="8" name="Jan-18" totalsRowDxfId="428" dataCellStyle="Comma"/>
    <tableColumn id="9" name="Feb-18" totalsRowDxfId="427" dataCellStyle="Comma"/>
    <tableColumn id="10" name="Mar-18" totalsRowDxfId="426" dataCellStyle="Comma"/>
    <tableColumn id="11" name="Apr-18" totalsRowDxfId="425" dataCellStyle="Comma"/>
    <tableColumn id="12" name="May-18" totalsRowDxfId="424" dataCellStyle="Comma"/>
    <tableColumn id="13" name="Jun-18" totalsRowDxfId="423" dataCellStyle="Comma"/>
    <tableColumn id="14" name="Jul-18" totalsRowDxfId="422"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3.bin"/><Relationship Id="rId6" Type="http://schemas.openxmlformats.org/officeDocument/2006/relationships/table" Target="../tables/table23.xml"/><Relationship Id="rId5" Type="http://schemas.openxmlformats.org/officeDocument/2006/relationships/table" Target="../tables/table22.xml"/><Relationship Id="rId4" Type="http://schemas.openxmlformats.org/officeDocument/2006/relationships/table" Target="../tables/table2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table" Target="../tables/table32.xml"/><Relationship Id="rId3" Type="http://schemas.openxmlformats.org/officeDocument/2006/relationships/table" Target="../tables/table27.xml"/><Relationship Id="rId7" Type="http://schemas.openxmlformats.org/officeDocument/2006/relationships/table" Target="../tables/table31.xml"/><Relationship Id="rId2" Type="http://schemas.openxmlformats.org/officeDocument/2006/relationships/table" Target="../tables/table26.xml"/><Relationship Id="rId1" Type="http://schemas.openxmlformats.org/officeDocument/2006/relationships/printerSettings" Target="../printerSettings/printerSettings19.bin"/><Relationship Id="rId6" Type="http://schemas.openxmlformats.org/officeDocument/2006/relationships/table" Target="../tables/table30.xml"/><Relationship Id="rId5" Type="http://schemas.openxmlformats.org/officeDocument/2006/relationships/table" Target="../tables/table29.xml"/><Relationship Id="rId4" Type="http://schemas.openxmlformats.org/officeDocument/2006/relationships/table" Target="../tables/table28.xml"/><Relationship Id="rId9" Type="http://schemas.openxmlformats.org/officeDocument/2006/relationships/table" Target="../tables/table33.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nformation.Analysis@sira.nsw.gov.au" TargetMode="External"/></Relationships>
</file>

<file path=xl/worksheets/_rels/sheet20.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36.xml"/><Relationship Id="rId2" Type="http://schemas.openxmlformats.org/officeDocument/2006/relationships/table" Target="../tables/table3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38.xml"/><Relationship Id="rId2" Type="http://schemas.openxmlformats.org/officeDocument/2006/relationships/table" Target="../tables/table3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7.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8.bin"/><Relationship Id="rId6" Type="http://schemas.openxmlformats.org/officeDocument/2006/relationships/table" Target="../tables/table13.xml"/><Relationship Id="rId5" Type="http://schemas.openxmlformats.org/officeDocument/2006/relationships/table" Target="../tables/table12.xml"/><Relationship Id="rId4" Type="http://schemas.openxmlformats.org/officeDocument/2006/relationships/table" Target="../tables/table11.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9.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tabSelected="1" zoomScale="90" zoomScaleNormal="90" workbookViewId="0"/>
  </sheetViews>
  <sheetFormatPr defaultColWidth="8.88671875" defaultRowHeight="14.4" x14ac:dyDescent="0.3"/>
  <cols>
    <col min="1" max="10" width="8.88671875" style="14"/>
    <col min="11" max="11" width="14.5546875" style="14" customWidth="1"/>
    <col min="12" max="16384" width="8.88671875" style="14"/>
  </cols>
  <sheetData>
    <row r="1" spans="1:24" x14ac:dyDescent="0.3">
      <c r="A1" s="166" t="s">
        <v>510</v>
      </c>
    </row>
    <row r="2" spans="1:24" ht="46.2" x14ac:dyDescent="0.85">
      <c r="A2" s="305"/>
      <c r="B2" s="305"/>
      <c r="C2" s="305"/>
      <c r="D2" s="305"/>
      <c r="E2" s="305"/>
      <c r="F2" s="305"/>
      <c r="G2" s="305"/>
      <c r="H2" s="305"/>
      <c r="I2" s="305"/>
      <c r="J2" s="305"/>
      <c r="K2" s="306"/>
    </row>
    <row r="5" spans="1:24" ht="22.95" customHeight="1" x14ac:dyDescent="0.45">
      <c r="C5" s="16"/>
      <c r="D5" s="16"/>
      <c r="E5" s="16"/>
      <c r="F5" s="16"/>
      <c r="G5" s="16"/>
      <c r="H5" s="16"/>
      <c r="I5" s="16"/>
      <c r="J5" s="16"/>
      <c r="P5" s="233"/>
      <c r="Q5" s="233"/>
      <c r="R5" s="233"/>
      <c r="S5" s="233"/>
      <c r="T5" s="233"/>
      <c r="U5" s="233"/>
      <c r="V5" s="233"/>
      <c r="W5" s="233"/>
      <c r="X5" s="233"/>
    </row>
    <row r="6" spans="1:24" x14ac:dyDescent="0.3">
      <c r="P6" s="233"/>
      <c r="Q6" s="233"/>
      <c r="R6" s="233"/>
      <c r="S6" s="233"/>
      <c r="T6" s="233"/>
      <c r="U6" s="233"/>
      <c r="V6" s="233"/>
      <c r="W6" s="233"/>
      <c r="X6" s="233"/>
    </row>
    <row r="7" spans="1:24" ht="21" x14ac:dyDescent="0.4">
      <c r="E7" s="15"/>
      <c r="P7" s="233"/>
      <c r="Q7" s="233"/>
      <c r="R7" s="233"/>
      <c r="S7" s="233"/>
      <c r="T7" s="233"/>
      <c r="U7" s="233"/>
      <c r="V7" s="233"/>
      <c r="W7" s="233"/>
      <c r="X7" s="233"/>
    </row>
    <row r="8" spans="1:24" x14ac:dyDescent="0.3">
      <c r="P8" s="233"/>
      <c r="Q8" s="233"/>
      <c r="R8" s="233"/>
      <c r="S8" s="233"/>
      <c r="T8" s="233"/>
      <c r="U8" s="233"/>
      <c r="V8" s="233"/>
      <c r="W8" s="233"/>
      <c r="X8" s="233"/>
    </row>
    <row r="9" spans="1:24" x14ac:dyDescent="0.3">
      <c r="P9" s="233"/>
      <c r="Q9" s="233"/>
      <c r="R9" s="233"/>
      <c r="S9" s="233"/>
      <c r="T9" s="233"/>
      <c r="U9" s="233"/>
      <c r="V9" s="233"/>
      <c r="W9" s="233"/>
      <c r="X9" s="233"/>
    </row>
    <row r="10" spans="1:24" x14ac:dyDescent="0.3">
      <c r="P10" s="233"/>
      <c r="Q10" s="233"/>
      <c r="R10" s="233"/>
      <c r="S10" s="233"/>
      <c r="T10" s="233"/>
      <c r="U10" s="233"/>
      <c r="V10" s="233"/>
      <c r="W10" s="233"/>
      <c r="X10" s="233"/>
    </row>
    <row r="11" spans="1:24" ht="14.4" customHeight="1" x14ac:dyDescent="0.3">
      <c r="B11" s="234"/>
      <c r="C11" s="234"/>
      <c r="D11" s="234"/>
      <c r="E11" s="234"/>
      <c r="F11" s="234"/>
      <c r="G11" s="234"/>
      <c r="H11" s="234"/>
      <c r="I11" s="234"/>
      <c r="J11" s="234"/>
      <c r="K11" s="234"/>
      <c r="P11" s="233"/>
      <c r="Q11" s="233"/>
      <c r="R11" s="233"/>
      <c r="S11" s="233"/>
      <c r="T11" s="233"/>
      <c r="U11" s="233"/>
      <c r="V11" s="233"/>
      <c r="W11" s="233"/>
      <c r="X11" s="233"/>
    </row>
    <row r="12" spans="1:24" x14ac:dyDescent="0.3">
      <c r="B12" s="234"/>
      <c r="C12" s="234"/>
      <c r="D12" s="234"/>
      <c r="E12" s="234"/>
      <c r="F12" s="234"/>
      <c r="G12" s="234"/>
      <c r="H12" s="234"/>
      <c r="I12" s="234"/>
      <c r="J12" s="234"/>
      <c r="K12" s="234"/>
      <c r="P12" s="233"/>
      <c r="Q12" s="233"/>
      <c r="R12" s="233"/>
      <c r="S12" s="233"/>
      <c r="T12" s="233"/>
      <c r="U12" s="233"/>
      <c r="V12" s="233"/>
      <c r="W12" s="233"/>
      <c r="X12" s="233"/>
    </row>
    <row r="13" spans="1:24" x14ac:dyDescent="0.3">
      <c r="B13" s="234"/>
      <c r="C13" s="234"/>
      <c r="D13" s="234"/>
      <c r="E13" s="234"/>
      <c r="F13" s="234"/>
      <c r="G13" s="234"/>
      <c r="H13" s="234"/>
      <c r="I13" s="234"/>
      <c r="J13" s="234"/>
      <c r="K13" s="234"/>
      <c r="P13" s="233"/>
      <c r="Q13" s="233"/>
      <c r="R13" s="233"/>
      <c r="S13" s="233"/>
      <c r="T13" s="233"/>
      <c r="U13" s="233"/>
      <c r="V13" s="233"/>
      <c r="W13" s="233"/>
      <c r="X13" s="233"/>
    </row>
    <row r="14" spans="1:24" x14ac:dyDescent="0.3">
      <c r="B14" s="234"/>
      <c r="C14" s="234"/>
      <c r="D14" s="234"/>
      <c r="E14" s="234"/>
      <c r="F14" s="234"/>
      <c r="G14" s="234"/>
      <c r="H14" s="234"/>
      <c r="I14" s="234"/>
      <c r="J14" s="234"/>
      <c r="K14" s="234"/>
      <c r="P14" s="233"/>
      <c r="Q14" s="233"/>
      <c r="R14" s="233"/>
      <c r="S14" s="233"/>
      <c r="T14" s="233"/>
      <c r="U14" s="233"/>
      <c r="V14" s="233"/>
      <c r="W14" s="233"/>
      <c r="X14" s="233"/>
    </row>
    <row r="15" spans="1:24" ht="16.95" customHeight="1" x14ac:dyDescent="0.3">
      <c r="B15" s="19"/>
      <c r="C15" s="18"/>
      <c r="D15" s="18"/>
      <c r="E15" s="18"/>
      <c r="F15" s="18"/>
      <c r="G15" s="18"/>
      <c r="H15" s="18"/>
      <c r="I15" s="18"/>
      <c r="J15" s="18"/>
      <c r="K15" s="18"/>
      <c r="L15" s="17"/>
      <c r="P15" s="233"/>
      <c r="Q15" s="233"/>
      <c r="R15" s="233"/>
      <c r="S15" s="233"/>
      <c r="T15" s="233"/>
      <c r="U15" s="233"/>
      <c r="V15" s="233"/>
      <c r="W15" s="233"/>
      <c r="X15" s="233"/>
    </row>
    <row r="16" spans="1:24" x14ac:dyDescent="0.3">
      <c r="B16" s="19"/>
      <c r="C16" s="17"/>
      <c r="D16" s="17"/>
      <c r="E16" s="17"/>
      <c r="F16" s="17"/>
      <c r="G16" s="17"/>
      <c r="H16" s="17"/>
      <c r="I16" s="17"/>
      <c r="J16" s="17"/>
      <c r="K16" s="17"/>
      <c r="L16" s="17"/>
      <c r="P16" s="233"/>
      <c r="Q16" s="233"/>
      <c r="R16" s="233"/>
      <c r="S16" s="233"/>
      <c r="T16" s="233"/>
      <c r="U16" s="233"/>
      <c r="V16" s="233"/>
      <c r="W16" s="233"/>
      <c r="X16" s="233"/>
    </row>
    <row r="17" spans="2:24" x14ac:dyDescent="0.3">
      <c r="B17" s="19"/>
      <c r="C17" s="17"/>
      <c r="D17" s="17"/>
      <c r="E17" s="17"/>
      <c r="F17" s="17"/>
      <c r="G17" s="17"/>
      <c r="H17" s="17"/>
      <c r="I17" s="17"/>
      <c r="J17" s="17"/>
      <c r="K17" s="17"/>
      <c r="L17" s="17"/>
      <c r="P17" s="233"/>
      <c r="Q17" s="233"/>
      <c r="R17" s="233"/>
      <c r="S17" s="233"/>
      <c r="T17" s="233"/>
      <c r="U17" s="233"/>
      <c r="V17" s="233"/>
      <c r="W17" s="233"/>
      <c r="X17" s="233"/>
    </row>
    <row r="18" spans="2:24" x14ac:dyDescent="0.3">
      <c r="B18" s="19"/>
      <c r="C18" s="17"/>
      <c r="D18" s="17"/>
      <c r="E18" s="17"/>
      <c r="F18" s="17"/>
      <c r="G18" s="17"/>
      <c r="H18" s="17"/>
      <c r="I18" s="17"/>
      <c r="J18" s="17"/>
      <c r="K18" s="17"/>
      <c r="L18" s="17"/>
    </row>
    <row r="19" spans="2:24" x14ac:dyDescent="0.3">
      <c r="B19" s="19"/>
      <c r="C19" s="17"/>
      <c r="D19" s="17"/>
      <c r="E19" s="17"/>
      <c r="F19" s="17"/>
      <c r="G19" s="17"/>
      <c r="H19" s="17"/>
      <c r="I19" s="17"/>
      <c r="J19" s="17"/>
      <c r="K19" s="17"/>
      <c r="L19" s="17"/>
    </row>
  </sheetData>
  <mergeCells count="3">
    <mergeCell ref="A2:J2"/>
    <mergeCell ref="P5:X17"/>
    <mergeCell ref="B11:K1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workbookViewId="0">
      <selection activeCell="M27" sqref="M27"/>
    </sheetView>
  </sheetViews>
  <sheetFormatPr defaultRowHeight="14.4" x14ac:dyDescent="0.3"/>
  <cols>
    <col min="1" max="1" width="12.6640625" bestFit="1" customWidth="1"/>
    <col min="2" max="3" width="10.6640625" bestFit="1" customWidth="1"/>
    <col min="4" max="4" width="10.33203125" bestFit="1" customWidth="1"/>
    <col min="5" max="5" width="10.88671875" bestFit="1" customWidth="1"/>
    <col min="6" max="6" width="10.5546875" bestFit="1" customWidth="1"/>
    <col min="7" max="7" width="9.5546875" bestFit="1" customWidth="1"/>
    <col min="8" max="8" width="11" bestFit="1" customWidth="1"/>
    <col min="9" max="9" width="10.88671875" bestFit="1" customWidth="1"/>
    <col min="10" max="10" width="9.44140625" bestFit="1" customWidth="1"/>
  </cols>
  <sheetData>
    <row r="1" spans="1:10" ht="14.4" customHeight="1" x14ac:dyDescent="0.3">
      <c r="A1" s="261"/>
      <c r="B1" s="260" t="s">
        <v>111</v>
      </c>
      <c r="C1" s="260"/>
      <c r="D1" s="260"/>
      <c r="E1" s="260"/>
      <c r="F1" s="260"/>
      <c r="G1" s="260"/>
      <c r="H1" s="260"/>
      <c r="I1" s="260"/>
      <c r="J1" s="260"/>
    </row>
    <row r="2" spans="1:10" x14ac:dyDescent="0.3">
      <c r="A2" s="262"/>
      <c r="B2" s="259" t="s">
        <v>0</v>
      </c>
      <c r="C2" s="259"/>
      <c r="D2" s="259"/>
      <c r="E2" s="259" t="s">
        <v>5</v>
      </c>
      <c r="F2" s="259"/>
      <c r="G2" s="259"/>
      <c r="H2" s="259" t="s">
        <v>4</v>
      </c>
      <c r="I2" s="259"/>
      <c r="J2" s="259"/>
    </row>
    <row r="3" spans="1:10" ht="40.799999999999997" x14ac:dyDescent="0.3">
      <c r="A3" s="263"/>
      <c r="B3" s="5" t="s">
        <v>1</v>
      </c>
      <c r="C3" s="5" t="s">
        <v>2</v>
      </c>
      <c r="D3" s="5" t="s">
        <v>3</v>
      </c>
      <c r="E3" s="5" t="s">
        <v>1</v>
      </c>
      <c r="F3" s="5" t="s">
        <v>2</v>
      </c>
      <c r="G3" s="5" t="s">
        <v>3</v>
      </c>
      <c r="H3" s="5" t="s">
        <v>1</v>
      </c>
      <c r="I3" s="5" t="s">
        <v>2</v>
      </c>
      <c r="J3" s="5" t="s">
        <v>3</v>
      </c>
    </row>
    <row r="4" spans="1:10" x14ac:dyDescent="0.3">
      <c r="A4" s="9">
        <v>42917</v>
      </c>
      <c r="B4" s="4">
        <v>49870</v>
      </c>
      <c r="C4" s="4">
        <v>37762</v>
      </c>
      <c r="D4" s="68">
        <v>0.75720874273110084</v>
      </c>
      <c r="E4" s="4">
        <v>49133</v>
      </c>
      <c r="F4" s="4">
        <v>42324</v>
      </c>
      <c r="G4" s="68">
        <v>0.86141697026438446</v>
      </c>
      <c r="H4" s="4">
        <v>48978</v>
      </c>
      <c r="I4" s="4">
        <v>44002</v>
      </c>
      <c r="J4" s="68">
        <v>0.8984033647760219</v>
      </c>
    </row>
    <row r="5" spans="1:10" x14ac:dyDescent="0.3">
      <c r="A5" s="9">
        <f t="shared" ref="A5:A16" si="0">DATE(YEAR(A4),MONTH(A4)+1,1)</f>
        <v>42948</v>
      </c>
      <c r="B5" s="4">
        <v>50299</v>
      </c>
      <c r="C5" s="4">
        <v>38020</v>
      </c>
      <c r="D5" s="68">
        <v>0.75587983856537899</v>
      </c>
      <c r="E5" s="4">
        <v>49471</v>
      </c>
      <c r="F5" s="4">
        <v>42589</v>
      </c>
      <c r="G5" s="68">
        <v>0.86088819712558873</v>
      </c>
      <c r="H5" s="4">
        <v>49009</v>
      </c>
      <c r="I5" s="4">
        <v>44004</v>
      </c>
      <c r="J5" s="68">
        <v>0.89787590034483467</v>
      </c>
    </row>
    <row r="6" spans="1:10" x14ac:dyDescent="0.3">
      <c r="A6" s="9">
        <f t="shared" si="0"/>
        <v>42979</v>
      </c>
      <c r="B6" s="4">
        <v>50498</v>
      </c>
      <c r="C6" s="4">
        <v>38155</v>
      </c>
      <c r="D6" s="68">
        <v>0.75557447819715629</v>
      </c>
      <c r="E6" s="4">
        <v>49717</v>
      </c>
      <c r="F6" s="4">
        <v>42789</v>
      </c>
      <c r="G6" s="68">
        <v>0.86065128628034682</v>
      </c>
      <c r="H6" s="4">
        <v>49396</v>
      </c>
      <c r="I6" s="4">
        <v>44287</v>
      </c>
      <c r="J6" s="68">
        <v>0.89657057251599315</v>
      </c>
    </row>
    <row r="7" spans="1:10" x14ac:dyDescent="0.3">
      <c r="A7" s="9">
        <f t="shared" si="0"/>
        <v>43009</v>
      </c>
      <c r="B7" s="4">
        <v>50888</v>
      </c>
      <c r="C7" s="4">
        <v>38397</v>
      </c>
      <c r="D7" s="68">
        <v>0.75453938060053449</v>
      </c>
      <c r="E7" s="4">
        <v>50267</v>
      </c>
      <c r="F7" s="4">
        <v>43185</v>
      </c>
      <c r="G7" s="68">
        <v>0.85911234010384552</v>
      </c>
      <c r="H7" s="4">
        <v>49141</v>
      </c>
      <c r="I7" s="4">
        <v>44011</v>
      </c>
      <c r="J7" s="68">
        <v>0.89560652001383778</v>
      </c>
    </row>
    <row r="8" spans="1:10" x14ac:dyDescent="0.3">
      <c r="A8" s="9">
        <f t="shared" si="0"/>
        <v>43040</v>
      </c>
      <c r="B8" s="4">
        <v>51462</v>
      </c>
      <c r="C8" s="4">
        <v>38879</v>
      </c>
      <c r="D8" s="68">
        <v>0.75548948738875288</v>
      </c>
      <c r="E8" s="4">
        <v>50663</v>
      </c>
      <c r="F8" s="4">
        <v>43494</v>
      </c>
      <c r="G8" s="68">
        <v>0.8584963385508162</v>
      </c>
      <c r="H8" s="4">
        <v>49471</v>
      </c>
      <c r="I8" s="4">
        <v>44267</v>
      </c>
      <c r="J8" s="68">
        <v>0.89480705868084331</v>
      </c>
    </row>
    <row r="9" spans="1:10" x14ac:dyDescent="0.3">
      <c r="A9" s="9">
        <f t="shared" si="0"/>
        <v>43070</v>
      </c>
      <c r="B9" s="4">
        <v>52003</v>
      </c>
      <c r="C9" s="4">
        <v>39241</v>
      </c>
      <c r="D9" s="68">
        <v>0.75459108128377206</v>
      </c>
      <c r="E9" s="4">
        <v>50723</v>
      </c>
      <c r="F9" s="4">
        <v>43485</v>
      </c>
      <c r="G9" s="68">
        <v>0.85730339293811486</v>
      </c>
      <c r="H9" s="4">
        <v>49706</v>
      </c>
      <c r="I9" s="4">
        <v>44416</v>
      </c>
      <c r="J9" s="68">
        <v>0.89357421639238721</v>
      </c>
    </row>
    <row r="10" spans="1:10" x14ac:dyDescent="0.3">
      <c r="A10" s="9">
        <f t="shared" si="0"/>
        <v>43101</v>
      </c>
      <c r="B10" s="4">
        <v>52628</v>
      </c>
      <c r="C10" s="4">
        <v>39588</v>
      </c>
      <c r="D10" s="68">
        <v>0.75222315117427985</v>
      </c>
      <c r="E10" s="4">
        <v>51453</v>
      </c>
      <c r="F10" s="4">
        <v>44087</v>
      </c>
      <c r="G10" s="68">
        <v>0.85684022311624197</v>
      </c>
      <c r="H10" s="4">
        <v>50306</v>
      </c>
      <c r="I10" s="4">
        <v>44833</v>
      </c>
      <c r="J10" s="68">
        <v>0.89120582037927887</v>
      </c>
    </row>
    <row r="11" spans="1:10" x14ac:dyDescent="0.3">
      <c r="A11" s="9">
        <f t="shared" si="0"/>
        <v>43132</v>
      </c>
      <c r="B11" s="4">
        <v>52416</v>
      </c>
      <c r="C11" s="4">
        <v>38957</v>
      </c>
      <c r="D11" s="68">
        <v>0.74322725885225882</v>
      </c>
      <c r="E11" s="4">
        <v>52138</v>
      </c>
      <c r="F11" s="4">
        <v>44692</v>
      </c>
      <c r="G11" s="68">
        <v>0.85718669684299365</v>
      </c>
      <c r="H11" s="4">
        <v>50653</v>
      </c>
      <c r="I11" s="4">
        <v>45137</v>
      </c>
      <c r="J11" s="68">
        <v>0.89110220520008687</v>
      </c>
    </row>
    <row r="12" spans="1:10" x14ac:dyDescent="0.3">
      <c r="A12" s="9">
        <f t="shared" si="0"/>
        <v>43160</v>
      </c>
      <c r="B12" s="4">
        <v>51598</v>
      </c>
      <c r="C12" s="4">
        <v>37771</v>
      </c>
      <c r="D12" s="68">
        <v>0.73202449707353001</v>
      </c>
      <c r="E12" s="4">
        <v>52552</v>
      </c>
      <c r="F12" s="4">
        <v>45016</v>
      </c>
      <c r="G12" s="68">
        <v>0.85659917795707108</v>
      </c>
      <c r="H12" s="4">
        <v>50726</v>
      </c>
      <c r="I12" s="4">
        <v>45135</v>
      </c>
      <c r="J12" s="68">
        <v>0.88978038875527343</v>
      </c>
    </row>
    <row r="13" spans="1:10" x14ac:dyDescent="0.3">
      <c r="A13" s="9">
        <f t="shared" si="0"/>
        <v>43191</v>
      </c>
      <c r="B13" s="4">
        <v>50668</v>
      </c>
      <c r="C13" s="4">
        <v>36501</v>
      </c>
      <c r="D13" s="68">
        <v>0.72039551590747608</v>
      </c>
      <c r="E13" s="4">
        <v>52472</v>
      </c>
      <c r="F13" s="4">
        <v>44570</v>
      </c>
      <c r="G13" s="68">
        <v>0.84940539716420183</v>
      </c>
      <c r="H13" s="4">
        <v>51362</v>
      </c>
      <c r="I13" s="4">
        <v>45682</v>
      </c>
      <c r="J13" s="68">
        <v>0.88941240605895411</v>
      </c>
    </row>
    <row r="14" spans="1:10" x14ac:dyDescent="0.3">
      <c r="A14" s="9">
        <f t="shared" si="0"/>
        <v>43221</v>
      </c>
      <c r="B14" s="4">
        <v>50421</v>
      </c>
      <c r="C14" s="4">
        <v>35656</v>
      </c>
      <c r="D14" s="68">
        <v>0.70716566509985923</v>
      </c>
      <c r="E14" s="4">
        <v>51852</v>
      </c>
      <c r="F14" s="4">
        <v>43424</v>
      </c>
      <c r="G14" s="68">
        <v>0.83746046439867317</v>
      </c>
      <c r="H14" s="4">
        <v>52148</v>
      </c>
      <c r="I14" s="4">
        <v>46367</v>
      </c>
      <c r="J14" s="68">
        <v>0.88914244074557025</v>
      </c>
    </row>
    <row r="15" spans="1:10" x14ac:dyDescent="0.3">
      <c r="A15" s="9">
        <f t="shared" si="0"/>
        <v>43252</v>
      </c>
      <c r="B15" s="4">
        <v>49046</v>
      </c>
      <c r="C15" s="4">
        <v>33991</v>
      </c>
      <c r="D15" s="68">
        <v>0.6930432655058516</v>
      </c>
      <c r="E15" s="4">
        <v>50687</v>
      </c>
      <c r="F15" s="4">
        <v>41866</v>
      </c>
      <c r="G15" s="68">
        <v>0.82597115631226947</v>
      </c>
      <c r="H15" s="4">
        <v>52552</v>
      </c>
      <c r="I15" s="4">
        <v>46687</v>
      </c>
      <c r="J15" s="68">
        <v>0.88839625513776832</v>
      </c>
    </row>
    <row r="16" spans="1:10" x14ac:dyDescent="0.3">
      <c r="A16" s="9">
        <f t="shared" si="0"/>
        <v>43282</v>
      </c>
      <c r="B16" s="4">
        <v>47797</v>
      </c>
      <c r="C16" s="4">
        <v>32381</v>
      </c>
      <c r="D16" s="68">
        <v>0.67746929723622817</v>
      </c>
      <c r="E16" s="4">
        <v>50489</v>
      </c>
      <c r="F16" s="4">
        <v>41119</v>
      </c>
      <c r="G16" s="68">
        <v>0.81441502109370356</v>
      </c>
      <c r="H16" s="4">
        <v>52464</v>
      </c>
      <c r="I16" s="4">
        <v>46286</v>
      </c>
      <c r="J16" s="68">
        <v>0.88224306190911861</v>
      </c>
    </row>
  </sheetData>
  <mergeCells count="5">
    <mergeCell ref="B2:D2"/>
    <mergeCell ref="E2:G2"/>
    <mergeCell ref="H2:J2"/>
    <mergeCell ref="B1:J1"/>
    <mergeCell ref="A1:A3"/>
  </mergeCells>
  <pageMargins left="0.7" right="0.7" top="0.75" bottom="0.75" header="0.3" footer="0.3"/>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showGridLines="0" topLeftCell="B10" workbookViewId="0">
      <selection activeCell="B12" sqref="B12:C16"/>
    </sheetView>
  </sheetViews>
  <sheetFormatPr defaultRowHeight="14.4" x14ac:dyDescent="0.3"/>
  <cols>
    <col min="1" max="1" width="63.109375" bestFit="1" customWidth="1"/>
    <col min="2" max="2" width="10.6640625" bestFit="1" customWidth="1"/>
    <col min="3" max="3" width="10.5546875" bestFit="1" customWidth="1"/>
    <col min="4" max="4" width="10.6640625" bestFit="1" customWidth="1"/>
    <col min="5" max="6" width="10.33203125" bestFit="1" customWidth="1"/>
    <col min="7" max="7" width="10.6640625" bestFit="1" customWidth="1"/>
    <col min="8" max="9" width="10.44140625" bestFit="1" customWidth="1"/>
    <col min="10" max="10" width="10.6640625" bestFit="1" customWidth="1"/>
  </cols>
  <sheetData>
    <row r="1" spans="1:15" ht="14.4" customHeight="1" x14ac:dyDescent="0.3">
      <c r="A1" s="264" t="s">
        <v>104</v>
      </c>
      <c r="B1" s="260" t="s">
        <v>505</v>
      </c>
      <c r="C1" s="260"/>
      <c r="D1" s="260"/>
      <c r="E1" s="260"/>
      <c r="F1" s="260"/>
      <c r="G1" s="260"/>
      <c r="H1" s="260"/>
      <c r="I1" s="260"/>
      <c r="J1" s="260"/>
    </row>
    <row r="2" spans="1:15" x14ac:dyDescent="0.3">
      <c r="A2" s="265"/>
      <c r="B2" s="259" t="s">
        <v>0</v>
      </c>
      <c r="C2" s="259"/>
      <c r="D2" s="259"/>
      <c r="E2" s="259" t="s">
        <v>5</v>
      </c>
      <c r="F2" s="259"/>
      <c r="G2" s="259"/>
      <c r="H2" s="259" t="s">
        <v>4</v>
      </c>
      <c r="I2" s="259"/>
      <c r="J2" s="259"/>
    </row>
    <row r="3" spans="1:15" s="1" customFormat="1" ht="54" x14ac:dyDescent="0.3">
      <c r="A3" s="266"/>
      <c r="B3" s="5" t="s">
        <v>30</v>
      </c>
      <c r="C3" s="5" t="s">
        <v>31</v>
      </c>
      <c r="D3" s="5" t="s">
        <v>32</v>
      </c>
      <c r="E3" s="5" t="s">
        <v>33</v>
      </c>
      <c r="F3" s="5" t="s">
        <v>34</v>
      </c>
      <c r="G3" s="5" t="s">
        <v>35</v>
      </c>
      <c r="H3" s="5" t="s">
        <v>36</v>
      </c>
      <c r="I3" s="5" t="s">
        <v>37</v>
      </c>
      <c r="J3" s="5" t="s">
        <v>38</v>
      </c>
    </row>
    <row r="4" spans="1:15" x14ac:dyDescent="0.3">
      <c r="A4" s="6" t="s">
        <v>7</v>
      </c>
      <c r="B4" s="4">
        <v>1362</v>
      </c>
      <c r="C4" s="4">
        <v>807</v>
      </c>
      <c r="D4" s="68">
        <v>0.59251101321585908</v>
      </c>
      <c r="E4" s="4">
        <v>1483</v>
      </c>
      <c r="F4" s="4">
        <v>1142</v>
      </c>
      <c r="G4" s="68">
        <v>0.77006068779501013</v>
      </c>
      <c r="H4" s="4">
        <v>1543</v>
      </c>
      <c r="I4" s="4">
        <v>1361</v>
      </c>
      <c r="J4" s="68">
        <v>0.88204795852235907</v>
      </c>
    </row>
    <row r="5" spans="1:15" x14ac:dyDescent="0.3">
      <c r="A5" s="6" t="s">
        <v>8</v>
      </c>
      <c r="B5" s="4">
        <v>583</v>
      </c>
      <c r="C5" s="4">
        <v>391</v>
      </c>
      <c r="D5" s="68">
        <v>0.67066895368782165</v>
      </c>
      <c r="E5" s="4">
        <v>630</v>
      </c>
      <c r="F5" s="4">
        <v>477</v>
      </c>
      <c r="G5" s="68">
        <v>0.75714285714285712</v>
      </c>
      <c r="H5" s="4">
        <v>729</v>
      </c>
      <c r="I5" s="4">
        <v>600</v>
      </c>
      <c r="J5" s="68">
        <v>0.82304526748971196</v>
      </c>
    </row>
    <row r="6" spans="1:15" x14ac:dyDescent="0.3">
      <c r="A6" s="6" t="s">
        <v>9</v>
      </c>
      <c r="B6" s="4">
        <v>5840</v>
      </c>
      <c r="C6" s="4">
        <v>3926</v>
      </c>
      <c r="D6" s="68">
        <v>0.67226027397260268</v>
      </c>
      <c r="E6" s="4">
        <v>6339</v>
      </c>
      <c r="F6" s="4">
        <v>5194</v>
      </c>
      <c r="G6" s="68">
        <v>0.81937214071620135</v>
      </c>
      <c r="H6" s="4">
        <v>6786</v>
      </c>
      <c r="I6" s="4">
        <v>6076</v>
      </c>
      <c r="J6" s="68">
        <v>0.8953728264073092</v>
      </c>
    </row>
    <row r="7" spans="1:15" x14ac:dyDescent="0.3">
      <c r="A7" s="6" t="s">
        <v>10</v>
      </c>
      <c r="B7" s="4">
        <v>428</v>
      </c>
      <c r="C7" s="4">
        <v>292</v>
      </c>
      <c r="D7" s="68">
        <v>0.68224299065420557</v>
      </c>
      <c r="E7" s="4">
        <v>431</v>
      </c>
      <c r="F7" s="4">
        <v>347</v>
      </c>
      <c r="G7" s="68">
        <v>0.80510440835266817</v>
      </c>
      <c r="H7" s="4">
        <v>439</v>
      </c>
      <c r="I7" s="4">
        <v>384</v>
      </c>
      <c r="J7" s="68">
        <v>0.87471526195899774</v>
      </c>
    </row>
    <row r="8" spans="1:15" x14ac:dyDescent="0.3">
      <c r="A8" s="6" t="s">
        <v>11</v>
      </c>
      <c r="B8" s="4">
        <v>5778</v>
      </c>
      <c r="C8" s="4">
        <v>3218</v>
      </c>
      <c r="D8" s="68">
        <v>0.55694011768778129</v>
      </c>
      <c r="E8" s="4">
        <v>6120</v>
      </c>
      <c r="F8" s="4">
        <v>4578</v>
      </c>
      <c r="G8" s="68">
        <v>0.74803921568627452</v>
      </c>
      <c r="H8" s="4">
        <v>6317</v>
      </c>
      <c r="I8" s="4">
        <v>5443</v>
      </c>
      <c r="J8" s="68">
        <v>0.86164318505619752</v>
      </c>
      <c r="O8" s="10"/>
    </row>
    <row r="9" spans="1:15" x14ac:dyDescent="0.3">
      <c r="A9" s="6" t="s">
        <v>12</v>
      </c>
      <c r="B9" s="4">
        <v>2264</v>
      </c>
      <c r="C9" s="4">
        <v>1473</v>
      </c>
      <c r="D9" s="68">
        <v>0.65061837455830385</v>
      </c>
      <c r="E9" s="4">
        <v>2381</v>
      </c>
      <c r="F9" s="4">
        <v>1895</v>
      </c>
      <c r="G9" s="68">
        <v>0.79588408231835361</v>
      </c>
      <c r="H9" s="4">
        <v>2467</v>
      </c>
      <c r="I9" s="4">
        <v>2166</v>
      </c>
      <c r="J9" s="68">
        <v>0.87798946088366436</v>
      </c>
      <c r="O9" s="10"/>
    </row>
    <row r="10" spans="1:15" x14ac:dyDescent="0.3">
      <c r="A10" s="6" t="s">
        <v>13</v>
      </c>
      <c r="B10" s="4">
        <v>3436</v>
      </c>
      <c r="C10" s="4">
        <v>2357</v>
      </c>
      <c r="D10" s="68">
        <v>0.68597206053550641</v>
      </c>
      <c r="E10" s="4">
        <v>3912</v>
      </c>
      <c r="F10" s="4">
        <v>3231</v>
      </c>
      <c r="G10" s="68">
        <v>0.82592024539877296</v>
      </c>
      <c r="H10" s="4">
        <v>4383</v>
      </c>
      <c r="I10" s="4">
        <v>3900</v>
      </c>
      <c r="J10" s="68">
        <v>0.88980150581793294</v>
      </c>
    </row>
    <row r="11" spans="1:15" x14ac:dyDescent="0.3">
      <c r="A11" s="6" t="s">
        <v>14</v>
      </c>
      <c r="B11" s="4">
        <v>3121</v>
      </c>
      <c r="C11" s="4">
        <v>2137</v>
      </c>
      <c r="D11" s="68">
        <v>0.68471643703941043</v>
      </c>
      <c r="E11" s="4">
        <v>3185</v>
      </c>
      <c r="F11" s="4">
        <v>2682</v>
      </c>
      <c r="G11" s="68">
        <v>0.84207221350078498</v>
      </c>
      <c r="H11" s="4">
        <v>3262</v>
      </c>
      <c r="I11" s="4">
        <v>2953</v>
      </c>
      <c r="J11" s="68">
        <v>0.90527283874923359</v>
      </c>
    </row>
    <row r="12" spans="1:15" x14ac:dyDescent="0.3">
      <c r="A12" s="6" t="s">
        <v>15</v>
      </c>
      <c r="B12" s="4">
        <v>2743</v>
      </c>
      <c r="C12" s="4">
        <v>1645</v>
      </c>
      <c r="D12" s="68">
        <v>0.5997083485235144</v>
      </c>
      <c r="E12" s="4">
        <v>2874</v>
      </c>
      <c r="F12" s="4">
        <v>2138</v>
      </c>
      <c r="G12" s="68">
        <v>0.74391092553931804</v>
      </c>
      <c r="H12" s="4">
        <v>2946</v>
      </c>
      <c r="I12" s="4">
        <v>2454</v>
      </c>
      <c r="J12" s="68">
        <v>0.83299389002036661</v>
      </c>
    </row>
    <row r="13" spans="1:15" x14ac:dyDescent="0.3">
      <c r="A13" s="6" t="s">
        <v>16</v>
      </c>
      <c r="B13" s="4">
        <v>284</v>
      </c>
      <c r="C13" s="4">
        <v>184</v>
      </c>
      <c r="D13" s="68">
        <v>0.647887323943662</v>
      </c>
      <c r="E13" s="4">
        <v>330</v>
      </c>
      <c r="F13" s="4">
        <v>252</v>
      </c>
      <c r="G13" s="68">
        <v>0.76363636363636367</v>
      </c>
      <c r="H13" s="4">
        <v>365</v>
      </c>
      <c r="I13" s="4">
        <v>317</v>
      </c>
      <c r="J13" s="68">
        <v>0.86849315068493149</v>
      </c>
    </row>
    <row r="14" spans="1:15" x14ac:dyDescent="0.3">
      <c r="A14" s="6" t="s">
        <v>17</v>
      </c>
      <c r="B14" s="4">
        <v>385</v>
      </c>
      <c r="C14" s="4">
        <v>236</v>
      </c>
      <c r="D14" s="68">
        <v>0.61298701298701297</v>
      </c>
      <c r="E14" s="4">
        <v>406</v>
      </c>
      <c r="F14" s="4">
        <v>308</v>
      </c>
      <c r="G14" s="68">
        <v>0.75862068965517238</v>
      </c>
      <c r="H14" s="4">
        <v>395</v>
      </c>
      <c r="I14" s="4">
        <v>334</v>
      </c>
      <c r="J14" s="68">
        <v>0.84556962025316451</v>
      </c>
    </row>
    <row r="15" spans="1:15" x14ac:dyDescent="0.3">
      <c r="A15" s="6" t="s">
        <v>18</v>
      </c>
      <c r="B15" s="4">
        <v>493</v>
      </c>
      <c r="C15" s="4">
        <v>306</v>
      </c>
      <c r="D15" s="68">
        <v>0.62068965517241381</v>
      </c>
      <c r="E15" s="4">
        <v>550</v>
      </c>
      <c r="F15" s="4">
        <v>441</v>
      </c>
      <c r="G15" s="68">
        <v>0.80181818181818176</v>
      </c>
      <c r="H15" s="4">
        <v>586</v>
      </c>
      <c r="I15" s="4">
        <v>511</v>
      </c>
      <c r="J15" s="68">
        <v>0.87201365187713309</v>
      </c>
    </row>
    <row r="16" spans="1:15" x14ac:dyDescent="0.3">
      <c r="A16" s="6" t="s">
        <v>19</v>
      </c>
      <c r="B16" s="4">
        <v>1261</v>
      </c>
      <c r="C16" s="4">
        <v>842</v>
      </c>
      <c r="D16" s="68">
        <v>0.66772402854877078</v>
      </c>
      <c r="E16" s="4">
        <v>1308</v>
      </c>
      <c r="F16" s="4">
        <v>1073</v>
      </c>
      <c r="G16" s="68">
        <v>0.82033639143730885</v>
      </c>
      <c r="H16" s="4">
        <v>1294</v>
      </c>
      <c r="I16" s="4">
        <v>1148</v>
      </c>
      <c r="J16" s="68">
        <v>0.88717156105100459</v>
      </c>
    </row>
    <row r="17" spans="1:10" x14ac:dyDescent="0.3">
      <c r="A17" s="6" t="s">
        <v>20</v>
      </c>
      <c r="B17" s="4">
        <v>1568</v>
      </c>
      <c r="C17" s="4">
        <v>1004</v>
      </c>
      <c r="D17" s="68">
        <v>0.64030612244897955</v>
      </c>
      <c r="E17" s="4">
        <v>1697</v>
      </c>
      <c r="F17" s="4">
        <v>1365</v>
      </c>
      <c r="G17" s="68">
        <v>0.80436063641720679</v>
      </c>
      <c r="H17" s="4">
        <v>1811</v>
      </c>
      <c r="I17" s="4">
        <v>1610</v>
      </c>
      <c r="J17" s="68">
        <v>0.88901159580342348</v>
      </c>
    </row>
    <row r="18" spans="1:10" x14ac:dyDescent="0.3">
      <c r="A18" s="6" t="s">
        <v>21</v>
      </c>
      <c r="B18" s="4">
        <v>3488</v>
      </c>
      <c r="C18" s="4">
        <v>2400</v>
      </c>
      <c r="D18" s="68">
        <v>0.68807339449541283</v>
      </c>
      <c r="E18" s="4">
        <v>3654</v>
      </c>
      <c r="F18" s="4">
        <v>2971</v>
      </c>
      <c r="G18" s="68">
        <v>0.81308155446086483</v>
      </c>
      <c r="H18" s="4">
        <v>3584</v>
      </c>
      <c r="I18" s="4">
        <v>3070</v>
      </c>
      <c r="J18" s="68">
        <v>0.8565848214285714</v>
      </c>
    </row>
    <row r="19" spans="1:10" x14ac:dyDescent="0.3">
      <c r="A19" s="6" t="s">
        <v>22</v>
      </c>
      <c r="B19" s="4">
        <v>4483</v>
      </c>
      <c r="C19" s="4">
        <v>3987</v>
      </c>
      <c r="D19" s="68">
        <v>0.88935980370287748</v>
      </c>
      <c r="E19" s="4">
        <v>4621</v>
      </c>
      <c r="F19" s="4">
        <v>4161</v>
      </c>
      <c r="G19" s="68">
        <v>0.90045444708937461</v>
      </c>
      <c r="H19" s="4">
        <v>4720</v>
      </c>
      <c r="I19" s="4">
        <v>4277</v>
      </c>
      <c r="J19" s="68">
        <v>0.90614406779661016</v>
      </c>
    </row>
    <row r="20" spans="1:10" x14ac:dyDescent="0.3">
      <c r="A20" s="6" t="s">
        <v>23</v>
      </c>
      <c r="B20" s="4">
        <v>7776</v>
      </c>
      <c r="C20" s="4">
        <v>5533</v>
      </c>
      <c r="D20" s="68">
        <v>0.71154835390946503</v>
      </c>
      <c r="E20" s="4">
        <v>7949</v>
      </c>
      <c r="F20" s="4">
        <v>6761</v>
      </c>
      <c r="G20" s="68">
        <v>0.85054723864637061</v>
      </c>
      <c r="H20" s="4">
        <v>8072</v>
      </c>
      <c r="I20" s="4">
        <v>7253</v>
      </c>
      <c r="J20" s="68">
        <v>0.89853815659068381</v>
      </c>
    </row>
    <row r="21" spans="1:10" x14ac:dyDescent="0.3">
      <c r="A21" s="6" t="s">
        <v>24</v>
      </c>
      <c r="B21" s="4">
        <v>991</v>
      </c>
      <c r="C21" s="4">
        <v>687</v>
      </c>
      <c r="D21" s="68">
        <v>0.69323915237134204</v>
      </c>
      <c r="E21" s="4">
        <v>1011</v>
      </c>
      <c r="F21" s="4">
        <v>842</v>
      </c>
      <c r="G21" s="68">
        <v>0.83283877349159252</v>
      </c>
      <c r="H21" s="4">
        <v>1004</v>
      </c>
      <c r="I21" s="4">
        <v>897</v>
      </c>
      <c r="J21" s="68">
        <v>0.89342629482071712</v>
      </c>
    </row>
    <row r="22" spans="1:10" x14ac:dyDescent="0.3">
      <c r="A22" s="6" t="s">
        <v>25</v>
      </c>
      <c r="B22" s="4">
        <v>1508</v>
      </c>
      <c r="C22" s="4">
        <v>955</v>
      </c>
      <c r="D22" s="68">
        <v>0.63328912466843501</v>
      </c>
      <c r="E22" s="4">
        <v>1607</v>
      </c>
      <c r="F22" s="4">
        <v>1260</v>
      </c>
      <c r="G22" s="68">
        <v>0.78406969508400748</v>
      </c>
      <c r="H22" s="4">
        <v>1761</v>
      </c>
      <c r="I22" s="4">
        <v>1532</v>
      </c>
      <c r="J22" s="68">
        <v>0.86996024985803522</v>
      </c>
    </row>
    <row r="23" spans="1:10" x14ac:dyDescent="0.3">
      <c r="A23" s="6" t="s">
        <v>27</v>
      </c>
      <c r="B23" s="4">
        <v>5</v>
      </c>
      <c r="C23" s="4">
        <v>1</v>
      </c>
      <c r="D23" s="107" t="s">
        <v>458</v>
      </c>
      <c r="E23" s="4">
        <v>1</v>
      </c>
      <c r="F23" s="4">
        <v>1</v>
      </c>
      <c r="G23" s="107" t="s">
        <v>458</v>
      </c>
      <c r="H23" s="4" t="s">
        <v>487</v>
      </c>
      <c r="I23" s="4" t="s">
        <v>487</v>
      </c>
      <c r="J23" s="107" t="s">
        <v>487</v>
      </c>
    </row>
    <row r="24" spans="1:10" x14ac:dyDescent="0.3">
      <c r="A24" s="6" t="s">
        <v>6</v>
      </c>
      <c r="B24" s="4">
        <v>47797</v>
      </c>
      <c r="C24" s="4">
        <v>32381</v>
      </c>
      <c r="D24" s="68">
        <v>0.67746929723622817</v>
      </c>
      <c r="E24" s="4">
        <v>50489</v>
      </c>
      <c r="F24" s="4">
        <v>41119</v>
      </c>
      <c r="G24" s="68">
        <v>0.81441502109370356</v>
      </c>
      <c r="H24" s="4">
        <v>52464</v>
      </c>
      <c r="I24" s="4">
        <v>46286</v>
      </c>
      <c r="J24" s="68">
        <v>0.88224306190911861</v>
      </c>
    </row>
    <row r="26" spans="1:10" x14ac:dyDescent="0.3">
      <c r="A26" s="267" t="s">
        <v>506</v>
      </c>
      <c r="B26" s="268"/>
      <c r="C26" s="268"/>
      <c r="D26" s="268"/>
      <c r="E26" s="268"/>
      <c r="F26" s="268"/>
      <c r="G26" s="268"/>
      <c r="H26" s="268"/>
      <c r="I26" s="268"/>
      <c r="J26" s="269"/>
    </row>
    <row r="27" spans="1:10" x14ac:dyDescent="0.3">
      <c r="A27" s="267" t="s">
        <v>507</v>
      </c>
      <c r="B27" s="268"/>
      <c r="C27" s="268"/>
      <c r="D27" s="268"/>
      <c r="E27" s="268"/>
      <c r="F27" s="268"/>
      <c r="G27" s="268"/>
      <c r="H27" s="268"/>
      <c r="I27" s="268"/>
      <c r="J27" s="269"/>
    </row>
    <row r="28" spans="1:10" x14ac:dyDescent="0.3">
      <c r="A28" s="267" t="s">
        <v>413</v>
      </c>
      <c r="B28" s="268"/>
      <c r="C28" s="268"/>
      <c r="D28" s="268"/>
      <c r="E28" s="268"/>
      <c r="F28" s="268"/>
      <c r="G28" s="268"/>
      <c r="H28" s="268"/>
      <c r="I28" s="268"/>
      <c r="J28" s="269"/>
    </row>
    <row r="29" spans="1:10" x14ac:dyDescent="0.3">
      <c r="A29" s="267" t="s">
        <v>102</v>
      </c>
      <c r="B29" s="268"/>
      <c r="C29" s="268"/>
      <c r="D29" s="268"/>
      <c r="E29" s="268"/>
      <c r="F29" s="268"/>
      <c r="G29" s="268"/>
      <c r="H29" s="268"/>
      <c r="I29" s="268"/>
      <c r="J29" s="269"/>
    </row>
    <row r="30" spans="1:10" x14ac:dyDescent="0.3">
      <c r="A30" s="267" t="s">
        <v>508</v>
      </c>
      <c r="B30" s="268"/>
      <c r="C30" s="268"/>
      <c r="D30" s="268"/>
      <c r="E30" s="268"/>
      <c r="F30" s="268"/>
      <c r="G30" s="268"/>
      <c r="H30" s="268"/>
      <c r="I30" s="268"/>
      <c r="J30" s="269"/>
    </row>
    <row r="31" spans="1:10" x14ac:dyDescent="0.3">
      <c r="A31" s="267" t="s">
        <v>414</v>
      </c>
      <c r="B31" s="268"/>
      <c r="C31" s="268"/>
      <c r="D31" s="268"/>
      <c r="E31" s="268"/>
      <c r="F31" s="268"/>
      <c r="G31" s="268"/>
      <c r="H31" s="268"/>
      <c r="I31" s="268"/>
      <c r="J31" s="269"/>
    </row>
    <row r="32" spans="1:10" x14ac:dyDescent="0.3">
      <c r="A32" s="267" t="s">
        <v>103</v>
      </c>
      <c r="B32" s="268"/>
      <c r="C32" s="268"/>
      <c r="D32" s="268"/>
      <c r="E32" s="268"/>
      <c r="F32" s="268"/>
      <c r="G32" s="268"/>
      <c r="H32" s="268"/>
      <c r="I32" s="268"/>
      <c r="J32" s="269"/>
    </row>
    <row r="33" spans="1:10" x14ac:dyDescent="0.3">
      <c r="A33" s="267" t="s">
        <v>509</v>
      </c>
      <c r="B33" s="268"/>
      <c r="C33" s="268"/>
      <c r="D33" s="268"/>
      <c r="E33" s="268"/>
      <c r="F33" s="268"/>
      <c r="G33" s="268"/>
      <c r="H33" s="268"/>
      <c r="I33" s="268"/>
      <c r="J33" s="269"/>
    </row>
    <row r="34" spans="1:10" x14ac:dyDescent="0.3">
      <c r="A34" s="267" t="s">
        <v>411</v>
      </c>
      <c r="B34" s="268"/>
      <c r="C34" s="268"/>
      <c r="D34" s="268"/>
      <c r="E34" s="268"/>
      <c r="F34" s="268"/>
      <c r="G34" s="268"/>
      <c r="H34" s="268"/>
      <c r="I34" s="268"/>
      <c r="J34" s="269"/>
    </row>
    <row r="35" spans="1:10" x14ac:dyDescent="0.3">
      <c r="A35" s="267" t="s">
        <v>105</v>
      </c>
      <c r="B35" s="268"/>
      <c r="C35" s="268"/>
      <c r="D35" s="268"/>
      <c r="E35" s="268"/>
      <c r="F35" s="268"/>
      <c r="G35" s="268"/>
      <c r="H35" s="268"/>
      <c r="I35" s="268"/>
      <c r="J35" s="269"/>
    </row>
  </sheetData>
  <sortState ref="A4:J22">
    <sortCondition ref="A4:A22"/>
  </sortState>
  <mergeCells count="15">
    <mergeCell ref="A31:J31"/>
    <mergeCell ref="A32:J32"/>
    <mergeCell ref="A33:J33"/>
    <mergeCell ref="A34:J34"/>
    <mergeCell ref="A35:J35"/>
    <mergeCell ref="A26:J26"/>
    <mergeCell ref="A27:J27"/>
    <mergeCell ref="A28:J28"/>
    <mergeCell ref="A29:J29"/>
    <mergeCell ref="A30:J30"/>
    <mergeCell ref="B2:D2"/>
    <mergeCell ref="E2:G2"/>
    <mergeCell ref="H2:J2"/>
    <mergeCell ref="B1:J1"/>
    <mergeCell ref="A1:A3"/>
  </mergeCells>
  <pageMargins left="0.7" right="0.7" top="0.75" bottom="0.75" header="0.3" footer="0.3"/>
  <pageSetup paperSize="9" scale="83" fitToHeight="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F14" sqref="F14"/>
    </sheetView>
  </sheetViews>
  <sheetFormatPr defaultColWidth="10.6640625" defaultRowHeight="14.4" x14ac:dyDescent="0.3"/>
  <cols>
    <col min="1" max="3" width="10.6640625" style="34"/>
    <col min="4" max="4" width="15" style="34" customWidth="1"/>
    <col min="5" max="5" width="16.6640625" style="34" customWidth="1"/>
    <col min="6" max="7" width="10.6640625" style="34"/>
    <col min="8" max="8" width="14.33203125" style="34" customWidth="1"/>
    <col min="9" max="9" width="14.88671875" style="34" customWidth="1"/>
    <col min="10" max="11" width="10.6640625" style="34"/>
    <col min="12" max="12" width="15.5546875" style="34" customWidth="1"/>
    <col min="13" max="13" width="16.88671875" style="34" customWidth="1"/>
    <col min="14" max="16384" width="10.6640625" style="34"/>
  </cols>
  <sheetData>
    <row r="1" spans="1:13" ht="15" thickBot="1" x14ac:dyDescent="0.35">
      <c r="A1" s="261"/>
      <c r="B1" s="270" t="s">
        <v>111</v>
      </c>
      <c r="C1" s="272"/>
      <c r="D1" s="272"/>
      <c r="E1" s="272"/>
      <c r="F1" s="272"/>
      <c r="G1" s="272"/>
      <c r="H1" s="272"/>
      <c r="I1" s="272"/>
      <c r="J1" s="272"/>
      <c r="K1" s="272"/>
      <c r="L1" s="272"/>
      <c r="M1" s="272"/>
    </row>
    <row r="2" spans="1:13" x14ac:dyDescent="0.3">
      <c r="A2" s="270"/>
      <c r="B2" s="273" t="s">
        <v>0</v>
      </c>
      <c r="C2" s="274"/>
      <c r="D2" s="274"/>
      <c r="E2" s="275"/>
      <c r="F2" s="273" t="s">
        <v>5</v>
      </c>
      <c r="G2" s="274"/>
      <c r="H2" s="274"/>
      <c r="I2" s="275"/>
      <c r="J2" s="273" t="s">
        <v>4</v>
      </c>
      <c r="K2" s="274"/>
      <c r="L2" s="274"/>
      <c r="M2" s="275"/>
    </row>
    <row r="3" spans="1:13" ht="40.799999999999997" x14ac:dyDescent="0.3">
      <c r="A3" s="271"/>
      <c r="B3" s="214" t="s">
        <v>39</v>
      </c>
      <c r="C3" s="201" t="s">
        <v>40</v>
      </c>
      <c r="D3" s="201" t="s">
        <v>41</v>
      </c>
      <c r="E3" s="215" t="s">
        <v>42</v>
      </c>
      <c r="F3" s="214" t="s">
        <v>39</v>
      </c>
      <c r="G3" s="201" t="s">
        <v>40</v>
      </c>
      <c r="H3" s="201" t="s">
        <v>41</v>
      </c>
      <c r="I3" s="215" t="s">
        <v>42</v>
      </c>
      <c r="J3" s="214" t="s">
        <v>39</v>
      </c>
      <c r="K3" s="201" t="s">
        <v>40</v>
      </c>
      <c r="L3" s="201" t="s">
        <v>41</v>
      </c>
      <c r="M3" s="215" t="s">
        <v>42</v>
      </c>
    </row>
    <row r="4" spans="1:13" x14ac:dyDescent="0.3">
      <c r="A4" s="216">
        <v>2234707</v>
      </c>
      <c r="B4" s="217">
        <v>0.65</v>
      </c>
      <c r="C4" s="218">
        <v>0.77</v>
      </c>
      <c r="D4" s="218">
        <v>0.74</v>
      </c>
      <c r="E4" s="219">
        <v>0.8</v>
      </c>
      <c r="F4" s="217">
        <v>0.81</v>
      </c>
      <c r="G4" s="218">
        <v>0.86</v>
      </c>
      <c r="H4" s="218">
        <v>0.84</v>
      </c>
      <c r="I4" s="219">
        <v>0.88</v>
      </c>
      <c r="J4" s="217">
        <v>0.89</v>
      </c>
      <c r="K4" s="218">
        <v>0.9</v>
      </c>
      <c r="L4" s="218">
        <v>0.88</v>
      </c>
      <c r="M4" s="219">
        <v>0.89</v>
      </c>
    </row>
    <row r="5" spans="1:13" x14ac:dyDescent="0.3">
      <c r="A5" s="216">
        <v>2234737</v>
      </c>
      <c r="B5" s="217">
        <v>0.64</v>
      </c>
      <c r="C5" s="218">
        <v>0.76</v>
      </c>
      <c r="D5" s="218">
        <v>0.74</v>
      </c>
      <c r="E5" s="219">
        <v>0.8</v>
      </c>
      <c r="F5" s="217">
        <v>0.8</v>
      </c>
      <c r="G5" s="218">
        <v>0.86</v>
      </c>
      <c r="H5" s="218">
        <v>0.84</v>
      </c>
      <c r="I5" s="219">
        <v>0.87</v>
      </c>
      <c r="J5" s="217">
        <v>0.88</v>
      </c>
      <c r="K5" s="218">
        <v>0.89</v>
      </c>
      <c r="L5" s="218">
        <v>0.88</v>
      </c>
      <c r="M5" s="219">
        <v>0.89</v>
      </c>
    </row>
  </sheetData>
  <mergeCells count="5">
    <mergeCell ref="A1:A3"/>
    <mergeCell ref="B1:M1"/>
    <mergeCell ref="B2:E2"/>
    <mergeCell ref="F2:I2"/>
    <mergeCell ref="J2:M2"/>
  </mergeCell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35"/>
  <sheetViews>
    <sheetView topLeftCell="A10" zoomScaleNormal="100" workbookViewId="0">
      <pane xSplit="1" topLeftCell="G1" activePane="topRight" state="frozen"/>
      <selection pane="topRight" activeCell="H19" sqref="H19:I21"/>
    </sheetView>
  </sheetViews>
  <sheetFormatPr defaultColWidth="9.109375" defaultRowHeight="14.4" x14ac:dyDescent="0.3"/>
  <cols>
    <col min="1" max="1" width="30.33203125" style="20" customWidth="1"/>
    <col min="2" max="2" width="22" style="7" customWidth="1"/>
    <col min="3" max="3" width="20.109375" style="7" customWidth="1"/>
    <col min="4" max="4" width="20.88671875" style="7" customWidth="1"/>
    <col min="5" max="5" width="20.33203125" style="7" customWidth="1"/>
    <col min="6" max="6" width="20.109375" style="7" customWidth="1"/>
    <col min="7" max="7" width="19.33203125" style="7" customWidth="1"/>
    <col min="8" max="8" width="19.5546875" style="7" customWidth="1"/>
    <col min="9" max="9" width="20.6640625" style="7" customWidth="1"/>
    <col min="10" max="10" width="20.33203125" style="7" customWidth="1"/>
    <col min="11" max="11" width="19.6640625" style="7" customWidth="1"/>
    <col min="12" max="12" width="21" style="7" customWidth="1"/>
    <col min="13" max="13" width="20.6640625" style="7" customWidth="1"/>
    <col min="14" max="14" width="20.109375" style="7" customWidth="1"/>
    <col min="15" max="45" width="9.109375" style="35"/>
    <col min="46" max="16384" width="9.109375" style="7"/>
  </cols>
  <sheetData>
    <row r="1" spans="1:14" x14ac:dyDescent="0.3">
      <c r="A1" s="276" t="s">
        <v>396</v>
      </c>
      <c r="B1" s="276"/>
      <c r="C1" s="276"/>
      <c r="D1" s="276"/>
      <c r="E1" s="276"/>
      <c r="F1" s="276"/>
      <c r="G1" s="276"/>
      <c r="H1" s="276"/>
      <c r="I1" s="276"/>
      <c r="J1" s="276"/>
      <c r="K1" s="276"/>
      <c r="L1" s="276"/>
      <c r="M1" s="276"/>
      <c r="N1" s="277"/>
    </row>
    <row r="2" spans="1:14" x14ac:dyDescent="0.3">
      <c r="A2" s="134" t="s">
        <v>101</v>
      </c>
      <c r="B2" s="135" t="s">
        <v>463</v>
      </c>
      <c r="C2" s="135" t="s">
        <v>464</v>
      </c>
      <c r="D2" s="135" t="s">
        <v>465</v>
      </c>
      <c r="E2" s="135" t="s">
        <v>466</v>
      </c>
      <c r="F2" s="135" t="s">
        <v>467</v>
      </c>
      <c r="G2" s="135" t="s">
        <v>468</v>
      </c>
      <c r="H2" s="135" t="s">
        <v>469</v>
      </c>
      <c r="I2" s="135" t="s">
        <v>470</v>
      </c>
      <c r="J2" s="135" t="s">
        <v>471</v>
      </c>
      <c r="K2" s="135" t="s">
        <v>472</v>
      </c>
      <c r="L2" s="136" t="s">
        <v>473</v>
      </c>
      <c r="M2" s="136" t="s">
        <v>477</v>
      </c>
      <c r="N2" s="136" t="s">
        <v>503</v>
      </c>
    </row>
    <row r="3" spans="1:14" x14ac:dyDescent="0.3">
      <c r="A3" s="132" t="s">
        <v>135</v>
      </c>
      <c r="B3" s="31">
        <v>42086058.289999999</v>
      </c>
      <c r="C3" s="31">
        <v>53569530.600000001</v>
      </c>
      <c r="D3" s="31">
        <v>41558672.829999998</v>
      </c>
      <c r="E3" s="31">
        <v>46370075.829999998</v>
      </c>
      <c r="F3" s="31">
        <v>38453113.729999997</v>
      </c>
      <c r="G3" s="31">
        <v>41302992.170000002</v>
      </c>
      <c r="H3" s="31">
        <v>44776411.159999996</v>
      </c>
      <c r="I3" s="31">
        <v>28535010.59</v>
      </c>
      <c r="J3" s="31">
        <v>39471636.740000002</v>
      </c>
      <c r="K3" s="31">
        <v>48778147.979999997</v>
      </c>
      <c r="L3" s="31">
        <v>47324382.990000002</v>
      </c>
      <c r="M3" s="31">
        <v>37180747.350000001</v>
      </c>
      <c r="N3" s="133">
        <v>43550119.630000003</v>
      </c>
    </row>
    <row r="4" spans="1:14" x14ac:dyDescent="0.3">
      <c r="A4" s="132" t="s">
        <v>100</v>
      </c>
      <c r="B4" s="31">
        <v>1420000</v>
      </c>
      <c r="C4" s="31">
        <v>2365000</v>
      </c>
      <c r="D4" s="31">
        <v>2135000</v>
      </c>
      <c r="E4" s="31">
        <v>1669918.56</v>
      </c>
      <c r="F4" s="31">
        <v>1662500</v>
      </c>
      <c r="G4" s="31">
        <v>1333379.3</v>
      </c>
      <c r="H4" s="31">
        <v>2641620.7000000002</v>
      </c>
      <c r="I4" s="31">
        <v>290000</v>
      </c>
      <c r="J4" s="31">
        <v>1064000</v>
      </c>
      <c r="K4" s="31">
        <v>705000</v>
      </c>
      <c r="L4" s="31">
        <v>2177021.58</v>
      </c>
      <c r="M4" s="31">
        <v>862535.52</v>
      </c>
      <c r="N4" s="133">
        <v>655000</v>
      </c>
    </row>
    <row r="5" spans="1:14" x14ac:dyDescent="0.3">
      <c r="A5" s="132" t="s">
        <v>128</v>
      </c>
      <c r="B5" s="31">
        <v>3123581.48</v>
      </c>
      <c r="C5" s="31">
        <v>3909088.15</v>
      </c>
      <c r="D5" s="31">
        <v>2548703.4</v>
      </c>
      <c r="E5" s="31">
        <v>6905684.2699999996</v>
      </c>
      <c r="F5" s="31">
        <v>2767798.06</v>
      </c>
      <c r="G5" s="31">
        <v>6659821.0499999998</v>
      </c>
      <c r="H5" s="31">
        <v>2408833.98</v>
      </c>
      <c r="I5" s="31">
        <v>3126297.96</v>
      </c>
      <c r="J5" s="31">
        <v>1593707.73</v>
      </c>
      <c r="K5" s="31">
        <v>4622605.07</v>
      </c>
      <c r="L5" s="31">
        <v>2786778.43</v>
      </c>
      <c r="M5" s="31">
        <v>3763406.16</v>
      </c>
      <c r="N5" s="133">
        <v>6968631.71</v>
      </c>
    </row>
    <row r="6" spans="1:14" x14ac:dyDescent="0.3">
      <c r="A6" s="132" t="s">
        <v>129</v>
      </c>
      <c r="B6" s="31">
        <v>8965264.3499999996</v>
      </c>
      <c r="C6" s="31">
        <v>7904464.0199999996</v>
      </c>
      <c r="D6" s="31">
        <v>6691926.9500000002</v>
      </c>
      <c r="E6" s="31">
        <v>5471563.3099999996</v>
      </c>
      <c r="F6" s="31">
        <v>5993421.9000000004</v>
      </c>
      <c r="G6" s="31">
        <v>5263726.6399999997</v>
      </c>
      <c r="H6" s="31">
        <v>5136027.7</v>
      </c>
      <c r="I6" s="31">
        <v>4642445.42</v>
      </c>
      <c r="J6" s="31">
        <v>6310307.2599999998</v>
      </c>
      <c r="K6" s="31">
        <v>4777185.75</v>
      </c>
      <c r="L6" s="31">
        <v>5653010.6399999997</v>
      </c>
      <c r="M6" s="31">
        <v>5446028.3300000001</v>
      </c>
      <c r="N6" s="133">
        <v>6226268.0300000003</v>
      </c>
    </row>
    <row r="7" spans="1:14" x14ac:dyDescent="0.3">
      <c r="A7" s="132" t="s">
        <v>130</v>
      </c>
      <c r="B7" s="31">
        <v>5892065.4000000004</v>
      </c>
      <c r="C7" s="31">
        <v>6139395.6699999999</v>
      </c>
      <c r="D7" s="31">
        <v>5311858.1100000003</v>
      </c>
      <c r="E7" s="31">
        <v>5207074.5199999996</v>
      </c>
      <c r="F7" s="31">
        <v>4368890.2</v>
      </c>
      <c r="G7" s="31">
        <v>5702457.3600000003</v>
      </c>
      <c r="H7" s="31">
        <v>4710668.33</v>
      </c>
      <c r="I7" s="31">
        <v>4962199.16</v>
      </c>
      <c r="J7" s="31">
        <v>5296754.9400000004</v>
      </c>
      <c r="K7" s="31">
        <v>3615089.54</v>
      </c>
      <c r="L7" s="31">
        <v>4864103.09</v>
      </c>
      <c r="M7" s="31">
        <v>5234847.63</v>
      </c>
      <c r="N7" s="133">
        <v>5508234.1500000004</v>
      </c>
    </row>
    <row r="8" spans="1:14" x14ac:dyDescent="0.3">
      <c r="A8" s="132" t="s">
        <v>131</v>
      </c>
      <c r="B8" s="31">
        <v>64921743.140000001</v>
      </c>
      <c r="C8" s="31">
        <v>71437265.269999996</v>
      </c>
      <c r="D8" s="31">
        <v>62655225.590000004</v>
      </c>
      <c r="E8" s="31">
        <v>58601049.439999998</v>
      </c>
      <c r="F8" s="31">
        <v>65071421.619999997</v>
      </c>
      <c r="G8" s="31">
        <v>59620330.920000002</v>
      </c>
      <c r="H8" s="31">
        <v>62566906.579999998</v>
      </c>
      <c r="I8" s="31">
        <v>61154082.07</v>
      </c>
      <c r="J8" s="31">
        <v>75954251.590000004</v>
      </c>
      <c r="K8" s="31">
        <v>57984590.32</v>
      </c>
      <c r="L8" s="31">
        <v>64487508.799999997</v>
      </c>
      <c r="M8" s="31">
        <v>68833196.400000006</v>
      </c>
      <c r="N8" s="133">
        <v>77745088.659999996</v>
      </c>
    </row>
    <row r="9" spans="1:14" x14ac:dyDescent="0.3">
      <c r="A9" s="132" t="s">
        <v>132</v>
      </c>
      <c r="B9" s="31">
        <v>17069781.949999999</v>
      </c>
      <c r="C9" s="31">
        <v>17316459.899999999</v>
      </c>
      <c r="D9" s="31">
        <v>15988948.75</v>
      </c>
      <c r="E9" s="31">
        <v>14885971.9</v>
      </c>
      <c r="F9" s="31">
        <v>14956200.800000001</v>
      </c>
      <c r="G9" s="31">
        <v>16471282.390000001</v>
      </c>
      <c r="H9" s="31">
        <v>15067998.1</v>
      </c>
      <c r="I9" s="31">
        <v>13485303.119999999</v>
      </c>
      <c r="J9" s="31">
        <v>16398044.529999999</v>
      </c>
      <c r="K9" s="31">
        <v>13950260.33</v>
      </c>
      <c r="L9" s="31">
        <v>13385994.15</v>
      </c>
      <c r="M9" s="31">
        <v>15503545.01</v>
      </c>
      <c r="N9" s="133">
        <v>16133117.039999999</v>
      </c>
    </row>
    <row r="10" spans="1:14" x14ac:dyDescent="0.3">
      <c r="A10" s="132" t="s">
        <v>127</v>
      </c>
      <c r="B10" s="31">
        <v>9065706.6500000004</v>
      </c>
      <c r="C10" s="31">
        <v>11612677.02</v>
      </c>
      <c r="D10" s="31">
        <v>10021891.91</v>
      </c>
      <c r="E10" s="31">
        <v>11669904.109999999</v>
      </c>
      <c r="F10" s="31">
        <v>9067316.0099999998</v>
      </c>
      <c r="G10" s="31">
        <v>11278308.529999999</v>
      </c>
      <c r="H10" s="31">
        <v>10304290.57</v>
      </c>
      <c r="I10" s="31">
        <v>9003674.8100000005</v>
      </c>
      <c r="J10" s="31">
        <v>11255760.49</v>
      </c>
      <c r="K10" s="31">
        <v>10171769.369999999</v>
      </c>
      <c r="L10" s="31">
        <v>13537815.619999999</v>
      </c>
      <c r="M10" s="31">
        <v>9810725.5</v>
      </c>
      <c r="N10" s="133">
        <v>14471638.5</v>
      </c>
    </row>
    <row r="11" spans="1:14" x14ac:dyDescent="0.3">
      <c r="A11" s="132" t="s">
        <v>133</v>
      </c>
      <c r="B11" s="31">
        <v>84906143.540000007</v>
      </c>
      <c r="C11" s="31">
        <v>98622018.260000005</v>
      </c>
      <c r="D11" s="31">
        <v>89918339.739999995</v>
      </c>
      <c r="E11" s="31">
        <v>97227883.700000003</v>
      </c>
      <c r="F11" s="31">
        <v>87620493.989999995</v>
      </c>
      <c r="G11" s="31">
        <v>90278703.730000004</v>
      </c>
      <c r="H11" s="31">
        <v>85888932.370000005</v>
      </c>
      <c r="I11" s="31">
        <v>78802466.810000002</v>
      </c>
      <c r="J11" s="31">
        <v>84164431.400000006</v>
      </c>
      <c r="K11" s="31">
        <v>81451458.540000007</v>
      </c>
      <c r="L11" s="31">
        <v>96311711.060000002</v>
      </c>
      <c r="M11" s="31">
        <v>88317205.340000004</v>
      </c>
      <c r="N11" s="133">
        <v>88711844.180000007</v>
      </c>
    </row>
    <row r="12" spans="1:14" x14ac:dyDescent="0.3">
      <c r="A12" s="132" t="s">
        <v>134</v>
      </c>
      <c r="B12" s="31">
        <v>4155506.0300000003</v>
      </c>
      <c r="C12" s="31">
        <v>4735265.58</v>
      </c>
      <c r="D12" s="31">
        <v>4435704.38</v>
      </c>
      <c r="E12" s="31">
        <v>4530480.9700000007</v>
      </c>
      <c r="F12" s="31">
        <v>5237345.03</v>
      </c>
      <c r="G12" s="31">
        <v>4851265.5999999996</v>
      </c>
      <c r="H12" s="31">
        <v>4604653.7699999996</v>
      </c>
      <c r="I12" s="31">
        <v>4647873.08</v>
      </c>
      <c r="J12" s="31">
        <v>5256322.37</v>
      </c>
      <c r="K12" s="31">
        <v>4650721.59</v>
      </c>
      <c r="L12" s="31">
        <v>5564185.2000000002</v>
      </c>
      <c r="M12" s="31">
        <v>5506123.96</v>
      </c>
      <c r="N12" s="133">
        <v>5735870.5700000003</v>
      </c>
    </row>
    <row r="13" spans="1:14" x14ac:dyDescent="0.3">
      <c r="A13" s="137" t="s">
        <v>26</v>
      </c>
      <c r="B13" s="138">
        <v>241605850.81999999</v>
      </c>
      <c r="C13" s="138">
        <v>277611164.48000002</v>
      </c>
      <c r="D13" s="138">
        <v>241266271.66999999</v>
      </c>
      <c r="E13" s="138">
        <v>252539606.61000001</v>
      </c>
      <c r="F13" s="138">
        <v>235198501.34</v>
      </c>
      <c r="G13" s="138">
        <v>242762267.68000001</v>
      </c>
      <c r="H13" s="138">
        <v>238106343.25</v>
      </c>
      <c r="I13" s="138">
        <v>208649353.00999999</v>
      </c>
      <c r="J13" s="138">
        <v>246765217.05000001</v>
      </c>
      <c r="K13" s="138">
        <v>230706828.49000001</v>
      </c>
      <c r="L13" s="138">
        <v>256092511.56</v>
      </c>
      <c r="M13" s="138">
        <v>240458361.21000001</v>
      </c>
      <c r="N13" s="139">
        <v>265705812.46000001</v>
      </c>
    </row>
    <row r="14" spans="1:14" s="35" customFormat="1" x14ac:dyDescent="0.3">
      <c r="A14" s="96"/>
      <c r="N14" s="97"/>
    </row>
    <row r="15" spans="1:14" s="35" customFormat="1" x14ac:dyDescent="0.3">
      <c r="A15" s="96"/>
      <c r="N15" s="98"/>
    </row>
    <row r="16" spans="1:14" x14ac:dyDescent="0.3">
      <c r="A16" s="276" t="s">
        <v>397</v>
      </c>
      <c r="B16" s="276"/>
      <c r="C16" s="276"/>
      <c r="D16" s="276"/>
      <c r="E16" s="276"/>
      <c r="F16" s="276"/>
      <c r="G16" s="276"/>
      <c r="H16" s="276"/>
      <c r="I16" s="276"/>
      <c r="J16" s="276"/>
      <c r="K16" s="276"/>
      <c r="L16" s="276"/>
      <c r="M16" s="276"/>
      <c r="N16" s="277"/>
    </row>
    <row r="17" spans="1:14" x14ac:dyDescent="0.3">
      <c r="A17" s="134" t="s">
        <v>101</v>
      </c>
      <c r="B17" s="135" t="s">
        <v>463</v>
      </c>
      <c r="C17" s="135" t="s">
        <v>464</v>
      </c>
      <c r="D17" s="135" t="s">
        <v>465</v>
      </c>
      <c r="E17" s="135" t="s">
        <v>466</v>
      </c>
      <c r="F17" s="135" t="s">
        <v>467</v>
      </c>
      <c r="G17" s="135" t="s">
        <v>468</v>
      </c>
      <c r="H17" s="135" t="s">
        <v>469</v>
      </c>
      <c r="I17" s="135" t="s">
        <v>470</v>
      </c>
      <c r="J17" s="135" t="s">
        <v>471</v>
      </c>
      <c r="K17" s="135" t="s">
        <v>472</v>
      </c>
      <c r="L17" s="136" t="s">
        <v>473</v>
      </c>
      <c r="M17" s="136" t="s">
        <v>477</v>
      </c>
      <c r="N17" s="136" t="s">
        <v>503</v>
      </c>
    </row>
    <row r="18" spans="1:14" x14ac:dyDescent="0.3">
      <c r="A18" s="132" t="s">
        <v>135</v>
      </c>
      <c r="B18" s="31">
        <v>21744289.199999999</v>
      </c>
      <c r="C18" s="31">
        <v>32649599.07</v>
      </c>
      <c r="D18" s="31">
        <v>25455234.460000001</v>
      </c>
      <c r="E18" s="31">
        <v>31304444.190000001</v>
      </c>
      <c r="F18" s="31">
        <v>22131667.559999999</v>
      </c>
      <c r="G18" s="31">
        <v>28140621.560000002</v>
      </c>
      <c r="H18" s="31">
        <v>30990772.579999998</v>
      </c>
      <c r="I18" s="31">
        <v>18384887.850000001</v>
      </c>
      <c r="J18" s="31">
        <v>25703693.550000001</v>
      </c>
      <c r="K18" s="31">
        <v>31540039.940000001</v>
      </c>
      <c r="L18" s="31">
        <v>31919894.640000001</v>
      </c>
      <c r="M18" s="31">
        <v>24406158.91</v>
      </c>
      <c r="N18" s="133">
        <v>27836765.629999999</v>
      </c>
    </row>
    <row r="19" spans="1:14" x14ac:dyDescent="0.3">
      <c r="A19" s="132" t="s">
        <v>100</v>
      </c>
      <c r="B19" s="31">
        <v>0</v>
      </c>
      <c r="C19" s="31">
        <v>200000</v>
      </c>
      <c r="D19" s="31">
        <v>390000</v>
      </c>
      <c r="E19" s="31">
        <v>380000</v>
      </c>
      <c r="F19" s="31">
        <v>1125000</v>
      </c>
      <c r="G19" s="31">
        <v>423379.3</v>
      </c>
      <c r="H19" s="31">
        <v>1446620.7</v>
      </c>
      <c r="I19" s="31">
        <v>290000</v>
      </c>
      <c r="J19" s="31">
        <v>130000</v>
      </c>
      <c r="K19" s="31">
        <v>0</v>
      </c>
      <c r="L19" s="31">
        <v>568438.78</v>
      </c>
      <c r="M19" s="31">
        <v>369395.22</v>
      </c>
      <c r="N19" s="133">
        <v>275000</v>
      </c>
    </row>
    <row r="20" spans="1:14" x14ac:dyDescent="0.3">
      <c r="A20" s="132" t="s">
        <v>128</v>
      </c>
      <c r="B20" s="31">
        <v>2314687.67</v>
      </c>
      <c r="C20" s="31">
        <v>3857544.52</v>
      </c>
      <c r="D20" s="31">
        <v>2507523.25</v>
      </c>
      <c r="E20" s="31">
        <v>6857247.4899999993</v>
      </c>
      <c r="F20" s="31">
        <v>2721208.54</v>
      </c>
      <c r="G20" s="31">
        <v>6020101.1399999997</v>
      </c>
      <c r="H20" s="31">
        <v>1066166.1200000001</v>
      </c>
      <c r="I20" s="31">
        <v>3087555.25</v>
      </c>
      <c r="J20" s="31">
        <v>1552947.82</v>
      </c>
      <c r="K20" s="31">
        <v>3788007.96</v>
      </c>
      <c r="L20" s="31">
        <v>2746143.54</v>
      </c>
      <c r="M20" s="31">
        <v>1669555.08</v>
      </c>
      <c r="N20" s="133">
        <v>6787623.71</v>
      </c>
    </row>
    <row r="21" spans="1:14" x14ac:dyDescent="0.3">
      <c r="A21" s="132" t="s">
        <v>129</v>
      </c>
      <c r="B21" s="31">
        <v>5918089.3899999997</v>
      </c>
      <c r="C21" s="31">
        <v>5061514.75</v>
      </c>
      <c r="D21" s="31">
        <v>3783022.61</v>
      </c>
      <c r="E21" s="31">
        <v>3126631.0300000003</v>
      </c>
      <c r="F21" s="31">
        <v>3061969.56</v>
      </c>
      <c r="G21" s="31">
        <v>2826040.5</v>
      </c>
      <c r="H21" s="31">
        <v>3077288.7</v>
      </c>
      <c r="I21" s="31">
        <v>2549051.94</v>
      </c>
      <c r="J21" s="31">
        <v>3353275.73</v>
      </c>
      <c r="K21" s="31">
        <v>2662475.6199999996</v>
      </c>
      <c r="L21" s="31">
        <v>3029964.05</v>
      </c>
      <c r="M21" s="31">
        <v>2893989.23</v>
      </c>
      <c r="N21" s="133">
        <v>3428999.98</v>
      </c>
    </row>
    <row r="22" spans="1:14" x14ac:dyDescent="0.3">
      <c r="A22" s="132" t="s">
        <v>130</v>
      </c>
      <c r="B22" s="31">
        <v>3774756.94</v>
      </c>
      <c r="C22" s="31">
        <v>3878930.16</v>
      </c>
      <c r="D22" s="31">
        <v>3209409.27</v>
      </c>
      <c r="E22" s="31">
        <v>3379807.99</v>
      </c>
      <c r="F22" s="31">
        <v>2333709.65</v>
      </c>
      <c r="G22" s="31">
        <v>2789110.86</v>
      </c>
      <c r="H22" s="31">
        <v>2816302.16</v>
      </c>
      <c r="I22" s="31">
        <v>2715082.35</v>
      </c>
      <c r="J22" s="31">
        <v>2789398.47</v>
      </c>
      <c r="K22" s="31">
        <v>2380610.21</v>
      </c>
      <c r="L22" s="31">
        <v>2880234.4</v>
      </c>
      <c r="M22" s="31">
        <v>2578010.9900000002</v>
      </c>
      <c r="N22" s="133">
        <v>3060770.94</v>
      </c>
    </row>
    <row r="23" spans="1:14" x14ac:dyDescent="0.3">
      <c r="A23" s="132" t="s">
        <v>131</v>
      </c>
      <c r="B23" s="31">
        <v>47713639.410000004</v>
      </c>
      <c r="C23" s="31">
        <v>51930334.780000001</v>
      </c>
      <c r="D23" s="31">
        <v>44410603.18</v>
      </c>
      <c r="E23" s="31">
        <v>42503285.600000001</v>
      </c>
      <c r="F23" s="31">
        <v>44340760.330000006</v>
      </c>
      <c r="G23" s="31">
        <v>42513676.850000001</v>
      </c>
      <c r="H23" s="31">
        <v>47316795.640000001</v>
      </c>
      <c r="I23" s="31">
        <v>45078186.050000004</v>
      </c>
      <c r="J23" s="31">
        <v>54843575.490000002</v>
      </c>
      <c r="K23" s="31">
        <v>42014302.850000001</v>
      </c>
      <c r="L23" s="31">
        <v>46052429.020000003</v>
      </c>
      <c r="M23" s="31">
        <v>49291698.329999998</v>
      </c>
      <c r="N23" s="133">
        <v>55680971.369999997</v>
      </c>
    </row>
    <row r="24" spans="1:14" x14ac:dyDescent="0.3">
      <c r="A24" s="132" t="s">
        <v>132</v>
      </c>
      <c r="B24" s="31">
        <v>14326580.1</v>
      </c>
      <c r="C24" s="31">
        <v>14561484.5</v>
      </c>
      <c r="D24" s="31">
        <v>13230194.32</v>
      </c>
      <c r="E24" s="31">
        <v>12232721.869999999</v>
      </c>
      <c r="F24" s="31">
        <v>12049375.439999999</v>
      </c>
      <c r="G24" s="31">
        <v>13735159.700000001</v>
      </c>
      <c r="H24" s="31">
        <v>12680892.98</v>
      </c>
      <c r="I24" s="31">
        <v>11287422.620000001</v>
      </c>
      <c r="J24" s="31">
        <v>13516066.959999999</v>
      </c>
      <c r="K24" s="31">
        <v>11338210.299999999</v>
      </c>
      <c r="L24" s="31">
        <v>10793438.699999999</v>
      </c>
      <c r="M24" s="31">
        <v>12375513.199999999</v>
      </c>
      <c r="N24" s="133">
        <v>12910775.689999999</v>
      </c>
    </row>
    <row r="25" spans="1:14" x14ac:dyDescent="0.3">
      <c r="A25" s="132" t="s">
        <v>127</v>
      </c>
      <c r="B25" s="31">
        <v>6406966.8499999996</v>
      </c>
      <c r="C25" s="31">
        <v>7955113.0200000005</v>
      </c>
      <c r="D25" s="31">
        <v>6714499.5200000005</v>
      </c>
      <c r="E25" s="31">
        <v>8805501.4100000001</v>
      </c>
      <c r="F25" s="31">
        <v>6291784.4800000004</v>
      </c>
      <c r="G25" s="31">
        <v>7375905.8499999996</v>
      </c>
      <c r="H25" s="31">
        <v>7215490.2599999998</v>
      </c>
      <c r="I25" s="31">
        <v>6071384.8200000003</v>
      </c>
      <c r="J25" s="31">
        <v>8019212.75</v>
      </c>
      <c r="K25" s="31">
        <v>7092460.3099999996</v>
      </c>
      <c r="L25" s="31">
        <v>9611879.8300000001</v>
      </c>
      <c r="M25" s="31">
        <v>5700729.29</v>
      </c>
      <c r="N25" s="133">
        <v>9958453.6799999997</v>
      </c>
    </row>
    <row r="26" spans="1:14" x14ac:dyDescent="0.3">
      <c r="A26" s="132" t="s">
        <v>133</v>
      </c>
      <c r="B26" s="31">
        <v>56479661.5</v>
      </c>
      <c r="C26" s="31">
        <v>67487504.769999996</v>
      </c>
      <c r="D26" s="31">
        <v>59632930.400000006</v>
      </c>
      <c r="E26" s="31">
        <v>67265800.560000002</v>
      </c>
      <c r="F26" s="31">
        <v>55697478</v>
      </c>
      <c r="G26" s="31">
        <v>59317675.910000004</v>
      </c>
      <c r="H26" s="31">
        <v>54548565.420000002</v>
      </c>
      <c r="I26" s="31">
        <v>51021843.780000001</v>
      </c>
      <c r="J26" s="31">
        <v>53474428.030000001</v>
      </c>
      <c r="K26" s="31">
        <v>52600180.690000005</v>
      </c>
      <c r="L26" s="31">
        <v>61321259.510000005</v>
      </c>
      <c r="M26" s="31">
        <v>56981806.939999998</v>
      </c>
      <c r="N26" s="133">
        <v>59994543.609999999</v>
      </c>
    </row>
    <row r="27" spans="1:14" x14ac:dyDescent="0.3">
      <c r="A27" s="132" t="s">
        <v>134</v>
      </c>
      <c r="B27" s="31">
        <v>3150618.77</v>
      </c>
      <c r="C27" s="31">
        <v>3639088.5500000003</v>
      </c>
      <c r="D27" s="31">
        <v>3128270.62</v>
      </c>
      <c r="E27" s="31">
        <v>3290104.02</v>
      </c>
      <c r="F27" s="31">
        <v>3400350.81</v>
      </c>
      <c r="G27" s="31">
        <v>3671867.0500000003</v>
      </c>
      <c r="H27" s="31">
        <v>3591787.8099999996</v>
      </c>
      <c r="I27" s="31">
        <v>3553661.19</v>
      </c>
      <c r="J27" s="31">
        <v>3933940.3200000003</v>
      </c>
      <c r="K27" s="31">
        <v>3594107.77</v>
      </c>
      <c r="L27" s="31">
        <v>4266280.4400000004</v>
      </c>
      <c r="M27" s="31">
        <v>4032686.25</v>
      </c>
      <c r="N27" s="133">
        <v>4345217.8999999994</v>
      </c>
    </row>
    <row r="28" spans="1:14" x14ac:dyDescent="0.3">
      <c r="A28" s="137" t="s">
        <v>26</v>
      </c>
      <c r="B28" s="138">
        <v>161829289.83000001</v>
      </c>
      <c r="C28" s="138">
        <v>191221114.12</v>
      </c>
      <c r="D28" s="138">
        <v>162461687.63</v>
      </c>
      <c r="E28" s="138">
        <v>179145544.16000003</v>
      </c>
      <c r="F28" s="138">
        <v>153153304.37</v>
      </c>
      <c r="G28" s="138">
        <v>166813538.72000003</v>
      </c>
      <c r="H28" s="138">
        <v>164750682.37</v>
      </c>
      <c r="I28" s="138">
        <v>144039075.85000002</v>
      </c>
      <c r="J28" s="138">
        <v>167316539.12</v>
      </c>
      <c r="K28" s="138">
        <v>157010395.65000001</v>
      </c>
      <c r="L28" s="138">
        <v>173189962.91000003</v>
      </c>
      <c r="M28" s="138">
        <v>160299543.44</v>
      </c>
      <c r="N28" s="139">
        <v>184279122.51000002</v>
      </c>
    </row>
    <row r="29" spans="1:14" s="35" customFormat="1" x14ac:dyDescent="0.3">
      <c r="A29" s="96"/>
    </row>
    <row r="30" spans="1:14" s="35" customFormat="1" x14ac:dyDescent="0.3">
      <c r="A30" s="96"/>
    </row>
    <row r="31" spans="1:14" x14ac:dyDescent="0.3">
      <c r="A31" s="276" t="s">
        <v>398</v>
      </c>
      <c r="B31" s="276"/>
      <c r="C31" s="276"/>
      <c r="D31" s="276"/>
      <c r="E31" s="276"/>
      <c r="F31" s="276"/>
      <c r="G31" s="276"/>
      <c r="H31" s="276"/>
      <c r="I31" s="276"/>
      <c r="J31" s="276"/>
      <c r="K31" s="276"/>
      <c r="L31" s="276"/>
      <c r="M31" s="276"/>
      <c r="N31" s="277"/>
    </row>
    <row r="32" spans="1:14" x14ac:dyDescent="0.3">
      <c r="A32" s="134" t="s">
        <v>101</v>
      </c>
      <c r="B32" s="135" t="s">
        <v>463</v>
      </c>
      <c r="C32" s="135" t="s">
        <v>464</v>
      </c>
      <c r="D32" s="135" t="s">
        <v>465</v>
      </c>
      <c r="E32" s="135" t="s">
        <v>466</v>
      </c>
      <c r="F32" s="135" t="s">
        <v>467</v>
      </c>
      <c r="G32" s="135" t="s">
        <v>468</v>
      </c>
      <c r="H32" s="135" t="s">
        <v>469</v>
      </c>
      <c r="I32" s="135" t="s">
        <v>470</v>
      </c>
      <c r="J32" s="135" t="s">
        <v>471</v>
      </c>
      <c r="K32" s="135" t="s">
        <v>472</v>
      </c>
      <c r="L32" s="136" t="s">
        <v>473</v>
      </c>
      <c r="M32" s="136" t="s">
        <v>477</v>
      </c>
      <c r="N32" s="136" t="s">
        <v>503</v>
      </c>
    </row>
    <row r="33" spans="1:14" x14ac:dyDescent="0.3">
      <c r="A33" s="132" t="s">
        <v>135</v>
      </c>
      <c r="B33" s="31">
        <v>4153903.02</v>
      </c>
      <c r="C33" s="31">
        <v>5284099.18</v>
      </c>
      <c r="D33" s="31">
        <v>2129054.9899999998</v>
      </c>
      <c r="E33" s="31">
        <v>2337691.38</v>
      </c>
      <c r="F33" s="31">
        <v>3427451.8</v>
      </c>
      <c r="G33" s="31">
        <v>2844380.05</v>
      </c>
      <c r="H33" s="31">
        <v>2976425.0700000003</v>
      </c>
      <c r="I33" s="31">
        <v>1072447.47</v>
      </c>
      <c r="J33" s="31">
        <v>3182425.25</v>
      </c>
      <c r="K33" s="31">
        <v>5697726.1399999997</v>
      </c>
      <c r="L33" s="31">
        <v>3176494.19</v>
      </c>
      <c r="M33" s="31">
        <v>2152515.21</v>
      </c>
      <c r="N33" s="133">
        <v>3010941.65</v>
      </c>
    </row>
    <row r="34" spans="1:14" x14ac:dyDescent="0.3">
      <c r="A34" s="132" t="s">
        <v>100</v>
      </c>
      <c r="B34" s="31">
        <v>0</v>
      </c>
      <c r="C34" s="31">
        <v>0</v>
      </c>
      <c r="D34" s="31">
        <v>0</v>
      </c>
      <c r="E34" s="31">
        <v>0</v>
      </c>
      <c r="F34" s="31">
        <v>0</v>
      </c>
      <c r="G34" s="31">
        <v>0</v>
      </c>
      <c r="H34" s="31">
        <v>0</v>
      </c>
      <c r="I34" s="31">
        <v>0</v>
      </c>
      <c r="J34" s="31">
        <v>414000</v>
      </c>
      <c r="K34" s="31">
        <v>0</v>
      </c>
      <c r="L34" s="31">
        <v>0</v>
      </c>
      <c r="M34" s="31">
        <v>0</v>
      </c>
      <c r="N34" s="133">
        <v>0</v>
      </c>
    </row>
    <row r="35" spans="1:14" x14ac:dyDescent="0.3">
      <c r="A35" s="132" t="s">
        <v>128</v>
      </c>
      <c r="B35" s="31">
        <v>9677</v>
      </c>
      <c r="C35" s="31">
        <v>11769.7</v>
      </c>
      <c r="D35" s="31">
        <v>11074.5</v>
      </c>
      <c r="E35" s="31">
        <v>14230.98</v>
      </c>
      <c r="F35" s="31">
        <v>12035.42</v>
      </c>
      <c r="G35" s="31">
        <v>608806.01</v>
      </c>
      <c r="H35" s="31">
        <v>12028.81</v>
      </c>
      <c r="I35" s="31">
        <v>8108.81</v>
      </c>
      <c r="J35" s="31">
        <v>12165.21</v>
      </c>
      <c r="K35" s="31">
        <v>10204.9</v>
      </c>
      <c r="L35" s="31">
        <v>8772.4</v>
      </c>
      <c r="M35" s="31">
        <v>717227.39</v>
      </c>
      <c r="N35" s="133">
        <v>7576.92</v>
      </c>
    </row>
    <row r="36" spans="1:14" x14ac:dyDescent="0.3">
      <c r="A36" s="132" t="s">
        <v>129</v>
      </c>
      <c r="B36" s="31">
        <v>862359.62</v>
      </c>
      <c r="C36" s="31">
        <v>830174.35000000009</v>
      </c>
      <c r="D36" s="31">
        <v>772834.88</v>
      </c>
      <c r="E36" s="31">
        <v>690612.53</v>
      </c>
      <c r="F36" s="31">
        <v>734434.69</v>
      </c>
      <c r="G36" s="31">
        <v>703775.63</v>
      </c>
      <c r="H36" s="31">
        <v>568955.41</v>
      </c>
      <c r="I36" s="31">
        <v>613421.04</v>
      </c>
      <c r="J36" s="31">
        <v>746302.07</v>
      </c>
      <c r="K36" s="31">
        <v>688939.76</v>
      </c>
      <c r="L36" s="31">
        <v>892796.31</v>
      </c>
      <c r="M36" s="31">
        <v>767509.6</v>
      </c>
      <c r="N36" s="133">
        <v>789772.3600000001</v>
      </c>
    </row>
    <row r="37" spans="1:14" x14ac:dyDescent="0.3">
      <c r="A37" s="132" t="s">
        <v>130</v>
      </c>
      <c r="B37" s="31">
        <v>396380.39</v>
      </c>
      <c r="C37" s="31">
        <v>441966.63</v>
      </c>
      <c r="D37" s="31">
        <v>469185.69</v>
      </c>
      <c r="E37" s="31">
        <v>442587.32</v>
      </c>
      <c r="F37" s="31">
        <v>474765.83</v>
      </c>
      <c r="G37" s="31">
        <v>406894.06</v>
      </c>
      <c r="H37" s="31">
        <v>391433.63</v>
      </c>
      <c r="I37" s="31">
        <v>408976.38</v>
      </c>
      <c r="J37" s="31">
        <v>378961.24</v>
      </c>
      <c r="K37" s="31">
        <v>325183.80000000005</v>
      </c>
      <c r="L37" s="31">
        <v>453469.81999999995</v>
      </c>
      <c r="M37" s="31">
        <v>553160.78</v>
      </c>
      <c r="N37" s="133">
        <v>497655.65</v>
      </c>
    </row>
    <row r="38" spans="1:14" x14ac:dyDescent="0.3">
      <c r="A38" s="132" t="s">
        <v>131</v>
      </c>
      <c r="B38" s="31">
        <v>3971310.63</v>
      </c>
      <c r="C38" s="31">
        <v>5031948.78</v>
      </c>
      <c r="D38" s="31">
        <v>4981078.0600000005</v>
      </c>
      <c r="E38" s="31">
        <v>4555558.3499999996</v>
      </c>
      <c r="F38" s="31">
        <v>4969552.5399999991</v>
      </c>
      <c r="G38" s="31">
        <v>4739315.07</v>
      </c>
      <c r="H38" s="31">
        <v>3888769.37</v>
      </c>
      <c r="I38" s="31">
        <v>4190348.67</v>
      </c>
      <c r="J38" s="31">
        <v>5181306.93</v>
      </c>
      <c r="K38" s="31">
        <v>4636660.04</v>
      </c>
      <c r="L38" s="31">
        <v>4933530.3800000008</v>
      </c>
      <c r="M38" s="31">
        <v>4998253.5999999996</v>
      </c>
      <c r="N38" s="133">
        <v>5735604.1799999997</v>
      </c>
    </row>
    <row r="39" spans="1:14" x14ac:dyDescent="0.3">
      <c r="A39" s="132" t="s">
        <v>132</v>
      </c>
      <c r="B39" s="31">
        <v>410039.46</v>
      </c>
      <c r="C39" s="31">
        <v>494361.8</v>
      </c>
      <c r="D39" s="31">
        <v>492874.64999999997</v>
      </c>
      <c r="E39" s="31">
        <v>420827.13</v>
      </c>
      <c r="F39" s="31">
        <v>461035.78</v>
      </c>
      <c r="G39" s="31">
        <v>486686.03</v>
      </c>
      <c r="H39" s="31">
        <v>301486.92000000004</v>
      </c>
      <c r="I39" s="31">
        <v>347035.86</v>
      </c>
      <c r="J39" s="31">
        <v>386519.16000000003</v>
      </c>
      <c r="K39" s="31">
        <v>454091.51</v>
      </c>
      <c r="L39" s="31">
        <v>357837.14</v>
      </c>
      <c r="M39" s="31">
        <v>362280.32999999996</v>
      </c>
      <c r="N39" s="133">
        <v>369016.02</v>
      </c>
    </row>
    <row r="40" spans="1:14" x14ac:dyDescent="0.3">
      <c r="A40" s="132" t="s">
        <v>127</v>
      </c>
      <c r="B40" s="31">
        <v>499982.68</v>
      </c>
      <c r="C40" s="31">
        <v>936199.22</v>
      </c>
      <c r="D40" s="31">
        <v>542831.07999999996</v>
      </c>
      <c r="E40" s="31">
        <v>795943.11</v>
      </c>
      <c r="F40" s="31">
        <v>568595.82000000007</v>
      </c>
      <c r="G40" s="31">
        <v>1166852.8599999999</v>
      </c>
      <c r="H40" s="31">
        <v>940055.57</v>
      </c>
      <c r="I40" s="31">
        <v>1005824.81</v>
      </c>
      <c r="J40" s="31">
        <v>480477.32</v>
      </c>
      <c r="K40" s="31">
        <v>776667.26</v>
      </c>
      <c r="L40" s="31">
        <v>817484.26</v>
      </c>
      <c r="M40" s="31">
        <v>1005381.3799999999</v>
      </c>
      <c r="N40" s="133">
        <v>730864.39</v>
      </c>
    </row>
    <row r="41" spans="1:14" x14ac:dyDescent="0.3">
      <c r="A41" s="132" t="s">
        <v>133</v>
      </c>
      <c r="B41" s="31">
        <v>4795429.37</v>
      </c>
      <c r="C41" s="31">
        <v>5399205.1100000003</v>
      </c>
      <c r="D41" s="31">
        <v>5077938.01</v>
      </c>
      <c r="E41" s="31">
        <v>5524853.3900000006</v>
      </c>
      <c r="F41" s="31">
        <v>5243872.3599999994</v>
      </c>
      <c r="G41" s="31">
        <v>5177639.6899999995</v>
      </c>
      <c r="H41" s="31">
        <v>4387364.5299999993</v>
      </c>
      <c r="I41" s="31">
        <v>4019164.67</v>
      </c>
      <c r="J41" s="31">
        <v>5010385.95</v>
      </c>
      <c r="K41" s="31">
        <v>4584734.7699999996</v>
      </c>
      <c r="L41" s="31">
        <v>5535244.2699999996</v>
      </c>
      <c r="M41" s="31">
        <v>4784239.13</v>
      </c>
      <c r="N41" s="133">
        <v>4844945.6099999994</v>
      </c>
    </row>
    <row r="42" spans="1:14" x14ac:dyDescent="0.3">
      <c r="A42" s="132" t="s">
        <v>134</v>
      </c>
      <c r="B42" s="31">
        <v>168002.85</v>
      </c>
      <c r="C42" s="31">
        <v>199965.37</v>
      </c>
      <c r="D42" s="31">
        <v>389547.77</v>
      </c>
      <c r="E42" s="31">
        <v>296308.93</v>
      </c>
      <c r="F42" s="31">
        <v>192592.5</v>
      </c>
      <c r="G42" s="31">
        <v>224385.41</v>
      </c>
      <c r="H42" s="31">
        <v>190306.86</v>
      </c>
      <c r="I42" s="31">
        <v>174795</v>
      </c>
      <c r="J42" s="31">
        <v>188756.38</v>
      </c>
      <c r="K42" s="31">
        <v>186243.06</v>
      </c>
      <c r="L42" s="31">
        <v>234816.43</v>
      </c>
      <c r="M42" s="31">
        <v>215801.19999999998</v>
      </c>
      <c r="N42" s="133">
        <v>232111.79</v>
      </c>
    </row>
    <row r="43" spans="1:14" x14ac:dyDescent="0.3">
      <c r="A43" s="137" t="s">
        <v>26</v>
      </c>
      <c r="B43" s="138">
        <v>15267085.020000001</v>
      </c>
      <c r="C43" s="138">
        <v>18629690.140000004</v>
      </c>
      <c r="D43" s="138">
        <v>14866419.629999999</v>
      </c>
      <c r="E43" s="138">
        <v>15078613.119999999</v>
      </c>
      <c r="F43" s="138">
        <v>16084336.739999996</v>
      </c>
      <c r="G43" s="138">
        <v>16358734.809999999</v>
      </c>
      <c r="H43" s="138">
        <v>13656826.17</v>
      </c>
      <c r="I43" s="138">
        <v>11840122.710000001</v>
      </c>
      <c r="J43" s="138">
        <v>15981299.51</v>
      </c>
      <c r="K43" s="138">
        <v>17360451.239999998</v>
      </c>
      <c r="L43" s="138">
        <v>16410445.200000001</v>
      </c>
      <c r="M43" s="138">
        <v>15556368.619999997</v>
      </c>
      <c r="N43" s="139">
        <v>16218488.569999998</v>
      </c>
    </row>
    <row r="44" spans="1:14" s="35" customFormat="1" x14ac:dyDescent="0.3">
      <c r="A44" s="96"/>
    </row>
    <row r="45" spans="1:14" s="35" customFormat="1" x14ac:dyDescent="0.3">
      <c r="A45" s="96"/>
    </row>
    <row r="46" spans="1:14" x14ac:dyDescent="0.3">
      <c r="A46" s="278" t="s">
        <v>399</v>
      </c>
      <c r="B46" s="278"/>
      <c r="C46" s="278"/>
      <c r="D46" s="278"/>
      <c r="E46" s="278"/>
      <c r="F46" s="278"/>
      <c r="G46" s="278"/>
      <c r="H46" s="278"/>
      <c r="I46" s="278"/>
      <c r="J46" s="278"/>
      <c r="K46" s="278"/>
      <c r="L46" s="278"/>
      <c r="M46" s="278"/>
      <c r="N46" s="279"/>
    </row>
    <row r="47" spans="1:14" x14ac:dyDescent="0.3">
      <c r="A47" s="134" t="s">
        <v>101</v>
      </c>
      <c r="B47" s="135" t="s">
        <v>463</v>
      </c>
      <c r="C47" s="135" t="s">
        <v>464</v>
      </c>
      <c r="D47" s="135" t="s">
        <v>465</v>
      </c>
      <c r="E47" s="135" t="s">
        <v>466</v>
      </c>
      <c r="F47" s="135" t="s">
        <v>467</v>
      </c>
      <c r="G47" s="135" t="s">
        <v>468</v>
      </c>
      <c r="H47" s="135" t="s">
        <v>469</v>
      </c>
      <c r="I47" s="135" t="s">
        <v>470</v>
      </c>
      <c r="J47" s="135" t="s">
        <v>471</v>
      </c>
      <c r="K47" s="135" t="s">
        <v>472</v>
      </c>
      <c r="L47" s="136" t="s">
        <v>473</v>
      </c>
      <c r="M47" s="136" t="s">
        <v>477</v>
      </c>
      <c r="N47" s="136" t="s">
        <v>503</v>
      </c>
    </row>
    <row r="48" spans="1:14" x14ac:dyDescent="0.3">
      <c r="A48" s="132" t="s">
        <v>135</v>
      </c>
      <c r="B48" s="31">
        <v>3033652.7</v>
      </c>
      <c r="C48" s="31">
        <v>3637669.2</v>
      </c>
      <c r="D48" s="31">
        <v>3256038.75</v>
      </c>
      <c r="E48" s="31">
        <v>1886672.33</v>
      </c>
      <c r="F48" s="31">
        <v>1187593.48</v>
      </c>
      <c r="G48" s="31">
        <v>2171115.2000000002</v>
      </c>
      <c r="H48" s="31">
        <v>1632846.33</v>
      </c>
      <c r="I48" s="31">
        <v>2631930.5499999998</v>
      </c>
      <c r="J48" s="31">
        <v>2840643.36</v>
      </c>
      <c r="K48" s="31">
        <v>2073488.18</v>
      </c>
      <c r="L48" s="31">
        <v>3362907.37</v>
      </c>
      <c r="M48" s="31">
        <v>2047148.53</v>
      </c>
      <c r="N48" s="133">
        <v>2310538.9500000002</v>
      </c>
    </row>
    <row r="49" spans="1:14" x14ac:dyDescent="0.3">
      <c r="A49" s="132" t="s">
        <v>100</v>
      </c>
      <c r="B49" s="31">
        <v>1340000</v>
      </c>
      <c r="C49" s="31">
        <v>2165000</v>
      </c>
      <c r="D49" s="31">
        <v>1145000</v>
      </c>
      <c r="E49" s="31">
        <v>1289918.56</v>
      </c>
      <c r="F49" s="31">
        <v>537500</v>
      </c>
      <c r="G49" s="31">
        <v>910000</v>
      </c>
      <c r="H49" s="31">
        <v>1035000</v>
      </c>
      <c r="I49" s="31">
        <v>0</v>
      </c>
      <c r="J49" s="31">
        <v>520000</v>
      </c>
      <c r="K49" s="31">
        <v>705000</v>
      </c>
      <c r="L49" s="31">
        <v>1608582.8</v>
      </c>
      <c r="M49" s="31">
        <v>493140.3</v>
      </c>
      <c r="N49" s="133">
        <v>380000</v>
      </c>
    </row>
    <row r="50" spans="1:14" x14ac:dyDescent="0.3">
      <c r="A50" s="132" t="s">
        <v>128</v>
      </c>
      <c r="B50" s="31">
        <v>8334.7800000000007</v>
      </c>
      <c r="C50" s="31">
        <v>12779.58</v>
      </c>
      <c r="D50" s="31">
        <v>5542.1</v>
      </c>
      <c r="E50" s="31">
        <v>7720.66</v>
      </c>
      <c r="F50" s="31">
        <v>10754.1</v>
      </c>
      <c r="G50" s="31">
        <v>8793.9</v>
      </c>
      <c r="H50" s="31">
        <v>774557.8</v>
      </c>
      <c r="I50" s="31">
        <v>10473.9</v>
      </c>
      <c r="J50" s="31">
        <v>7303.9</v>
      </c>
      <c r="K50" s="31">
        <v>6732.98</v>
      </c>
      <c r="L50" s="31">
        <v>10876.9</v>
      </c>
      <c r="M50" s="31">
        <v>539475.80000000005</v>
      </c>
      <c r="N50" s="133">
        <v>7024.2</v>
      </c>
    </row>
    <row r="51" spans="1:14" x14ac:dyDescent="0.3">
      <c r="A51" s="132" t="s">
        <v>129</v>
      </c>
      <c r="B51" s="31">
        <v>475594.18</v>
      </c>
      <c r="C51" s="31">
        <v>539635.36</v>
      </c>
      <c r="D51" s="31">
        <v>574667.87</v>
      </c>
      <c r="E51" s="31">
        <v>497735.95</v>
      </c>
      <c r="F51" s="31">
        <v>540854.74</v>
      </c>
      <c r="G51" s="31">
        <v>548233.51</v>
      </c>
      <c r="H51" s="31">
        <v>478411.49</v>
      </c>
      <c r="I51" s="31">
        <v>439565.53</v>
      </c>
      <c r="J51" s="31">
        <v>667309.99</v>
      </c>
      <c r="K51" s="31">
        <v>510698.8</v>
      </c>
      <c r="L51" s="31">
        <v>563822.77</v>
      </c>
      <c r="M51" s="31">
        <v>516541.96</v>
      </c>
      <c r="N51" s="133">
        <v>534698.29</v>
      </c>
    </row>
    <row r="52" spans="1:14" x14ac:dyDescent="0.3">
      <c r="A52" s="132" t="s">
        <v>130</v>
      </c>
      <c r="B52" s="31">
        <v>446421</v>
      </c>
      <c r="C52" s="31">
        <v>807905.51</v>
      </c>
      <c r="D52" s="31">
        <v>489150.53</v>
      </c>
      <c r="E52" s="31">
        <v>456847.33</v>
      </c>
      <c r="F52" s="31">
        <v>410184.13</v>
      </c>
      <c r="G52" s="31">
        <v>1281547.6000000001</v>
      </c>
      <c r="H52" s="31">
        <v>497665.49</v>
      </c>
      <c r="I52" s="31">
        <v>897956.13</v>
      </c>
      <c r="J52" s="31">
        <v>899203.02</v>
      </c>
      <c r="K52" s="31">
        <v>354736.82</v>
      </c>
      <c r="L52" s="31">
        <v>690437.61</v>
      </c>
      <c r="M52" s="31">
        <v>1115008.27</v>
      </c>
      <c r="N52" s="133">
        <v>733874.06</v>
      </c>
    </row>
    <row r="53" spans="1:14" x14ac:dyDescent="0.3">
      <c r="A53" s="132" t="s">
        <v>131</v>
      </c>
      <c r="B53" s="31">
        <v>2707414.48</v>
      </c>
      <c r="C53" s="31">
        <v>3364615.01</v>
      </c>
      <c r="D53" s="31">
        <v>3234810.16</v>
      </c>
      <c r="E53" s="31">
        <v>3096951.56</v>
      </c>
      <c r="F53" s="31">
        <v>3098365.7</v>
      </c>
      <c r="G53" s="31">
        <v>3014877.64</v>
      </c>
      <c r="H53" s="31">
        <v>3105874.38</v>
      </c>
      <c r="I53" s="31">
        <v>3009969.72</v>
      </c>
      <c r="J53" s="31">
        <v>3591516.28</v>
      </c>
      <c r="K53" s="31">
        <v>2730435.57</v>
      </c>
      <c r="L53" s="31">
        <v>3632850.61</v>
      </c>
      <c r="M53" s="31">
        <v>3410614.77</v>
      </c>
      <c r="N53" s="133">
        <v>3569451.41</v>
      </c>
    </row>
    <row r="54" spans="1:14" x14ac:dyDescent="0.3">
      <c r="A54" s="132" t="s">
        <v>132</v>
      </c>
      <c r="B54" s="31">
        <v>589935.72</v>
      </c>
      <c r="C54" s="31">
        <v>571805.93000000005</v>
      </c>
      <c r="D54" s="31">
        <v>474665.34</v>
      </c>
      <c r="E54" s="31">
        <v>536506.54</v>
      </c>
      <c r="F54" s="31">
        <v>589798.09</v>
      </c>
      <c r="G54" s="31">
        <v>567513.55000000005</v>
      </c>
      <c r="H54" s="31">
        <v>607705.17000000004</v>
      </c>
      <c r="I54" s="31">
        <v>495898.79</v>
      </c>
      <c r="J54" s="31">
        <v>760300.53</v>
      </c>
      <c r="K54" s="31">
        <v>581279.80000000005</v>
      </c>
      <c r="L54" s="31">
        <v>604140.31000000006</v>
      </c>
      <c r="M54" s="31">
        <v>833513.69</v>
      </c>
      <c r="N54" s="133">
        <v>690620.29</v>
      </c>
    </row>
    <row r="55" spans="1:14" x14ac:dyDescent="0.3">
      <c r="A55" s="132" t="s">
        <v>127</v>
      </c>
      <c r="B55" s="31">
        <v>361783.52</v>
      </c>
      <c r="C55" s="31">
        <v>637560.92000000004</v>
      </c>
      <c r="D55" s="31">
        <v>317526.44</v>
      </c>
      <c r="E55" s="31">
        <v>681435.16</v>
      </c>
      <c r="F55" s="31">
        <v>322617.11</v>
      </c>
      <c r="G55" s="31">
        <v>504061.61</v>
      </c>
      <c r="H55" s="31">
        <v>672551.45</v>
      </c>
      <c r="I55" s="31">
        <v>616042.21</v>
      </c>
      <c r="J55" s="31">
        <v>418416.65</v>
      </c>
      <c r="K55" s="31">
        <v>375174.34</v>
      </c>
      <c r="L55" s="31">
        <v>534627.55000000005</v>
      </c>
      <c r="M55" s="31">
        <v>680021.78</v>
      </c>
      <c r="N55" s="133">
        <v>963320.13</v>
      </c>
    </row>
    <row r="56" spans="1:14" x14ac:dyDescent="0.3">
      <c r="A56" s="132" t="s">
        <v>133</v>
      </c>
      <c r="B56" s="31">
        <v>2930925.92</v>
      </c>
      <c r="C56" s="31">
        <v>4213304.34</v>
      </c>
      <c r="D56" s="31">
        <v>3156098.77</v>
      </c>
      <c r="E56" s="31">
        <v>3126550.63</v>
      </c>
      <c r="F56" s="31">
        <v>3734603</v>
      </c>
      <c r="G56" s="31">
        <v>4091594.62</v>
      </c>
      <c r="H56" s="31">
        <v>3846879.25</v>
      </c>
      <c r="I56" s="31">
        <v>2925428.93</v>
      </c>
      <c r="J56" s="31">
        <v>3743605.38</v>
      </c>
      <c r="K56" s="31">
        <v>3268548.52</v>
      </c>
      <c r="L56" s="31">
        <v>4266552.12</v>
      </c>
      <c r="M56" s="31">
        <v>4222386.57</v>
      </c>
      <c r="N56" s="133">
        <v>3357840.35</v>
      </c>
    </row>
    <row r="57" spans="1:14" x14ac:dyDescent="0.3">
      <c r="A57" s="132" t="s">
        <v>134</v>
      </c>
      <c r="B57" s="31">
        <v>185245.36</v>
      </c>
      <c r="C57" s="31">
        <v>196435.93</v>
      </c>
      <c r="D57" s="31">
        <v>249918.35</v>
      </c>
      <c r="E57" s="31">
        <v>196796.35</v>
      </c>
      <c r="F57" s="31">
        <v>730376.77</v>
      </c>
      <c r="G57" s="31">
        <v>210258.19</v>
      </c>
      <c r="H57" s="31">
        <v>185421.81</v>
      </c>
      <c r="I57" s="31">
        <v>181941.95</v>
      </c>
      <c r="J57" s="31">
        <v>292863.63</v>
      </c>
      <c r="K57" s="31">
        <v>176029.41</v>
      </c>
      <c r="L57" s="31">
        <v>194137.63</v>
      </c>
      <c r="M57" s="31">
        <v>211925.11</v>
      </c>
      <c r="N57" s="133">
        <v>191939.02</v>
      </c>
    </row>
    <row r="58" spans="1:14" x14ac:dyDescent="0.3">
      <c r="A58" s="137" t="s">
        <v>26</v>
      </c>
      <c r="B58" s="138">
        <v>12079307.66</v>
      </c>
      <c r="C58" s="138">
        <v>16146711.779999999</v>
      </c>
      <c r="D58" s="138">
        <v>12903418.310000001</v>
      </c>
      <c r="E58" s="138">
        <v>11777135.07</v>
      </c>
      <c r="F58" s="138">
        <v>11162647.119999999</v>
      </c>
      <c r="G58" s="138">
        <v>13307995.82</v>
      </c>
      <c r="H58" s="138">
        <v>12836913.17</v>
      </c>
      <c r="I58" s="138">
        <v>11209207.710000001</v>
      </c>
      <c r="J58" s="138">
        <v>13741162.74</v>
      </c>
      <c r="K58" s="138">
        <v>10782124.42</v>
      </c>
      <c r="L58" s="138">
        <v>15468935.67</v>
      </c>
      <c r="M58" s="138">
        <v>14069776.779999999</v>
      </c>
      <c r="N58" s="139">
        <v>12739306.699999999</v>
      </c>
    </row>
    <row r="59" spans="1:14" s="35" customFormat="1" x14ac:dyDescent="0.3">
      <c r="A59" s="96"/>
    </row>
    <row r="60" spans="1:14" s="35" customFormat="1" x14ac:dyDescent="0.3">
      <c r="A60" s="96"/>
    </row>
    <row r="61" spans="1:14" x14ac:dyDescent="0.3">
      <c r="A61" s="276" t="s">
        <v>400</v>
      </c>
      <c r="B61" s="276"/>
      <c r="C61" s="276"/>
      <c r="D61" s="276"/>
      <c r="E61" s="276"/>
      <c r="F61" s="276"/>
      <c r="G61" s="276"/>
      <c r="H61" s="276"/>
      <c r="I61" s="276"/>
      <c r="J61" s="276"/>
      <c r="K61" s="276"/>
      <c r="L61" s="276"/>
      <c r="M61" s="276"/>
      <c r="N61" s="277"/>
    </row>
    <row r="62" spans="1:14" x14ac:dyDescent="0.3">
      <c r="A62" s="134" t="s">
        <v>101</v>
      </c>
      <c r="B62" s="135" t="s">
        <v>463</v>
      </c>
      <c r="C62" s="135" t="s">
        <v>464</v>
      </c>
      <c r="D62" s="135" t="s">
        <v>465</v>
      </c>
      <c r="E62" s="135" t="s">
        <v>466</v>
      </c>
      <c r="F62" s="135" t="s">
        <v>467</v>
      </c>
      <c r="G62" s="135" t="s">
        <v>468</v>
      </c>
      <c r="H62" s="135" t="s">
        <v>469</v>
      </c>
      <c r="I62" s="135" t="s">
        <v>470</v>
      </c>
      <c r="J62" s="135" t="s">
        <v>471</v>
      </c>
      <c r="K62" s="135" t="s">
        <v>472</v>
      </c>
      <c r="L62" s="136" t="s">
        <v>473</v>
      </c>
      <c r="M62" s="136" t="s">
        <v>477</v>
      </c>
      <c r="N62" s="136" t="s">
        <v>503</v>
      </c>
    </row>
    <row r="63" spans="1:14" x14ac:dyDescent="0.3">
      <c r="A63" s="132" t="s">
        <v>135</v>
      </c>
      <c r="B63" s="31">
        <v>13154213.369999999</v>
      </c>
      <c r="C63" s="31">
        <v>11998163.15</v>
      </c>
      <c r="D63" s="31">
        <v>10718344.630000001</v>
      </c>
      <c r="E63" s="31">
        <v>10841267.93</v>
      </c>
      <c r="F63" s="31">
        <v>11706400.890000001</v>
      </c>
      <c r="G63" s="31">
        <v>8146875.3600000003</v>
      </c>
      <c r="H63" s="31">
        <v>9176367.1799999997</v>
      </c>
      <c r="I63" s="31">
        <v>6445744.7199999997</v>
      </c>
      <c r="J63" s="31">
        <v>7744874.5800000001</v>
      </c>
      <c r="K63" s="31">
        <v>9466893.7200000007</v>
      </c>
      <c r="L63" s="31">
        <v>8865086.7899999991</v>
      </c>
      <c r="M63" s="31">
        <v>8574924.6999999993</v>
      </c>
      <c r="N63" s="133">
        <v>10391873.4</v>
      </c>
    </row>
    <row r="64" spans="1:14" x14ac:dyDescent="0.3">
      <c r="A64" s="132" t="s">
        <v>100</v>
      </c>
      <c r="B64" s="31">
        <v>80000</v>
      </c>
      <c r="C64" s="31">
        <v>0</v>
      </c>
      <c r="D64" s="31">
        <v>600000</v>
      </c>
      <c r="E64" s="31">
        <v>0</v>
      </c>
      <c r="F64" s="31">
        <v>0</v>
      </c>
      <c r="G64" s="31">
        <v>0</v>
      </c>
      <c r="H64" s="31">
        <v>160000</v>
      </c>
      <c r="I64" s="31">
        <v>0</v>
      </c>
      <c r="J64" s="31">
        <v>0</v>
      </c>
      <c r="K64" s="31">
        <v>0</v>
      </c>
      <c r="L64" s="31">
        <v>0</v>
      </c>
      <c r="M64" s="31">
        <v>0</v>
      </c>
      <c r="N64" s="133">
        <v>0</v>
      </c>
    </row>
    <row r="65" spans="1:14" x14ac:dyDescent="0.3">
      <c r="A65" s="132" t="s">
        <v>128</v>
      </c>
      <c r="B65" s="31">
        <v>790882.03</v>
      </c>
      <c r="C65" s="31">
        <v>26994.35</v>
      </c>
      <c r="D65" s="31">
        <v>24563.55</v>
      </c>
      <c r="E65" s="31">
        <v>26485.14</v>
      </c>
      <c r="F65" s="31">
        <v>23800</v>
      </c>
      <c r="G65" s="31">
        <v>22120</v>
      </c>
      <c r="H65" s="31">
        <v>556081.25</v>
      </c>
      <c r="I65" s="31">
        <v>20160</v>
      </c>
      <c r="J65" s="31">
        <v>21290.799999999999</v>
      </c>
      <c r="K65" s="31">
        <v>817659.23</v>
      </c>
      <c r="L65" s="31">
        <v>20985.59</v>
      </c>
      <c r="M65" s="31">
        <v>837147.89</v>
      </c>
      <c r="N65" s="133">
        <v>166406.88</v>
      </c>
    </row>
    <row r="66" spans="1:14" x14ac:dyDescent="0.3">
      <c r="A66" s="132" t="s">
        <v>129</v>
      </c>
      <c r="B66" s="31">
        <v>1709221.16</v>
      </c>
      <c r="C66" s="31">
        <v>1473139.56</v>
      </c>
      <c r="D66" s="31">
        <v>1561401.59</v>
      </c>
      <c r="E66" s="31">
        <v>1156583.8</v>
      </c>
      <c r="F66" s="31">
        <v>1656162.91</v>
      </c>
      <c r="G66" s="31">
        <v>1185677</v>
      </c>
      <c r="H66" s="31">
        <v>1011372.1</v>
      </c>
      <c r="I66" s="31">
        <v>1040406.91</v>
      </c>
      <c r="J66" s="31">
        <v>1543419.47</v>
      </c>
      <c r="K66" s="31">
        <v>915071.57</v>
      </c>
      <c r="L66" s="31">
        <v>1166427.51</v>
      </c>
      <c r="M66" s="31">
        <v>1267987.54</v>
      </c>
      <c r="N66" s="133">
        <v>1472797.4</v>
      </c>
    </row>
    <row r="67" spans="1:14" x14ac:dyDescent="0.3">
      <c r="A67" s="132" t="s">
        <v>130</v>
      </c>
      <c r="B67" s="31">
        <v>1274507.07</v>
      </c>
      <c r="C67" s="31">
        <v>1010593.37</v>
      </c>
      <c r="D67" s="31">
        <v>1144112.6200000001</v>
      </c>
      <c r="E67" s="31">
        <v>927831.88</v>
      </c>
      <c r="F67" s="31">
        <v>1150230.5900000001</v>
      </c>
      <c r="G67" s="31">
        <v>1224904.8400000001</v>
      </c>
      <c r="H67" s="31">
        <v>1005267.05</v>
      </c>
      <c r="I67" s="31">
        <v>940184.3</v>
      </c>
      <c r="J67" s="31">
        <v>1229192.21</v>
      </c>
      <c r="K67" s="31">
        <v>554558.71</v>
      </c>
      <c r="L67" s="31">
        <v>839961.26</v>
      </c>
      <c r="M67" s="31">
        <v>988667.59</v>
      </c>
      <c r="N67" s="133">
        <v>1215933.5</v>
      </c>
    </row>
    <row r="68" spans="1:14" x14ac:dyDescent="0.3">
      <c r="A68" s="132" t="s">
        <v>131</v>
      </c>
      <c r="B68" s="31">
        <v>10529378.619999999</v>
      </c>
      <c r="C68" s="31">
        <v>11110366.699999999</v>
      </c>
      <c r="D68" s="31">
        <v>10028734.189999999</v>
      </c>
      <c r="E68" s="31">
        <v>8445253.9299999997</v>
      </c>
      <c r="F68" s="31">
        <v>12662743.050000001</v>
      </c>
      <c r="G68" s="31">
        <v>9352461.3599999994</v>
      </c>
      <c r="H68" s="31">
        <v>8255467.1900000004</v>
      </c>
      <c r="I68" s="31">
        <v>8875577.6300000008</v>
      </c>
      <c r="J68" s="31">
        <v>12337852.890000001</v>
      </c>
      <c r="K68" s="31">
        <v>8603191.8599999994</v>
      </c>
      <c r="L68" s="31">
        <v>9868698.7899999991</v>
      </c>
      <c r="M68" s="31">
        <v>11132629.699999999</v>
      </c>
      <c r="N68" s="133">
        <v>12759061.699999999</v>
      </c>
    </row>
    <row r="69" spans="1:14" x14ac:dyDescent="0.3">
      <c r="A69" s="132" t="s">
        <v>132</v>
      </c>
      <c r="B69" s="31">
        <v>1743226.67</v>
      </c>
      <c r="C69" s="31">
        <v>1688807.67</v>
      </c>
      <c r="D69" s="31">
        <v>1791214.44</v>
      </c>
      <c r="E69" s="31">
        <v>1695916.36</v>
      </c>
      <c r="F69" s="31">
        <v>1855991.49</v>
      </c>
      <c r="G69" s="31">
        <v>1681923.11</v>
      </c>
      <c r="H69" s="31">
        <v>1477913.03</v>
      </c>
      <c r="I69" s="31">
        <v>1354945.85</v>
      </c>
      <c r="J69" s="31">
        <v>1735157.88</v>
      </c>
      <c r="K69" s="31">
        <v>1576678.72</v>
      </c>
      <c r="L69" s="31">
        <v>1630578</v>
      </c>
      <c r="M69" s="31">
        <v>1932237.79</v>
      </c>
      <c r="N69" s="133">
        <v>2162705.04</v>
      </c>
    </row>
    <row r="70" spans="1:14" x14ac:dyDescent="0.3">
      <c r="A70" s="132" t="s">
        <v>127</v>
      </c>
      <c r="B70" s="31">
        <v>1796973.6</v>
      </c>
      <c r="C70" s="31">
        <v>2083803.86</v>
      </c>
      <c r="D70" s="31">
        <v>2447034.87</v>
      </c>
      <c r="E70" s="31">
        <v>1387024.43</v>
      </c>
      <c r="F70" s="31">
        <v>1884318.6</v>
      </c>
      <c r="G70" s="31">
        <v>2231488.21</v>
      </c>
      <c r="H70" s="31">
        <v>1476193.29</v>
      </c>
      <c r="I70" s="31">
        <v>1310422.97</v>
      </c>
      <c r="J70" s="31">
        <v>2337653.77</v>
      </c>
      <c r="K70" s="31">
        <v>1927467.46</v>
      </c>
      <c r="L70" s="31">
        <v>2573823.98</v>
      </c>
      <c r="M70" s="31">
        <v>2424593.0499999998</v>
      </c>
      <c r="N70" s="133">
        <v>2819000.3</v>
      </c>
    </row>
    <row r="71" spans="1:14" x14ac:dyDescent="0.3">
      <c r="A71" s="132" t="s">
        <v>133</v>
      </c>
      <c r="B71" s="31">
        <v>20700126.75</v>
      </c>
      <c r="C71" s="31">
        <v>21522004.039999999</v>
      </c>
      <c r="D71" s="31">
        <v>22051372.559999999</v>
      </c>
      <c r="E71" s="31">
        <v>21310679.120000001</v>
      </c>
      <c r="F71" s="31">
        <v>22944540.629999999</v>
      </c>
      <c r="G71" s="31">
        <v>21691793.510000002</v>
      </c>
      <c r="H71" s="31">
        <v>23106123.170000002</v>
      </c>
      <c r="I71" s="31">
        <v>20836029.43</v>
      </c>
      <c r="J71" s="31">
        <v>21936012.039999999</v>
      </c>
      <c r="K71" s="31">
        <v>20997994.559999999</v>
      </c>
      <c r="L71" s="31">
        <v>25188655.16</v>
      </c>
      <c r="M71" s="31">
        <v>22328772.699999999</v>
      </c>
      <c r="N71" s="133">
        <v>20514514.609999999</v>
      </c>
    </row>
    <row r="72" spans="1:14" x14ac:dyDescent="0.3">
      <c r="A72" s="132" t="s">
        <v>134</v>
      </c>
      <c r="B72" s="31">
        <v>651639.05000000005</v>
      </c>
      <c r="C72" s="31">
        <v>699775.73</v>
      </c>
      <c r="D72" s="31">
        <v>667967.64</v>
      </c>
      <c r="E72" s="31">
        <v>747271.67</v>
      </c>
      <c r="F72" s="31">
        <v>914024.95</v>
      </c>
      <c r="G72" s="31">
        <v>744754.95</v>
      </c>
      <c r="H72" s="31">
        <v>637137.29</v>
      </c>
      <c r="I72" s="31">
        <v>737474.94</v>
      </c>
      <c r="J72" s="31">
        <v>840762.04</v>
      </c>
      <c r="K72" s="31">
        <v>694341.35</v>
      </c>
      <c r="L72" s="31">
        <v>868950.7</v>
      </c>
      <c r="M72" s="31">
        <v>1045711.4</v>
      </c>
      <c r="N72" s="133">
        <v>966601.86</v>
      </c>
    </row>
    <row r="73" spans="1:14" x14ac:dyDescent="0.3">
      <c r="A73" s="137" t="s">
        <v>26</v>
      </c>
      <c r="B73" s="138">
        <v>52430168.310000002</v>
      </c>
      <c r="C73" s="138">
        <v>51613648.439999998</v>
      </c>
      <c r="D73" s="138">
        <v>51034746.100000001</v>
      </c>
      <c r="E73" s="138">
        <v>46538314.259999998</v>
      </c>
      <c r="F73" s="138">
        <v>54798213.109999999</v>
      </c>
      <c r="G73" s="138">
        <v>46281998.329999998</v>
      </c>
      <c r="H73" s="138">
        <v>46861921.539999999</v>
      </c>
      <c r="I73" s="138">
        <v>41560946.740000002</v>
      </c>
      <c r="J73" s="138">
        <v>49726215.68</v>
      </c>
      <c r="K73" s="138">
        <v>45553857.18</v>
      </c>
      <c r="L73" s="138">
        <v>51023167.780000001</v>
      </c>
      <c r="M73" s="138">
        <v>50532672.369999997</v>
      </c>
      <c r="N73" s="139">
        <v>52468894.68</v>
      </c>
    </row>
    <row r="74" spans="1:14" s="35" customFormat="1" x14ac:dyDescent="0.3">
      <c r="A74" s="96"/>
    </row>
    <row r="75" spans="1:14" s="35" customFormat="1" x14ac:dyDescent="0.3">
      <c r="A75" s="96"/>
    </row>
    <row r="76" spans="1:14" s="35" customFormat="1" x14ac:dyDescent="0.3">
      <c r="A76" s="96"/>
    </row>
    <row r="77" spans="1:14" s="35" customFormat="1" x14ac:dyDescent="0.3">
      <c r="A77" s="96"/>
    </row>
    <row r="78" spans="1:14" s="35" customFormat="1" x14ac:dyDescent="0.3">
      <c r="A78" s="96"/>
    </row>
    <row r="79" spans="1:14" s="35" customFormat="1" x14ac:dyDescent="0.3">
      <c r="A79" s="96"/>
    </row>
    <row r="80" spans="1:14" s="35" customFormat="1" x14ac:dyDescent="0.3">
      <c r="A80" s="96"/>
    </row>
    <row r="81" spans="1:1" s="35" customFormat="1" x14ac:dyDescent="0.3">
      <c r="A81" s="96"/>
    </row>
    <row r="82" spans="1:1" s="35" customFormat="1" x14ac:dyDescent="0.3">
      <c r="A82" s="96"/>
    </row>
    <row r="83" spans="1:1" s="35" customFormat="1" x14ac:dyDescent="0.3">
      <c r="A83" s="96"/>
    </row>
    <row r="84" spans="1:1" s="35" customFormat="1" x14ac:dyDescent="0.3">
      <c r="A84" s="96"/>
    </row>
    <row r="85" spans="1:1" s="35" customFormat="1" x14ac:dyDescent="0.3">
      <c r="A85" s="96"/>
    </row>
    <row r="86" spans="1:1" s="35" customFormat="1" x14ac:dyDescent="0.3">
      <c r="A86" s="96"/>
    </row>
    <row r="87" spans="1:1" s="35" customFormat="1" x14ac:dyDescent="0.3">
      <c r="A87" s="96"/>
    </row>
    <row r="88" spans="1:1" s="35" customFormat="1" x14ac:dyDescent="0.3">
      <c r="A88" s="96"/>
    </row>
    <row r="89" spans="1:1" s="35" customFormat="1" x14ac:dyDescent="0.3">
      <c r="A89" s="96"/>
    </row>
    <row r="90" spans="1:1" s="35" customFormat="1" x14ac:dyDescent="0.3">
      <c r="A90" s="96"/>
    </row>
    <row r="91" spans="1:1" s="35" customFormat="1" x14ac:dyDescent="0.3">
      <c r="A91" s="96"/>
    </row>
    <row r="92" spans="1:1" s="35" customFormat="1" x14ac:dyDescent="0.3">
      <c r="A92" s="96"/>
    </row>
    <row r="93" spans="1:1" s="35" customFormat="1" x14ac:dyDescent="0.3">
      <c r="A93" s="96"/>
    </row>
    <row r="94" spans="1:1" s="35" customFormat="1" x14ac:dyDescent="0.3">
      <c r="A94" s="96"/>
    </row>
    <row r="95" spans="1:1" s="35" customFormat="1" x14ac:dyDescent="0.3">
      <c r="A95" s="96"/>
    </row>
    <row r="96" spans="1:1" s="35" customFormat="1" x14ac:dyDescent="0.3">
      <c r="A96" s="96"/>
    </row>
    <row r="97" spans="1:1" s="35" customFormat="1" x14ac:dyDescent="0.3">
      <c r="A97" s="96"/>
    </row>
    <row r="98" spans="1:1" s="35" customFormat="1" x14ac:dyDescent="0.3">
      <c r="A98" s="96"/>
    </row>
    <row r="99" spans="1:1" s="35" customFormat="1" x14ac:dyDescent="0.3">
      <c r="A99" s="96"/>
    </row>
    <row r="100" spans="1:1" s="35" customFormat="1" x14ac:dyDescent="0.3">
      <c r="A100" s="96"/>
    </row>
    <row r="101" spans="1:1" s="35" customFormat="1" x14ac:dyDescent="0.3">
      <c r="A101" s="96"/>
    </row>
    <row r="102" spans="1:1" s="35" customFormat="1" x14ac:dyDescent="0.3">
      <c r="A102" s="96"/>
    </row>
    <row r="103" spans="1:1" s="35" customFormat="1" x14ac:dyDescent="0.3">
      <c r="A103" s="96"/>
    </row>
    <row r="104" spans="1:1" s="35" customFormat="1" x14ac:dyDescent="0.3">
      <c r="A104" s="96"/>
    </row>
    <row r="105" spans="1:1" s="35" customFormat="1" x14ac:dyDescent="0.3">
      <c r="A105" s="96"/>
    </row>
    <row r="106" spans="1:1" s="35" customFormat="1" x14ac:dyDescent="0.3">
      <c r="A106" s="96"/>
    </row>
    <row r="107" spans="1:1" s="35" customFormat="1" x14ac:dyDescent="0.3">
      <c r="A107" s="96"/>
    </row>
    <row r="108" spans="1:1" s="35" customFormat="1" x14ac:dyDescent="0.3">
      <c r="A108" s="96"/>
    </row>
    <row r="109" spans="1:1" s="35" customFormat="1" x14ac:dyDescent="0.3">
      <c r="A109" s="96"/>
    </row>
    <row r="110" spans="1:1" s="35" customFormat="1" x14ac:dyDescent="0.3">
      <c r="A110" s="96"/>
    </row>
    <row r="111" spans="1:1" s="35" customFormat="1" x14ac:dyDescent="0.3">
      <c r="A111" s="96"/>
    </row>
    <row r="112" spans="1:1" s="35" customFormat="1" x14ac:dyDescent="0.3">
      <c r="A112" s="96"/>
    </row>
    <row r="113" spans="1:1" s="35" customFormat="1" x14ac:dyDescent="0.3">
      <c r="A113" s="96"/>
    </row>
    <row r="114" spans="1:1" s="35" customFormat="1" x14ac:dyDescent="0.3">
      <c r="A114" s="96"/>
    </row>
    <row r="115" spans="1:1" s="35" customFormat="1" x14ac:dyDescent="0.3">
      <c r="A115" s="96"/>
    </row>
    <row r="116" spans="1:1" s="35" customFormat="1" x14ac:dyDescent="0.3">
      <c r="A116" s="96"/>
    </row>
    <row r="117" spans="1:1" s="35" customFormat="1" x14ac:dyDescent="0.3">
      <c r="A117" s="96"/>
    </row>
    <row r="118" spans="1:1" s="35" customFormat="1" x14ac:dyDescent="0.3">
      <c r="A118" s="96"/>
    </row>
    <row r="119" spans="1:1" s="35" customFormat="1" x14ac:dyDescent="0.3">
      <c r="A119" s="96"/>
    </row>
    <row r="120" spans="1:1" s="35" customFormat="1" x14ac:dyDescent="0.3">
      <c r="A120" s="96"/>
    </row>
    <row r="121" spans="1:1" s="35" customFormat="1" x14ac:dyDescent="0.3">
      <c r="A121" s="96"/>
    </row>
    <row r="122" spans="1:1" s="35" customFormat="1" x14ac:dyDescent="0.3">
      <c r="A122" s="96"/>
    </row>
    <row r="123" spans="1:1" s="35" customFormat="1" x14ac:dyDescent="0.3">
      <c r="A123" s="96"/>
    </row>
    <row r="124" spans="1:1" s="35" customFormat="1" x14ac:dyDescent="0.3">
      <c r="A124" s="96"/>
    </row>
    <row r="125" spans="1:1" s="35" customFormat="1" x14ac:dyDescent="0.3">
      <c r="A125" s="96"/>
    </row>
    <row r="126" spans="1:1" s="35" customFormat="1" x14ac:dyDescent="0.3">
      <c r="A126" s="96"/>
    </row>
    <row r="127" spans="1:1" s="35" customFormat="1" x14ac:dyDescent="0.3">
      <c r="A127" s="96"/>
    </row>
    <row r="128" spans="1:1" s="35" customFormat="1" x14ac:dyDescent="0.3">
      <c r="A128" s="96"/>
    </row>
    <row r="129" spans="1:1" s="35" customFormat="1" x14ac:dyDescent="0.3">
      <c r="A129" s="96"/>
    </row>
    <row r="130" spans="1:1" s="35" customFormat="1" x14ac:dyDescent="0.3">
      <c r="A130" s="96"/>
    </row>
    <row r="131" spans="1:1" s="35" customFormat="1" x14ac:dyDescent="0.3">
      <c r="A131" s="96"/>
    </row>
    <row r="132" spans="1:1" s="35" customFormat="1" x14ac:dyDescent="0.3">
      <c r="A132" s="96"/>
    </row>
    <row r="133" spans="1:1" s="35" customFormat="1" x14ac:dyDescent="0.3">
      <c r="A133" s="96"/>
    </row>
    <row r="134" spans="1:1" s="35" customFormat="1" x14ac:dyDescent="0.3">
      <c r="A134" s="96"/>
    </row>
    <row r="135" spans="1:1" s="35" customFormat="1" x14ac:dyDescent="0.3">
      <c r="A135" s="96"/>
    </row>
  </sheetData>
  <mergeCells count="5">
    <mergeCell ref="A1:N1"/>
    <mergeCell ref="A16:N16"/>
    <mergeCell ref="A31:N31"/>
    <mergeCell ref="A46:N46"/>
    <mergeCell ref="A61:N61"/>
  </mergeCells>
  <pageMargins left="0.7" right="0.7" top="0.75" bottom="0.75" header="0.3" footer="0.3"/>
  <pageSetup paperSize="9" scale="21" fitToHeight="0" orientation="landscape" horizontalDpi="300" verticalDpi="300" r:id="rId1"/>
  <tableParts count="5">
    <tablePart r:id="rId2"/>
    <tablePart r:id="rId3"/>
    <tablePart r:id="rId4"/>
    <tablePart r:id="rId5"/>
    <tablePart r:id="rId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election activeCell="A5" sqref="A5"/>
    </sheetView>
  </sheetViews>
  <sheetFormatPr defaultRowHeight="14.4" x14ac:dyDescent="0.3"/>
  <cols>
    <col min="1" max="1" width="21.21875" style="34" customWidth="1"/>
    <col min="2" max="2" width="11.109375" style="34" customWidth="1"/>
    <col min="3" max="3" width="12.109375" style="34" bestFit="1" customWidth="1"/>
    <col min="4" max="4" width="11" style="34" customWidth="1"/>
    <col min="5" max="5" width="8.88671875" style="34"/>
    <col min="6" max="6" width="12.88671875" style="34" customWidth="1"/>
    <col min="7" max="7" width="12.21875" style="34" customWidth="1"/>
    <col min="8" max="8" width="11" style="34" customWidth="1"/>
    <col min="9" max="9" width="8.88671875" style="34"/>
    <col min="10" max="10" width="14" style="34" customWidth="1"/>
    <col min="11" max="11" width="12.6640625" style="34" customWidth="1"/>
    <col min="12" max="16384" width="8.88671875" style="34"/>
  </cols>
  <sheetData>
    <row r="1" spans="1:3" ht="27.6" customHeight="1" x14ac:dyDescent="0.3">
      <c r="A1" s="280" t="s">
        <v>500</v>
      </c>
      <c r="B1" s="281"/>
      <c r="C1" s="281"/>
    </row>
    <row r="2" spans="1:3" x14ac:dyDescent="0.3">
      <c r="A2" s="201"/>
      <c r="B2" s="231">
        <v>43252</v>
      </c>
      <c r="C2" s="231">
        <v>43282</v>
      </c>
    </row>
    <row r="3" spans="1:3" x14ac:dyDescent="0.3">
      <c r="A3" s="230" t="s">
        <v>39</v>
      </c>
      <c r="B3" s="4">
        <v>7863</v>
      </c>
      <c r="C3" s="4">
        <v>8649</v>
      </c>
    </row>
    <row r="4" spans="1:3" x14ac:dyDescent="0.3">
      <c r="A4" s="230" t="s">
        <v>40</v>
      </c>
      <c r="B4" s="4">
        <v>621</v>
      </c>
      <c r="C4" s="4">
        <v>768</v>
      </c>
    </row>
    <row r="5" spans="1:3" ht="27.6" x14ac:dyDescent="0.3">
      <c r="A5" s="230" t="s">
        <v>41</v>
      </c>
      <c r="B5" s="4">
        <v>656</v>
      </c>
      <c r="C5" s="4">
        <v>760</v>
      </c>
    </row>
    <row r="6" spans="1:3" ht="27.6" x14ac:dyDescent="0.3">
      <c r="A6" s="230" t="s">
        <v>42</v>
      </c>
      <c r="B6" s="4">
        <v>1708</v>
      </c>
      <c r="C6" s="4">
        <v>1643</v>
      </c>
    </row>
    <row r="10" spans="1:3" ht="24.6" customHeight="1" x14ac:dyDescent="0.3"/>
    <row r="12" spans="1:3" ht="30" customHeight="1" x14ac:dyDescent="0.3"/>
    <row r="13" spans="1:3" ht="30" customHeight="1" x14ac:dyDescent="0.3"/>
    <row r="14" spans="1:3" ht="30" customHeight="1" x14ac:dyDescent="0.3"/>
    <row r="15" spans="1:3" ht="30" customHeight="1" x14ac:dyDescent="0.3"/>
    <row r="19" ht="25.2" customHeight="1" x14ac:dyDescent="0.3"/>
    <row r="21" ht="30" customHeight="1" x14ac:dyDescent="0.3"/>
    <row r="22" ht="30" customHeight="1" x14ac:dyDescent="0.3"/>
    <row r="23" ht="30" customHeight="1" x14ac:dyDescent="0.3"/>
    <row r="24" ht="30" customHeight="1" x14ac:dyDescent="0.3"/>
    <row r="28" ht="15" customHeight="1" x14ac:dyDescent="0.3"/>
  </sheetData>
  <mergeCells count="1">
    <mergeCell ref="A1:C1"/>
  </mergeCells>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E22" sqref="E22"/>
    </sheetView>
  </sheetViews>
  <sheetFormatPr defaultColWidth="8.88671875" defaultRowHeight="14.4" x14ac:dyDescent="0.3"/>
  <cols>
    <col min="1" max="1" width="18" style="34" customWidth="1"/>
    <col min="2" max="2" width="24.6640625" style="34" customWidth="1"/>
    <col min="3" max="3" width="10" style="34" customWidth="1"/>
    <col min="4" max="16384" width="8.88671875" style="34"/>
  </cols>
  <sheetData>
    <row r="1" spans="1:3" ht="31.2" customHeight="1" x14ac:dyDescent="0.3">
      <c r="A1" s="282" t="s">
        <v>515</v>
      </c>
      <c r="B1" s="283"/>
      <c r="C1" s="283"/>
    </row>
    <row r="2" spans="1:3" x14ac:dyDescent="0.3">
      <c r="A2" s="201"/>
      <c r="B2" s="202">
        <v>43252</v>
      </c>
      <c r="C2" s="202">
        <v>43282</v>
      </c>
    </row>
    <row r="3" spans="1:3" ht="27.6" x14ac:dyDescent="0.3">
      <c r="A3" s="201" t="s">
        <v>39</v>
      </c>
      <c r="B3" s="220">
        <v>0.9</v>
      </c>
      <c r="C3" s="229">
        <v>0.78125</v>
      </c>
    </row>
    <row r="4" spans="1:3" x14ac:dyDescent="0.3">
      <c r="A4" s="201" t="s">
        <v>40</v>
      </c>
      <c r="B4" s="220">
        <v>1</v>
      </c>
      <c r="C4" s="229">
        <v>0.88890000000000002</v>
      </c>
    </row>
    <row r="5" spans="1:3" ht="27.6" x14ac:dyDescent="0.3">
      <c r="A5" s="201" t="s">
        <v>41</v>
      </c>
      <c r="B5" s="220">
        <v>1</v>
      </c>
      <c r="C5" s="229">
        <v>1</v>
      </c>
    </row>
    <row r="6" spans="1:3" ht="40.799999999999997" x14ac:dyDescent="0.3">
      <c r="A6" s="201" t="s">
        <v>42</v>
      </c>
      <c r="B6" s="221">
        <v>1</v>
      </c>
      <c r="C6" s="229">
        <v>0.88888888888888884</v>
      </c>
    </row>
  </sheetData>
  <mergeCells count="1">
    <mergeCell ref="A1:C1"/>
  </mergeCells>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5" sqref="B5:B8"/>
    </sheetView>
  </sheetViews>
  <sheetFormatPr defaultRowHeight="13.8" customHeight="1" x14ac:dyDescent="0.3"/>
  <cols>
    <col min="1" max="1" width="72.77734375" style="34" bestFit="1" customWidth="1"/>
    <col min="2" max="2" width="20.33203125" style="34" customWidth="1"/>
    <col min="3" max="16384" width="8.88671875" style="34"/>
  </cols>
  <sheetData>
    <row r="1" spans="1:2" ht="25.2" customHeight="1" x14ac:dyDescent="0.3">
      <c r="A1" s="284" t="s">
        <v>480</v>
      </c>
      <c r="B1" s="284"/>
    </row>
    <row r="2" spans="1:2" ht="24.6" customHeight="1" x14ac:dyDescent="0.3">
      <c r="A2" s="86"/>
      <c r="B2" s="209" t="s">
        <v>504</v>
      </c>
    </row>
    <row r="3" spans="1:2" ht="13.8" customHeight="1" x14ac:dyDescent="0.3">
      <c r="A3" s="86" t="s">
        <v>481</v>
      </c>
      <c r="B3" s="4">
        <v>1556</v>
      </c>
    </row>
    <row r="4" spans="1:2" ht="13.8" customHeight="1" x14ac:dyDescent="0.3">
      <c r="A4" s="200" t="s">
        <v>493</v>
      </c>
      <c r="B4" s="4">
        <v>1459</v>
      </c>
    </row>
    <row r="5" spans="1:2" ht="13.8" customHeight="1" x14ac:dyDescent="0.3">
      <c r="A5" s="200" t="s">
        <v>494</v>
      </c>
      <c r="B5" s="4">
        <v>4</v>
      </c>
    </row>
    <row r="6" spans="1:2" ht="13.8" customHeight="1" x14ac:dyDescent="0.3">
      <c r="A6" s="200" t="s">
        <v>495</v>
      </c>
      <c r="B6" s="4">
        <v>7</v>
      </c>
    </row>
    <row r="7" spans="1:2" ht="13.8" customHeight="1" x14ac:dyDescent="0.3">
      <c r="A7" s="200" t="s">
        <v>496</v>
      </c>
      <c r="B7" s="4">
        <v>86</v>
      </c>
    </row>
    <row r="8" spans="1:2" ht="13.8" customHeight="1" x14ac:dyDescent="0.3">
      <c r="A8" s="86" t="s">
        <v>482</v>
      </c>
      <c r="B8" s="4">
        <v>538</v>
      </c>
    </row>
    <row r="9" spans="1:2" ht="13.8" customHeight="1" x14ac:dyDescent="0.3">
      <c r="A9" s="86" t="s">
        <v>483</v>
      </c>
      <c r="B9" s="4">
        <v>129</v>
      </c>
    </row>
  </sheetData>
  <mergeCells count="1">
    <mergeCell ref="A1:B1"/>
  </mergeCells>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election activeCell="J24" sqref="J24"/>
    </sheetView>
  </sheetViews>
  <sheetFormatPr defaultRowHeight="14.4" x14ac:dyDescent="0.3"/>
  <cols>
    <col min="1" max="1" width="23.6640625" customWidth="1"/>
    <col min="2" max="2" width="28.88671875" customWidth="1"/>
  </cols>
  <sheetData>
    <row r="1" spans="1:2" ht="15.6" x14ac:dyDescent="0.3">
      <c r="A1" s="285" t="s">
        <v>119</v>
      </c>
      <c r="B1" s="286"/>
    </row>
    <row r="2" spans="1:2" x14ac:dyDescent="0.3">
      <c r="A2" s="142" t="s">
        <v>113</v>
      </c>
      <c r="B2" s="143" t="s">
        <v>114</v>
      </c>
    </row>
    <row r="3" spans="1:2" x14ac:dyDescent="0.3">
      <c r="A3" s="140" t="s">
        <v>115</v>
      </c>
      <c r="B3" s="141">
        <v>1.7899999999999999E-2</v>
      </c>
    </row>
    <row r="4" spans="1:2" x14ac:dyDescent="0.3">
      <c r="A4" s="140" t="s">
        <v>116</v>
      </c>
      <c r="B4" s="141">
        <v>1.7999999999999999E-2</v>
      </c>
    </row>
    <row r="5" spans="1:2" x14ac:dyDescent="0.3">
      <c r="A5" s="140" t="s">
        <v>117</v>
      </c>
      <c r="B5" s="141">
        <v>1.61E-2</v>
      </c>
    </row>
    <row r="6" spans="1:2" x14ac:dyDescent="0.3">
      <c r="A6" s="140" t="s">
        <v>118</v>
      </c>
      <c r="B6" s="141">
        <v>1.4800000000000001E-2</v>
      </c>
    </row>
    <row r="7" spans="1:2" x14ac:dyDescent="0.3">
      <c r="A7" s="140" t="s">
        <v>96</v>
      </c>
      <c r="B7" s="141">
        <v>1.4E-2</v>
      </c>
    </row>
    <row r="8" spans="1:2" x14ac:dyDescent="0.3">
      <c r="A8" s="140" t="s">
        <v>95</v>
      </c>
      <c r="B8" s="141">
        <v>1.4E-2</v>
      </c>
    </row>
  </sheetData>
  <mergeCells count="1">
    <mergeCell ref="A1:B1"/>
  </mergeCells>
  <pageMargins left="0.7" right="0.7" top="0.75" bottom="0.75" header="0.3" footer="0.3"/>
  <pageSetup paperSize="9" orientation="landscape" horizontalDpi="300" verticalDpi="30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J17" sqref="J17"/>
    </sheetView>
  </sheetViews>
  <sheetFormatPr defaultColWidth="8.88671875" defaultRowHeight="14.4" x14ac:dyDescent="0.3"/>
  <cols>
    <col min="1" max="1" width="16.6640625" style="34" customWidth="1"/>
    <col min="2" max="2" width="15.44140625" style="34" customWidth="1"/>
    <col min="3" max="16384" width="8.88671875" style="34"/>
  </cols>
  <sheetData>
    <row r="1" spans="1:2" ht="15.6" x14ac:dyDescent="0.3">
      <c r="A1" s="210" t="s">
        <v>516</v>
      </c>
      <c r="B1" s="211"/>
    </row>
    <row r="2" spans="1:2" x14ac:dyDescent="0.3">
      <c r="A2" s="212" t="s">
        <v>513</v>
      </c>
      <c r="B2" s="143" t="s">
        <v>95</v>
      </c>
    </row>
    <row r="3" spans="1:2" ht="27.6" x14ac:dyDescent="0.3">
      <c r="A3" s="113" t="s">
        <v>39</v>
      </c>
      <c r="B3" s="213">
        <v>0.74</v>
      </c>
    </row>
    <row r="4" spans="1:2" x14ac:dyDescent="0.3">
      <c r="A4" s="113" t="s">
        <v>40</v>
      </c>
      <c r="B4" s="213">
        <v>7.0000000000000007E-2</v>
      </c>
    </row>
    <row r="5" spans="1:2" ht="27.6" x14ac:dyDescent="0.3">
      <c r="A5" s="113" t="s">
        <v>41</v>
      </c>
      <c r="B5" s="213">
        <v>0.05</v>
      </c>
    </row>
    <row r="6" spans="1:2" ht="40.799999999999997" x14ac:dyDescent="0.3">
      <c r="A6" s="113" t="s">
        <v>42</v>
      </c>
      <c r="B6" s="213">
        <v>0.14000000000000001</v>
      </c>
    </row>
  </sheetData>
  <pageMargins left="0.7" right="0.7" top="0.75" bottom="0.75" header="0.3" footer="0.3"/>
  <pageSetup paperSize="9" orientation="portrait" horizontalDpi="300" verticalDpi="300"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9"/>
  <sheetViews>
    <sheetView zoomScale="90" zoomScaleNormal="90" workbookViewId="0">
      <selection activeCell="L16" sqref="L16"/>
    </sheetView>
  </sheetViews>
  <sheetFormatPr defaultRowHeight="14.4" x14ac:dyDescent="0.3"/>
  <cols>
    <col min="1" max="1" width="45.77734375" style="34" bestFit="1" customWidth="1"/>
    <col min="2" max="2" width="28.44140625" style="34" customWidth="1"/>
    <col min="3" max="3" width="10.88671875" style="34" customWidth="1"/>
    <col min="4" max="4" width="10.33203125" style="34" customWidth="1"/>
    <col min="5" max="5" width="10.109375" style="34" customWidth="1"/>
    <col min="6" max="7" width="10.33203125" style="34" customWidth="1"/>
    <col min="8" max="8" width="10.109375" style="34" customWidth="1"/>
    <col min="9" max="9" width="9.6640625" style="34" customWidth="1"/>
    <col min="10" max="10" width="10.109375" style="34" customWidth="1"/>
    <col min="11" max="12" width="9.88671875" style="34" customWidth="1"/>
    <col min="13" max="13" width="10.33203125" style="34" customWidth="1"/>
    <col min="14" max="14" width="9.77734375" style="34" customWidth="1"/>
    <col min="15" max="16" width="9.33203125" style="34" bestFit="1" customWidth="1"/>
    <col min="17" max="16384" width="8.88671875" style="34"/>
  </cols>
  <sheetData>
    <row r="1" spans="1:2" ht="28.95" customHeight="1" x14ac:dyDescent="0.3">
      <c r="A1" s="291" t="s">
        <v>106</v>
      </c>
      <c r="B1" s="291"/>
    </row>
    <row r="2" spans="1:2" ht="40.799999999999997" customHeight="1" x14ac:dyDescent="0.3">
      <c r="A2" s="226" t="s">
        <v>460</v>
      </c>
      <c r="B2" s="225" t="s">
        <v>475</v>
      </c>
    </row>
    <row r="3" spans="1:2" ht="16.2" customHeight="1" x14ac:dyDescent="0.3">
      <c r="A3" s="224">
        <v>42917</v>
      </c>
      <c r="B3" s="13">
        <v>3363</v>
      </c>
    </row>
    <row r="4" spans="1:2" x14ac:dyDescent="0.3">
      <c r="A4" s="224">
        <v>42948</v>
      </c>
      <c r="B4" s="110">
        <v>3850</v>
      </c>
    </row>
    <row r="5" spans="1:2" x14ac:dyDescent="0.3">
      <c r="A5" s="224">
        <v>42979</v>
      </c>
      <c r="B5" s="110">
        <v>3469</v>
      </c>
    </row>
    <row r="6" spans="1:2" x14ac:dyDescent="0.3">
      <c r="A6" s="224">
        <v>43009</v>
      </c>
      <c r="B6" s="110">
        <v>3865</v>
      </c>
    </row>
    <row r="7" spans="1:2" x14ac:dyDescent="0.3">
      <c r="A7" s="224">
        <v>43040</v>
      </c>
      <c r="B7" s="110">
        <v>4399</v>
      </c>
    </row>
    <row r="8" spans="1:2" x14ac:dyDescent="0.3">
      <c r="A8" s="224">
        <v>43070</v>
      </c>
      <c r="B8" s="110">
        <v>3809</v>
      </c>
    </row>
    <row r="9" spans="1:2" x14ac:dyDescent="0.3">
      <c r="A9" s="224">
        <v>43101</v>
      </c>
      <c r="B9" s="110">
        <v>4157</v>
      </c>
    </row>
    <row r="10" spans="1:2" x14ac:dyDescent="0.3">
      <c r="A10" s="224">
        <v>43132</v>
      </c>
      <c r="B10" s="110">
        <v>4342</v>
      </c>
    </row>
    <row r="11" spans="1:2" x14ac:dyDescent="0.3">
      <c r="A11" s="224">
        <v>43160</v>
      </c>
      <c r="B11" s="110">
        <v>3409</v>
      </c>
    </row>
    <row r="12" spans="1:2" x14ac:dyDescent="0.3">
      <c r="A12" s="224">
        <v>43191</v>
      </c>
      <c r="B12" s="110">
        <v>1940</v>
      </c>
    </row>
    <row r="13" spans="1:2" x14ac:dyDescent="0.3">
      <c r="A13" s="224">
        <v>43221</v>
      </c>
      <c r="B13" s="110">
        <v>2320</v>
      </c>
    </row>
    <row r="14" spans="1:2" x14ac:dyDescent="0.3">
      <c r="A14" s="224">
        <v>43252</v>
      </c>
      <c r="B14" s="110">
        <v>2216</v>
      </c>
    </row>
    <row r="15" spans="1:2" x14ac:dyDescent="0.3">
      <c r="A15" s="224">
        <v>43282</v>
      </c>
      <c r="B15" s="110">
        <v>2504</v>
      </c>
    </row>
    <row r="17" spans="1:5" ht="30" customHeight="1" x14ac:dyDescent="0.3">
      <c r="A17" s="291" t="s">
        <v>401</v>
      </c>
      <c r="B17" s="291"/>
      <c r="C17" s="291"/>
    </row>
    <row r="18" spans="1:5" x14ac:dyDescent="0.3">
      <c r="A18" s="226" t="s">
        <v>460</v>
      </c>
      <c r="B18" s="225" t="s">
        <v>78</v>
      </c>
      <c r="C18" s="225" t="s">
        <v>79</v>
      </c>
    </row>
    <row r="19" spans="1:5" x14ac:dyDescent="0.3">
      <c r="A19" s="189">
        <v>42917</v>
      </c>
      <c r="B19" s="4">
        <v>165</v>
      </c>
      <c r="C19" s="4">
        <v>64</v>
      </c>
    </row>
    <row r="20" spans="1:5" x14ac:dyDescent="0.3">
      <c r="A20" s="189">
        <v>42948</v>
      </c>
      <c r="B20" s="4">
        <v>210</v>
      </c>
      <c r="C20" s="4">
        <v>68</v>
      </c>
    </row>
    <row r="21" spans="1:5" x14ac:dyDescent="0.3">
      <c r="A21" s="189">
        <v>42979</v>
      </c>
      <c r="B21" s="4">
        <v>209</v>
      </c>
      <c r="C21" s="4">
        <v>64</v>
      </c>
    </row>
    <row r="22" spans="1:5" x14ac:dyDescent="0.3">
      <c r="A22" s="189">
        <v>43009</v>
      </c>
      <c r="B22" s="4">
        <v>215</v>
      </c>
      <c r="C22" s="4">
        <v>79</v>
      </c>
    </row>
    <row r="23" spans="1:5" x14ac:dyDescent="0.3">
      <c r="A23" s="189">
        <v>43040</v>
      </c>
      <c r="B23" s="4">
        <v>185</v>
      </c>
      <c r="C23" s="4">
        <v>76</v>
      </c>
    </row>
    <row r="24" spans="1:5" x14ac:dyDescent="0.3">
      <c r="A24" s="189">
        <v>43070</v>
      </c>
      <c r="B24" s="4">
        <v>169</v>
      </c>
      <c r="C24" s="4">
        <v>40</v>
      </c>
    </row>
    <row r="25" spans="1:5" x14ac:dyDescent="0.3">
      <c r="A25" s="189">
        <v>43101</v>
      </c>
      <c r="B25" s="4">
        <v>156</v>
      </c>
      <c r="C25" s="4">
        <v>41</v>
      </c>
    </row>
    <row r="26" spans="1:5" x14ac:dyDescent="0.3">
      <c r="A26" s="189">
        <v>43132</v>
      </c>
      <c r="B26" s="4">
        <v>197</v>
      </c>
      <c r="C26" s="4">
        <v>53</v>
      </c>
    </row>
    <row r="27" spans="1:5" x14ac:dyDescent="0.3">
      <c r="A27" s="189">
        <v>43160</v>
      </c>
      <c r="B27" s="4">
        <v>162</v>
      </c>
      <c r="C27" s="4">
        <v>53</v>
      </c>
    </row>
    <row r="28" spans="1:5" x14ac:dyDescent="0.3">
      <c r="A28" s="189">
        <v>43191</v>
      </c>
      <c r="B28" s="4">
        <v>155</v>
      </c>
      <c r="C28" s="4">
        <v>40</v>
      </c>
    </row>
    <row r="29" spans="1:5" x14ac:dyDescent="0.3">
      <c r="A29" s="189">
        <v>43221</v>
      </c>
      <c r="B29" s="4">
        <v>154</v>
      </c>
      <c r="C29" s="4">
        <v>155</v>
      </c>
    </row>
    <row r="30" spans="1:5" x14ac:dyDescent="0.3">
      <c r="A30" s="189">
        <v>43252</v>
      </c>
      <c r="B30" s="4">
        <v>138</v>
      </c>
      <c r="C30" s="4">
        <v>95</v>
      </c>
      <c r="E30" s="222"/>
    </row>
    <row r="31" spans="1:5" x14ac:dyDescent="0.3">
      <c r="A31" s="189">
        <v>43282</v>
      </c>
      <c r="B31" s="4">
        <v>201</v>
      </c>
      <c r="C31" s="4">
        <v>52</v>
      </c>
    </row>
    <row r="33" spans="1:5" ht="30" customHeight="1" x14ac:dyDescent="0.3">
      <c r="A33" s="289" t="s">
        <v>402</v>
      </c>
      <c r="B33" s="292"/>
      <c r="C33" s="292"/>
    </row>
    <row r="34" spans="1:5" x14ac:dyDescent="0.3">
      <c r="A34" s="145" t="s">
        <v>460</v>
      </c>
      <c r="B34" s="144" t="s">
        <v>78</v>
      </c>
      <c r="C34" s="163" t="s">
        <v>79</v>
      </c>
    </row>
    <row r="35" spans="1:5" x14ac:dyDescent="0.3">
      <c r="A35" s="189">
        <v>42917</v>
      </c>
      <c r="B35" s="4">
        <v>128</v>
      </c>
      <c r="C35" s="109">
        <v>38</v>
      </c>
    </row>
    <row r="36" spans="1:5" x14ac:dyDescent="0.3">
      <c r="A36" s="189">
        <v>42948</v>
      </c>
      <c r="B36" s="4">
        <v>148</v>
      </c>
      <c r="C36" s="109">
        <v>43</v>
      </c>
    </row>
    <row r="37" spans="1:5" x14ac:dyDescent="0.3">
      <c r="A37" s="189">
        <v>42979</v>
      </c>
      <c r="B37" s="4">
        <v>141</v>
      </c>
      <c r="C37" s="109">
        <v>40</v>
      </c>
    </row>
    <row r="38" spans="1:5" x14ac:dyDescent="0.3">
      <c r="A38" s="189">
        <v>43009</v>
      </c>
      <c r="B38" s="4">
        <v>156</v>
      </c>
      <c r="C38" s="109">
        <v>52</v>
      </c>
    </row>
    <row r="39" spans="1:5" x14ac:dyDescent="0.3">
      <c r="A39" s="189">
        <v>43040</v>
      </c>
      <c r="B39" s="4">
        <v>123</v>
      </c>
      <c r="C39" s="109">
        <v>51</v>
      </c>
    </row>
    <row r="40" spans="1:5" x14ac:dyDescent="0.3">
      <c r="A40" s="189">
        <v>43070</v>
      </c>
      <c r="B40" s="4">
        <v>101</v>
      </c>
      <c r="C40" s="109">
        <v>20</v>
      </c>
    </row>
    <row r="41" spans="1:5" x14ac:dyDescent="0.3">
      <c r="A41" s="189">
        <v>43101</v>
      </c>
      <c r="B41" s="4">
        <v>100</v>
      </c>
      <c r="C41" s="109">
        <v>28</v>
      </c>
    </row>
    <row r="42" spans="1:5" x14ac:dyDescent="0.3">
      <c r="A42" s="189">
        <v>43132</v>
      </c>
      <c r="B42" s="4">
        <v>138</v>
      </c>
      <c r="C42" s="109">
        <v>31</v>
      </c>
    </row>
    <row r="43" spans="1:5" x14ac:dyDescent="0.3">
      <c r="A43" s="189">
        <v>43160</v>
      </c>
      <c r="B43" s="4">
        <v>103</v>
      </c>
      <c r="C43" s="109">
        <v>40</v>
      </c>
    </row>
    <row r="44" spans="1:5" x14ac:dyDescent="0.3">
      <c r="A44" s="189">
        <v>43191</v>
      </c>
      <c r="B44" s="4">
        <v>105</v>
      </c>
      <c r="C44" s="109">
        <v>26</v>
      </c>
    </row>
    <row r="45" spans="1:5" x14ac:dyDescent="0.3">
      <c r="A45" s="189">
        <v>43221</v>
      </c>
      <c r="B45" s="4">
        <v>98</v>
      </c>
      <c r="C45" s="109">
        <v>29</v>
      </c>
    </row>
    <row r="46" spans="1:5" x14ac:dyDescent="0.3">
      <c r="A46" s="189">
        <v>43252</v>
      </c>
      <c r="B46" s="4">
        <v>88</v>
      </c>
      <c r="C46" s="109">
        <v>57</v>
      </c>
    </row>
    <row r="47" spans="1:5" x14ac:dyDescent="0.3">
      <c r="A47" s="207">
        <v>43282</v>
      </c>
      <c r="B47" s="110">
        <v>129</v>
      </c>
      <c r="C47" s="111">
        <v>28</v>
      </c>
      <c r="E47" s="222"/>
    </row>
    <row r="49" spans="1:6" ht="30" customHeight="1" x14ac:dyDescent="0.3">
      <c r="A49" s="289" t="s">
        <v>403</v>
      </c>
      <c r="B49" s="290"/>
      <c r="C49" s="290"/>
    </row>
    <row r="50" spans="1:6" x14ac:dyDescent="0.3">
      <c r="A50" s="145" t="s">
        <v>460</v>
      </c>
      <c r="B50" s="144" t="s">
        <v>78</v>
      </c>
      <c r="C50" s="163" t="s">
        <v>79</v>
      </c>
    </row>
    <row r="51" spans="1:6" x14ac:dyDescent="0.3">
      <c r="A51" s="189">
        <v>42917</v>
      </c>
      <c r="B51" s="4">
        <v>21</v>
      </c>
      <c r="C51" s="109">
        <v>12</v>
      </c>
    </row>
    <row r="52" spans="1:6" x14ac:dyDescent="0.3">
      <c r="A52" s="189">
        <v>42948</v>
      </c>
      <c r="B52" s="4">
        <v>34</v>
      </c>
      <c r="C52" s="109">
        <v>10</v>
      </c>
    </row>
    <row r="53" spans="1:6" x14ac:dyDescent="0.3">
      <c r="A53" s="189">
        <v>42979</v>
      </c>
      <c r="B53" s="4">
        <v>41</v>
      </c>
      <c r="C53" s="109">
        <v>10</v>
      </c>
    </row>
    <row r="54" spans="1:6" x14ac:dyDescent="0.3">
      <c r="A54" s="189">
        <v>43009</v>
      </c>
      <c r="B54" s="4">
        <v>23</v>
      </c>
      <c r="C54" s="109">
        <v>12</v>
      </c>
    </row>
    <row r="55" spans="1:6" x14ac:dyDescent="0.3">
      <c r="A55" s="189">
        <v>43040</v>
      </c>
      <c r="B55" s="4">
        <v>23</v>
      </c>
      <c r="C55" s="109">
        <v>13</v>
      </c>
    </row>
    <row r="56" spans="1:6" x14ac:dyDescent="0.3">
      <c r="A56" s="189">
        <v>43070</v>
      </c>
      <c r="B56" s="4">
        <v>31</v>
      </c>
      <c r="C56" s="109">
        <v>7</v>
      </c>
    </row>
    <row r="57" spans="1:6" x14ac:dyDescent="0.3">
      <c r="A57" s="189">
        <v>43101</v>
      </c>
      <c r="B57" s="4">
        <v>21</v>
      </c>
      <c r="C57" s="109">
        <v>6</v>
      </c>
    </row>
    <row r="58" spans="1:6" x14ac:dyDescent="0.3">
      <c r="A58" s="189">
        <v>43132</v>
      </c>
      <c r="B58" s="4">
        <v>29</v>
      </c>
      <c r="C58" s="109">
        <v>11</v>
      </c>
    </row>
    <row r="59" spans="1:6" x14ac:dyDescent="0.3">
      <c r="A59" s="189">
        <v>43160</v>
      </c>
      <c r="B59" s="4">
        <v>25</v>
      </c>
      <c r="C59" s="109">
        <v>3</v>
      </c>
    </row>
    <row r="60" spans="1:6" x14ac:dyDescent="0.3">
      <c r="A60" s="189">
        <v>43191</v>
      </c>
      <c r="B60" s="4">
        <v>16</v>
      </c>
      <c r="C60" s="109">
        <v>6</v>
      </c>
    </row>
    <row r="61" spans="1:6" x14ac:dyDescent="0.3">
      <c r="A61" s="190">
        <v>43221</v>
      </c>
      <c r="B61" s="4">
        <v>25</v>
      </c>
      <c r="C61" s="109">
        <v>7</v>
      </c>
    </row>
    <row r="62" spans="1:6" x14ac:dyDescent="0.3">
      <c r="A62" s="190">
        <v>43252</v>
      </c>
      <c r="B62" s="4">
        <v>21</v>
      </c>
      <c r="C62" s="109">
        <v>12</v>
      </c>
    </row>
    <row r="63" spans="1:6" x14ac:dyDescent="0.3">
      <c r="A63" s="227">
        <v>43282</v>
      </c>
      <c r="B63" s="110">
        <v>28</v>
      </c>
      <c r="C63" s="111">
        <v>7</v>
      </c>
      <c r="E63" s="222"/>
      <c r="F63" s="223"/>
    </row>
    <row r="65" spans="1:5" ht="30" customHeight="1" x14ac:dyDescent="0.3">
      <c r="A65" s="289" t="s">
        <v>404</v>
      </c>
      <c r="B65" s="290"/>
      <c r="C65" s="290"/>
    </row>
    <row r="66" spans="1:5" x14ac:dyDescent="0.3">
      <c r="A66" s="145" t="s">
        <v>460</v>
      </c>
      <c r="B66" s="144" t="s">
        <v>78</v>
      </c>
      <c r="C66" s="163" t="s">
        <v>79</v>
      </c>
    </row>
    <row r="67" spans="1:5" x14ac:dyDescent="0.3">
      <c r="A67" s="190">
        <v>42917</v>
      </c>
      <c r="B67" s="4">
        <v>12</v>
      </c>
      <c r="C67" s="109">
        <v>7</v>
      </c>
    </row>
    <row r="68" spans="1:5" x14ac:dyDescent="0.3">
      <c r="A68" s="190">
        <v>42948</v>
      </c>
      <c r="B68" s="4">
        <v>16</v>
      </c>
      <c r="C68" s="109">
        <v>5</v>
      </c>
    </row>
    <row r="69" spans="1:5" x14ac:dyDescent="0.3">
      <c r="A69" s="190">
        <v>42979</v>
      </c>
      <c r="B69" s="4">
        <v>24</v>
      </c>
      <c r="C69" s="109">
        <v>9</v>
      </c>
    </row>
    <row r="70" spans="1:5" x14ac:dyDescent="0.3">
      <c r="A70" s="190">
        <v>43009</v>
      </c>
      <c r="B70" s="4">
        <v>24</v>
      </c>
      <c r="C70" s="109">
        <v>7</v>
      </c>
    </row>
    <row r="71" spans="1:5" x14ac:dyDescent="0.3">
      <c r="A71" s="190">
        <v>43040</v>
      </c>
      <c r="B71" s="4">
        <v>25</v>
      </c>
      <c r="C71" s="109">
        <v>5</v>
      </c>
    </row>
    <row r="72" spans="1:5" x14ac:dyDescent="0.3">
      <c r="A72" s="190">
        <v>43070</v>
      </c>
      <c r="B72" s="4">
        <v>22</v>
      </c>
      <c r="C72" s="109">
        <v>9</v>
      </c>
    </row>
    <row r="73" spans="1:5" x14ac:dyDescent="0.3">
      <c r="A73" s="190">
        <v>43101</v>
      </c>
      <c r="B73" s="4">
        <v>23</v>
      </c>
      <c r="C73" s="109">
        <v>3</v>
      </c>
    </row>
    <row r="74" spans="1:5" x14ac:dyDescent="0.3">
      <c r="A74" s="190">
        <v>43132</v>
      </c>
      <c r="B74" s="4">
        <v>20</v>
      </c>
      <c r="C74" s="109">
        <v>6</v>
      </c>
    </row>
    <row r="75" spans="1:5" x14ac:dyDescent="0.3">
      <c r="A75" s="190">
        <v>43160</v>
      </c>
      <c r="B75" s="4">
        <v>26</v>
      </c>
      <c r="C75" s="109">
        <v>6</v>
      </c>
    </row>
    <row r="76" spans="1:5" x14ac:dyDescent="0.3">
      <c r="A76" s="190">
        <v>43191</v>
      </c>
      <c r="B76" s="4">
        <v>26</v>
      </c>
      <c r="C76" s="109">
        <v>7</v>
      </c>
    </row>
    <row r="77" spans="1:5" x14ac:dyDescent="0.3">
      <c r="A77" s="190">
        <v>43221</v>
      </c>
      <c r="B77" s="4">
        <v>26</v>
      </c>
      <c r="C77" s="109">
        <v>11</v>
      </c>
    </row>
    <row r="78" spans="1:5" x14ac:dyDescent="0.3">
      <c r="A78" s="190">
        <v>43252</v>
      </c>
      <c r="B78" s="4">
        <v>16</v>
      </c>
      <c r="C78" s="109">
        <v>14</v>
      </c>
    </row>
    <row r="79" spans="1:5" x14ac:dyDescent="0.3">
      <c r="A79" s="227">
        <v>43282</v>
      </c>
      <c r="B79" s="110">
        <v>33</v>
      </c>
      <c r="C79" s="111">
        <v>7</v>
      </c>
      <c r="E79" s="222"/>
    </row>
    <row r="81" spans="1:3" ht="30" customHeight="1" x14ac:dyDescent="0.3">
      <c r="A81" s="289" t="s">
        <v>405</v>
      </c>
      <c r="B81" s="290"/>
      <c r="C81" s="290"/>
    </row>
    <row r="82" spans="1:3" x14ac:dyDescent="0.3">
      <c r="A82" s="145" t="s">
        <v>460</v>
      </c>
      <c r="B82" s="144" t="s">
        <v>78</v>
      </c>
      <c r="C82" s="163" t="s">
        <v>79</v>
      </c>
    </row>
    <row r="83" spans="1:3" x14ac:dyDescent="0.3">
      <c r="A83" s="189">
        <v>42917</v>
      </c>
      <c r="B83" s="4">
        <v>4</v>
      </c>
      <c r="C83" s="109">
        <v>7</v>
      </c>
    </row>
    <row r="84" spans="1:3" x14ac:dyDescent="0.3">
      <c r="A84" s="189">
        <v>42948</v>
      </c>
      <c r="B84" s="4">
        <v>12</v>
      </c>
      <c r="C84" s="109">
        <v>10</v>
      </c>
    </row>
    <row r="85" spans="1:3" x14ac:dyDescent="0.3">
      <c r="A85" s="189">
        <v>42979</v>
      </c>
      <c r="B85" s="4">
        <v>3</v>
      </c>
      <c r="C85" s="109">
        <v>5</v>
      </c>
    </row>
    <row r="86" spans="1:3" x14ac:dyDescent="0.3">
      <c r="A86" s="189">
        <v>43009</v>
      </c>
      <c r="B86" s="4">
        <v>12</v>
      </c>
      <c r="C86" s="109">
        <v>8</v>
      </c>
    </row>
    <row r="87" spans="1:3" x14ac:dyDescent="0.3">
      <c r="A87" s="189">
        <v>43040</v>
      </c>
      <c r="B87" s="4">
        <v>14</v>
      </c>
      <c r="C87" s="109">
        <v>7</v>
      </c>
    </row>
    <row r="88" spans="1:3" x14ac:dyDescent="0.3">
      <c r="A88" s="189">
        <v>43070</v>
      </c>
      <c r="B88" s="4">
        <v>10</v>
      </c>
      <c r="C88" s="109">
        <v>4</v>
      </c>
    </row>
    <row r="89" spans="1:3" x14ac:dyDescent="0.3">
      <c r="A89" s="189">
        <v>43101</v>
      </c>
      <c r="B89" s="4">
        <v>12</v>
      </c>
      <c r="C89" s="109">
        <v>4</v>
      </c>
    </row>
    <row r="90" spans="1:3" x14ac:dyDescent="0.3">
      <c r="A90" s="189">
        <v>43132</v>
      </c>
      <c r="B90" s="4">
        <v>8</v>
      </c>
      <c r="C90" s="109">
        <v>5</v>
      </c>
    </row>
    <row r="91" spans="1:3" x14ac:dyDescent="0.3">
      <c r="A91" s="189">
        <v>43160</v>
      </c>
      <c r="B91" s="4">
        <v>5</v>
      </c>
      <c r="C91" s="109">
        <v>4</v>
      </c>
    </row>
    <row r="92" spans="1:3" x14ac:dyDescent="0.3">
      <c r="A92" s="189">
        <v>43191</v>
      </c>
      <c r="B92" s="4">
        <v>8</v>
      </c>
      <c r="C92" s="109">
        <v>1</v>
      </c>
    </row>
    <row r="93" spans="1:3" x14ac:dyDescent="0.3">
      <c r="A93" s="189">
        <v>43221</v>
      </c>
      <c r="B93" s="4">
        <v>5</v>
      </c>
      <c r="C93" s="109">
        <v>108</v>
      </c>
    </row>
    <row r="94" spans="1:3" x14ac:dyDescent="0.3">
      <c r="A94" s="189">
        <v>43252</v>
      </c>
      <c r="B94" s="4">
        <v>13</v>
      </c>
      <c r="C94" s="109">
        <v>12</v>
      </c>
    </row>
    <row r="95" spans="1:3" x14ac:dyDescent="0.3">
      <c r="A95" s="207">
        <v>43282</v>
      </c>
      <c r="B95" s="110">
        <v>9</v>
      </c>
      <c r="C95" s="111">
        <v>6</v>
      </c>
    </row>
    <row r="97" spans="1:16" ht="14.4" customHeight="1" x14ac:dyDescent="0.3">
      <c r="A97" s="293" t="s">
        <v>415</v>
      </c>
      <c r="B97" s="294"/>
      <c r="C97" s="294"/>
      <c r="D97" s="294"/>
      <c r="E97" s="294"/>
      <c r="F97" s="294"/>
      <c r="G97" s="294"/>
      <c r="H97" s="294"/>
      <c r="I97" s="222"/>
      <c r="J97" s="222"/>
      <c r="K97" s="222"/>
      <c r="L97" s="222"/>
      <c r="M97" s="222"/>
      <c r="N97" s="222"/>
      <c r="O97" s="222"/>
    </row>
    <row r="98" spans="1:16" x14ac:dyDescent="0.3">
      <c r="A98" s="146" t="s">
        <v>476</v>
      </c>
      <c r="B98" s="147" t="s">
        <v>469</v>
      </c>
      <c r="C98" s="147" t="s">
        <v>470</v>
      </c>
      <c r="D98" s="147" t="s">
        <v>471</v>
      </c>
      <c r="E98" s="147" t="s">
        <v>472</v>
      </c>
      <c r="F98" s="147" t="s">
        <v>473</v>
      </c>
      <c r="G98" s="147" t="s">
        <v>477</v>
      </c>
      <c r="H98" s="146" t="s">
        <v>503</v>
      </c>
      <c r="I98" s="222"/>
      <c r="J98" s="222"/>
      <c r="K98" s="222"/>
      <c r="L98" s="222"/>
      <c r="M98" s="222"/>
      <c r="N98" s="222"/>
    </row>
    <row r="99" spans="1:16" x14ac:dyDescent="0.3">
      <c r="A99" s="5" t="s">
        <v>80</v>
      </c>
      <c r="B99" s="4">
        <v>33</v>
      </c>
      <c r="C99" s="4">
        <v>44</v>
      </c>
      <c r="D99" s="4">
        <v>47</v>
      </c>
      <c r="E99" s="4">
        <v>33</v>
      </c>
      <c r="F99" s="4">
        <v>28</v>
      </c>
      <c r="G99" s="4">
        <v>20</v>
      </c>
      <c r="H99" s="4">
        <v>45</v>
      </c>
      <c r="I99" s="222"/>
      <c r="J99" s="222"/>
      <c r="K99" s="222"/>
      <c r="L99" s="222"/>
      <c r="M99" s="222"/>
      <c r="N99" s="222"/>
      <c r="O99" s="82"/>
      <c r="P99" s="222"/>
    </row>
    <row r="100" spans="1:16" x14ac:dyDescent="0.3">
      <c r="A100" s="5" t="s">
        <v>81</v>
      </c>
      <c r="B100" s="4">
        <v>10</v>
      </c>
      <c r="C100" s="4"/>
      <c r="D100" s="4"/>
      <c r="E100" s="4">
        <v>12</v>
      </c>
      <c r="F100" s="4">
        <v>14</v>
      </c>
      <c r="G100" s="4"/>
      <c r="H100" s="4"/>
      <c r="I100" s="222"/>
      <c r="J100" s="222"/>
      <c r="K100" s="222"/>
      <c r="L100" s="222"/>
      <c r="M100" s="222"/>
      <c r="N100" s="222"/>
      <c r="O100" s="82"/>
      <c r="P100" s="222"/>
    </row>
    <row r="101" spans="1:16" ht="27.6" x14ac:dyDescent="0.3">
      <c r="A101" s="5" t="s">
        <v>124</v>
      </c>
      <c r="B101" s="4">
        <v>20</v>
      </c>
      <c r="C101" s="4">
        <v>23</v>
      </c>
      <c r="D101" s="4">
        <v>16</v>
      </c>
      <c r="E101" s="4">
        <v>26</v>
      </c>
      <c r="F101" s="4">
        <v>25</v>
      </c>
      <c r="G101" s="4">
        <v>17</v>
      </c>
      <c r="H101" s="4">
        <v>21</v>
      </c>
      <c r="I101" s="222"/>
      <c r="J101" s="222"/>
      <c r="K101" s="222"/>
      <c r="L101" s="222"/>
      <c r="M101" s="222"/>
      <c r="N101" s="222"/>
      <c r="O101" s="82"/>
      <c r="P101" s="222"/>
    </row>
    <row r="102" spans="1:16" x14ac:dyDescent="0.3">
      <c r="A102" s="5" t="s">
        <v>82</v>
      </c>
      <c r="B102" s="4"/>
      <c r="C102" s="4"/>
      <c r="D102" s="4"/>
      <c r="E102" s="4"/>
      <c r="F102" s="4"/>
      <c r="G102" s="4"/>
      <c r="H102" s="4"/>
      <c r="I102" s="222"/>
      <c r="J102" s="222"/>
      <c r="K102" s="222"/>
      <c r="L102" s="222"/>
      <c r="M102" s="222"/>
      <c r="N102" s="222"/>
      <c r="O102" s="82"/>
      <c r="P102" s="222"/>
    </row>
    <row r="103" spans="1:16" x14ac:dyDescent="0.3">
      <c r="A103" s="5" t="s">
        <v>83</v>
      </c>
      <c r="B103" s="4"/>
      <c r="C103" s="4"/>
      <c r="D103" s="4"/>
      <c r="E103" s="4"/>
      <c r="F103" s="4"/>
      <c r="G103" s="4"/>
      <c r="H103" s="4"/>
      <c r="I103" s="222"/>
      <c r="J103" s="222"/>
      <c r="K103" s="222"/>
      <c r="L103" s="222"/>
      <c r="M103" s="222"/>
      <c r="N103" s="222"/>
      <c r="O103" s="82"/>
      <c r="P103" s="222"/>
    </row>
    <row r="104" spans="1:16" x14ac:dyDescent="0.3">
      <c r="A104" s="5" t="s">
        <v>84</v>
      </c>
      <c r="B104" s="4">
        <v>13</v>
      </c>
      <c r="C104" s="4">
        <v>13</v>
      </c>
      <c r="D104" s="4">
        <v>14</v>
      </c>
      <c r="E104" s="4">
        <v>12</v>
      </c>
      <c r="F104" s="4">
        <v>9</v>
      </c>
      <c r="G104" s="4">
        <v>12</v>
      </c>
      <c r="H104" s="4">
        <v>25</v>
      </c>
      <c r="I104" s="222"/>
      <c r="J104" s="222"/>
      <c r="K104" s="222"/>
      <c r="L104" s="222"/>
      <c r="M104" s="222"/>
      <c r="N104" s="222"/>
      <c r="O104" s="82"/>
      <c r="P104" s="222"/>
    </row>
    <row r="105" spans="1:16" x14ac:dyDescent="0.3">
      <c r="A105" s="5" t="s">
        <v>85</v>
      </c>
      <c r="B105" s="4">
        <v>15</v>
      </c>
      <c r="C105" s="4">
        <v>12</v>
      </c>
      <c r="D105" s="4">
        <v>17</v>
      </c>
      <c r="E105" s="4">
        <v>16</v>
      </c>
      <c r="F105" s="4"/>
      <c r="G105" s="4"/>
      <c r="H105" s="4">
        <v>13</v>
      </c>
      <c r="I105" s="222"/>
      <c r="J105" s="222"/>
      <c r="K105" s="222"/>
      <c r="L105" s="222"/>
      <c r="M105" s="222"/>
      <c r="N105" s="222"/>
      <c r="O105" s="82"/>
      <c r="P105" s="222"/>
    </row>
    <row r="106" spans="1:16" ht="27.6" x14ac:dyDescent="0.3">
      <c r="A106" s="5" t="s">
        <v>86</v>
      </c>
      <c r="B106" s="4"/>
      <c r="C106" s="4"/>
      <c r="D106" s="4"/>
      <c r="E106" s="4"/>
      <c r="F106" s="4"/>
      <c r="G106" s="4"/>
      <c r="H106" s="4"/>
      <c r="I106" s="222"/>
      <c r="J106" s="222"/>
      <c r="K106" s="222"/>
      <c r="L106" s="222"/>
      <c r="M106" s="222"/>
      <c r="N106" s="222"/>
      <c r="O106" s="82"/>
      <c r="P106" s="222"/>
    </row>
    <row r="107" spans="1:16" ht="27.6" x14ac:dyDescent="0.3">
      <c r="A107" s="5" t="s">
        <v>87</v>
      </c>
      <c r="B107" s="4"/>
      <c r="C107" s="4"/>
      <c r="D107" s="4"/>
      <c r="E107" s="4"/>
      <c r="F107" s="4"/>
      <c r="G107" s="4"/>
      <c r="H107" s="4"/>
      <c r="I107" s="222"/>
      <c r="J107" s="222"/>
      <c r="K107" s="222"/>
      <c r="L107" s="222"/>
      <c r="M107" s="222"/>
      <c r="N107" s="222"/>
      <c r="O107" s="82"/>
      <c r="P107" s="222"/>
    </row>
    <row r="108" spans="1:16" x14ac:dyDescent="0.3">
      <c r="A108" s="5" t="s">
        <v>88</v>
      </c>
      <c r="B108" s="4"/>
      <c r="C108" s="4"/>
      <c r="D108" s="4"/>
      <c r="E108" s="4"/>
      <c r="F108" s="4"/>
      <c r="G108" s="4"/>
      <c r="H108" s="4"/>
      <c r="I108" s="222"/>
      <c r="J108" s="222"/>
      <c r="K108" s="222"/>
      <c r="L108" s="222"/>
      <c r="M108" s="222"/>
      <c r="N108" s="222"/>
      <c r="O108" s="82"/>
      <c r="P108" s="222"/>
    </row>
    <row r="109" spans="1:16" x14ac:dyDescent="0.3">
      <c r="A109" s="5" t="s">
        <v>89</v>
      </c>
      <c r="B109" s="4"/>
      <c r="C109" s="4"/>
      <c r="D109" s="4"/>
      <c r="E109" s="4"/>
      <c r="F109" s="4"/>
      <c r="G109" s="4"/>
      <c r="H109" s="4"/>
      <c r="I109" s="222"/>
      <c r="J109" s="222"/>
      <c r="K109" s="222"/>
      <c r="L109" s="222"/>
      <c r="M109" s="222"/>
      <c r="N109" s="222"/>
      <c r="O109" s="82"/>
      <c r="P109" s="222"/>
    </row>
    <row r="110" spans="1:16" x14ac:dyDescent="0.3">
      <c r="A110" s="5" t="s">
        <v>90</v>
      </c>
      <c r="B110" s="4"/>
      <c r="C110" s="4"/>
      <c r="D110" s="4"/>
      <c r="E110" s="4"/>
      <c r="F110" s="4"/>
      <c r="G110" s="4"/>
      <c r="H110" s="4"/>
      <c r="I110" s="222"/>
      <c r="J110" s="222"/>
      <c r="K110" s="222"/>
      <c r="L110" s="222"/>
      <c r="M110" s="222"/>
      <c r="N110" s="222"/>
      <c r="O110" s="82"/>
      <c r="P110" s="222"/>
    </row>
    <row r="111" spans="1:16" x14ac:dyDescent="0.3">
      <c r="A111" s="5" t="s">
        <v>91</v>
      </c>
      <c r="B111" s="4"/>
      <c r="C111" s="4"/>
      <c r="D111" s="4"/>
      <c r="E111" s="4"/>
      <c r="F111" s="4"/>
      <c r="G111" s="4"/>
      <c r="H111" s="4"/>
      <c r="I111" s="222"/>
      <c r="J111" s="222"/>
      <c r="K111" s="222"/>
      <c r="L111" s="222"/>
      <c r="M111" s="222"/>
      <c r="N111" s="222"/>
      <c r="O111" s="82"/>
      <c r="P111" s="222"/>
    </row>
    <row r="112" spans="1:16" x14ac:dyDescent="0.3">
      <c r="A112" s="5" t="s">
        <v>92</v>
      </c>
      <c r="B112" s="4"/>
      <c r="C112" s="4"/>
      <c r="D112" s="4"/>
      <c r="E112" s="4"/>
      <c r="F112" s="4"/>
      <c r="G112" s="4"/>
      <c r="H112" s="4"/>
      <c r="I112" s="222"/>
      <c r="J112" s="222"/>
      <c r="K112" s="222"/>
      <c r="L112" s="222"/>
      <c r="M112" s="222"/>
      <c r="N112" s="222"/>
      <c r="O112" s="82"/>
      <c r="P112" s="222"/>
    </row>
    <row r="113" spans="1:16" ht="27.6" x14ac:dyDescent="0.3">
      <c r="A113" s="5" t="s">
        <v>93</v>
      </c>
      <c r="B113" s="4"/>
      <c r="C113" s="4"/>
      <c r="D113" s="4"/>
      <c r="E113" s="4"/>
      <c r="F113" s="4"/>
      <c r="G113" s="4"/>
      <c r="H113" s="4"/>
      <c r="I113" s="222"/>
      <c r="J113" s="222"/>
      <c r="K113" s="222"/>
      <c r="L113" s="222"/>
      <c r="M113" s="222"/>
      <c r="N113" s="222"/>
      <c r="O113" s="82"/>
      <c r="P113" s="222"/>
    </row>
    <row r="114" spans="1:16" x14ac:dyDescent="0.3">
      <c r="A114" s="5" t="s">
        <v>94</v>
      </c>
      <c r="B114" s="4"/>
      <c r="C114" s="4"/>
      <c r="D114" s="4"/>
      <c r="E114" s="4"/>
      <c r="F114" s="4"/>
      <c r="G114" s="4"/>
      <c r="H114" s="4"/>
      <c r="I114" s="222"/>
      <c r="J114" s="222"/>
      <c r="K114" s="222"/>
      <c r="L114" s="222"/>
      <c r="M114" s="222"/>
      <c r="N114" s="222"/>
      <c r="O114" s="82"/>
      <c r="P114" s="222"/>
    </row>
    <row r="115" spans="1:16" x14ac:dyDescent="0.3">
      <c r="A115" s="77" t="s">
        <v>416</v>
      </c>
      <c r="B115" s="4"/>
      <c r="C115" s="4"/>
      <c r="D115" s="4">
        <v>8</v>
      </c>
      <c r="E115" s="4"/>
      <c r="F115" s="4"/>
      <c r="G115" s="4"/>
      <c r="H115" s="4"/>
      <c r="I115" s="222"/>
      <c r="J115" s="222"/>
      <c r="K115" s="222"/>
      <c r="L115" s="222"/>
      <c r="M115" s="222"/>
      <c r="N115" s="222"/>
      <c r="O115" s="82"/>
      <c r="P115" s="222"/>
    </row>
    <row r="116" spans="1:16" ht="27.6" x14ac:dyDescent="0.3">
      <c r="A116" s="78" t="s">
        <v>417</v>
      </c>
      <c r="B116" s="4"/>
      <c r="C116" s="4">
        <v>14</v>
      </c>
      <c r="D116" s="4"/>
      <c r="E116" s="4"/>
      <c r="F116" s="4"/>
      <c r="G116" s="4"/>
      <c r="H116" s="4"/>
      <c r="I116" s="222"/>
      <c r="J116" s="222"/>
      <c r="K116" s="222"/>
      <c r="L116" s="222"/>
      <c r="M116" s="222"/>
      <c r="N116" s="222"/>
      <c r="O116" s="82"/>
      <c r="P116" s="222"/>
    </row>
    <row r="117" spans="1:16" ht="27.6" x14ac:dyDescent="0.3">
      <c r="A117" s="78" t="s">
        <v>418</v>
      </c>
      <c r="B117" s="4"/>
      <c r="C117" s="4"/>
      <c r="D117" s="4"/>
      <c r="E117" s="4"/>
      <c r="F117" s="4">
        <v>8</v>
      </c>
      <c r="G117" s="4">
        <v>7</v>
      </c>
      <c r="H117" s="4">
        <v>12</v>
      </c>
      <c r="I117" s="222"/>
      <c r="J117" s="222"/>
      <c r="K117" s="222"/>
      <c r="L117" s="222"/>
      <c r="M117" s="222"/>
      <c r="N117" s="222"/>
      <c r="O117" s="82"/>
      <c r="P117" s="222"/>
    </row>
    <row r="118" spans="1:16" ht="27.6" x14ac:dyDescent="0.3">
      <c r="A118" s="79" t="s">
        <v>459</v>
      </c>
      <c r="B118" s="76"/>
      <c r="C118" s="76"/>
      <c r="D118" s="76"/>
      <c r="E118" s="76"/>
      <c r="F118" s="76"/>
      <c r="G118" s="76">
        <v>33</v>
      </c>
      <c r="H118" s="76"/>
      <c r="I118" s="222"/>
      <c r="J118" s="222"/>
      <c r="K118" s="222"/>
      <c r="L118" s="222"/>
      <c r="M118" s="222"/>
      <c r="N118" s="222"/>
      <c r="O118" s="82"/>
      <c r="P118" s="222"/>
    </row>
    <row r="120" spans="1:16" x14ac:dyDescent="0.3">
      <c r="A120" s="287" t="s">
        <v>419</v>
      </c>
      <c r="B120" s="288"/>
      <c r="C120" s="288"/>
      <c r="D120" s="288"/>
      <c r="E120" s="288"/>
      <c r="F120" s="288"/>
      <c r="G120" s="288"/>
      <c r="H120" s="288"/>
      <c r="I120" s="288"/>
      <c r="J120" s="288"/>
      <c r="K120" s="288"/>
      <c r="L120" s="288"/>
      <c r="M120" s="288"/>
      <c r="N120" s="288"/>
    </row>
    <row r="121" spans="1:16" x14ac:dyDescent="0.3">
      <c r="A121" s="150" t="s">
        <v>476</v>
      </c>
      <c r="B121" s="147" t="s">
        <v>463</v>
      </c>
      <c r="C121" s="147" t="s">
        <v>464</v>
      </c>
      <c r="D121" s="147" t="s">
        <v>465</v>
      </c>
      <c r="E121" s="147" t="s">
        <v>466</v>
      </c>
      <c r="F121" s="147" t="s">
        <v>467</v>
      </c>
      <c r="G121" s="147" t="s">
        <v>468</v>
      </c>
      <c r="H121" s="147" t="s">
        <v>469</v>
      </c>
      <c r="I121" s="147" t="s">
        <v>470</v>
      </c>
      <c r="J121" s="147" t="s">
        <v>471</v>
      </c>
      <c r="K121" s="147" t="s">
        <v>472</v>
      </c>
      <c r="L121" s="147" t="s">
        <v>473</v>
      </c>
      <c r="M121" s="147" t="s">
        <v>477</v>
      </c>
      <c r="N121" s="151" t="s">
        <v>503</v>
      </c>
    </row>
    <row r="122" spans="1:16" x14ac:dyDescent="0.3">
      <c r="A122" s="148" t="s">
        <v>80</v>
      </c>
      <c r="B122" s="4">
        <v>11</v>
      </c>
      <c r="C122" s="4">
        <v>12</v>
      </c>
      <c r="D122" s="4">
        <v>16</v>
      </c>
      <c r="E122" s="4">
        <v>9</v>
      </c>
      <c r="F122" s="4">
        <v>15</v>
      </c>
      <c r="G122" s="4">
        <v>23</v>
      </c>
      <c r="H122" s="4">
        <v>12</v>
      </c>
      <c r="I122" s="4">
        <v>10</v>
      </c>
      <c r="J122" s="4">
        <v>14</v>
      </c>
      <c r="K122" s="4">
        <v>13</v>
      </c>
      <c r="L122" s="4">
        <v>12</v>
      </c>
      <c r="M122" s="4">
        <v>17</v>
      </c>
      <c r="N122" s="109">
        <v>16</v>
      </c>
    </row>
    <row r="123" spans="1:16" x14ac:dyDescent="0.3">
      <c r="A123" s="148" t="s">
        <v>81</v>
      </c>
      <c r="B123" s="4"/>
      <c r="C123" s="4">
        <v>8</v>
      </c>
      <c r="D123" s="4">
        <v>8</v>
      </c>
      <c r="E123" s="4"/>
      <c r="F123" s="4">
        <v>6</v>
      </c>
      <c r="G123" s="4">
        <v>15</v>
      </c>
      <c r="H123" s="4">
        <v>4</v>
      </c>
      <c r="I123" s="4">
        <v>3</v>
      </c>
      <c r="J123" s="4">
        <v>5</v>
      </c>
      <c r="K123" s="4">
        <v>5</v>
      </c>
      <c r="L123" s="4">
        <v>7</v>
      </c>
      <c r="M123" s="4"/>
      <c r="N123" s="109">
        <v>3</v>
      </c>
    </row>
    <row r="124" spans="1:16" ht="27.6" x14ac:dyDescent="0.3">
      <c r="A124" s="148" t="s">
        <v>124</v>
      </c>
      <c r="B124" s="4"/>
      <c r="C124" s="4">
        <v>7</v>
      </c>
      <c r="D124" s="4">
        <v>6</v>
      </c>
      <c r="E124" s="4">
        <v>17</v>
      </c>
      <c r="F124" s="4">
        <v>13</v>
      </c>
      <c r="G124" s="4">
        <v>12</v>
      </c>
      <c r="H124" s="4"/>
      <c r="I124" s="4">
        <v>6</v>
      </c>
      <c r="J124" s="4">
        <v>5</v>
      </c>
      <c r="K124" s="4">
        <v>4</v>
      </c>
      <c r="L124" s="4"/>
      <c r="M124" s="4">
        <v>8</v>
      </c>
      <c r="N124" s="109">
        <v>4</v>
      </c>
    </row>
    <row r="125" spans="1:16" x14ac:dyDescent="0.3">
      <c r="A125" s="148" t="s">
        <v>82</v>
      </c>
      <c r="B125" s="4"/>
      <c r="C125" s="4">
        <v>4</v>
      </c>
      <c r="D125" s="4"/>
      <c r="E125" s="4"/>
      <c r="F125" s="4"/>
      <c r="G125" s="4">
        <v>9</v>
      </c>
      <c r="H125" s="4">
        <v>4</v>
      </c>
      <c r="I125" s="4"/>
      <c r="J125" s="4"/>
      <c r="K125" s="4"/>
      <c r="L125" s="4"/>
      <c r="M125" s="4"/>
      <c r="N125" s="109">
        <v>3</v>
      </c>
    </row>
    <row r="126" spans="1:16" x14ac:dyDescent="0.3">
      <c r="A126" s="148" t="s">
        <v>83</v>
      </c>
      <c r="B126" s="4"/>
      <c r="C126" s="4">
        <v>3</v>
      </c>
      <c r="D126" s="4"/>
      <c r="E126" s="4"/>
      <c r="F126" s="4"/>
      <c r="G126" s="4"/>
      <c r="H126" s="4"/>
      <c r="I126" s="4"/>
      <c r="J126" s="4"/>
      <c r="K126" s="4"/>
      <c r="L126" s="4"/>
      <c r="M126" s="4"/>
      <c r="N126" s="109"/>
    </row>
    <row r="127" spans="1:16" x14ac:dyDescent="0.3">
      <c r="A127" s="148" t="s">
        <v>84</v>
      </c>
      <c r="B127" s="4">
        <v>7</v>
      </c>
      <c r="C127" s="4"/>
      <c r="D127" s="4">
        <v>8</v>
      </c>
      <c r="E127" s="4">
        <v>13</v>
      </c>
      <c r="F127" s="4">
        <v>9</v>
      </c>
      <c r="G127" s="4">
        <v>12</v>
      </c>
      <c r="H127" s="4">
        <v>5</v>
      </c>
      <c r="I127" s="4">
        <v>4</v>
      </c>
      <c r="J127" s="4">
        <v>4</v>
      </c>
      <c r="K127" s="4"/>
      <c r="L127" s="4">
        <v>104</v>
      </c>
      <c r="M127" s="4">
        <v>14</v>
      </c>
      <c r="N127" s="109">
        <v>9</v>
      </c>
    </row>
    <row r="128" spans="1:16" x14ac:dyDescent="0.3">
      <c r="A128" s="148" t="s">
        <v>85</v>
      </c>
      <c r="B128" s="4">
        <v>14</v>
      </c>
      <c r="C128" s="4"/>
      <c r="D128" s="4">
        <v>5</v>
      </c>
      <c r="E128" s="4"/>
      <c r="F128" s="4">
        <v>6</v>
      </c>
      <c r="G128" s="4"/>
      <c r="H128" s="4">
        <v>2</v>
      </c>
      <c r="I128" s="4"/>
      <c r="J128" s="4">
        <v>5</v>
      </c>
      <c r="K128" s="4">
        <v>3</v>
      </c>
      <c r="L128" s="4"/>
      <c r="M128" s="4">
        <v>8</v>
      </c>
      <c r="N128" s="109"/>
    </row>
    <row r="129" spans="1:17" ht="27.6" x14ac:dyDescent="0.3">
      <c r="A129" s="148" t="s">
        <v>86</v>
      </c>
      <c r="B129" s="4">
        <v>6</v>
      </c>
      <c r="C129" s="4"/>
      <c r="D129" s="4"/>
      <c r="E129" s="4"/>
      <c r="F129" s="4"/>
      <c r="G129" s="4"/>
      <c r="H129" s="4"/>
      <c r="I129" s="4"/>
      <c r="J129" s="4"/>
      <c r="K129" s="4"/>
      <c r="L129" s="4"/>
      <c r="M129" s="4"/>
      <c r="N129" s="109"/>
    </row>
    <row r="130" spans="1:17" ht="27.6" x14ac:dyDescent="0.3">
      <c r="A130" s="148" t="s">
        <v>87</v>
      </c>
      <c r="B130" s="4"/>
      <c r="C130" s="4"/>
      <c r="D130" s="4"/>
      <c r="E130" s="4"/>
      <c r="F130" s="4"/>
      <c r="G130" s="4"/>
      <c r="H130" s="4"/>
      <c r="I130" s="4"/>
      <c r="J130" s="4"/>
      <c r="K130" s="4"/>
      <c r="L130" s="4"/>
      <c r="M130" s="4"/>
      <c r="N130" s="109"/>
    </row>
    <row r="131" spans="1:17" x14ac:dyDescent="0.3">
      <c r="A131" s="148" t="s">
        <v>88</v>
      </c>
      <c r="B131" s="4"/>
      <c r="C131" s="4"/>
      <c r="D131" s="4"/>
      <c r="E131" s="4"/>
      <c r="F131" s="4"/>
      <c r="G131" s="4"/>
      <c r="H131" s="4"/>
      <c r="I131" s="4"/>
      <c r="J131" s="4"/>
      <c r="K131" s="4"/>
      <c r="L131" s="4"/>
      <c r="M131" s="4"/>
      <c r="N131" s="109"/>
    </row>
    <row r="132" spans="1:17" x14ac:dyDescent="0.3">
      <c r="A132" s="148" t="s">
        <v>89</v>
      </c>
      <c r="B132" s="4"/>
      <c r="C132" s="4"/>
      <c r="D132" s="4"/>
      <c r="E132" s="4"/>
      <c r="F132" s="4"/>
      <c r="G132" s="4"/>
      <c r="H132" s="4"/>
      <c r="I132" s="4"/>
      <c r="J132" s="4"/>
      <c r="K132" s="4"/>
      <c r="L132" s="4"/>
      <c r="M132" s="4"/>
      <c r="N132" s="109"/>
    </row>
    <row r="133" spans="1:17" x14ac:dyDescent="0.3">
      <c r="A133" s="148" t="s">
        <v>90</v>
      </c>
      <c r="B133" s="4">
        <v>4</v>
      </c>
      <c r="C133" s="4"/>
      <c r="D133" s="4"/>
      <c r="E133" s="4"/>
      <c r="F133" s="4"/>
      <c r="G133" s="4"/>
      <c r="H133" s="4"/>
      <c r="I133" s="4"/>
      <c r="J133" s="4"/>
      <c r="K133" s="4"/>
      <c r="L133" s="4"/>
      <c r="M133" s="4"/>
      <c r="N133" s="109"/>
    </row>
    <row r="134" spans="1:17" x14ac:dyDescent="0.3">
      <c r="A134" s="148" t="s">
        <v>91</v>
      </c>
      <c r="B134" s="4"/>
      <c r="C134" s="4"/>
      <c r="D134" s="4"/>
      <c r="E134" s="4"/>
      <c r="F134" s="4"/>
      <c r="G134" s="4"/>
      <c r="H134" s="4"/>
      <c r="I134" s="4"/>
      <c r="J134" s="4"/>
      <c r="K134" s="4"/>
      <c r="L134" s="4"/>
      <c r="M134" s="4"/>
      <c r="N134" s="109"/>
    </row>
    <row r="135" spans="1:17" x14ac:dyDescent="0.3">
      <c r="A135" s="148" t="s">
        <v>92</v>
      </c>
      <c r="B135" s="4"/>
      <c r="C135" s="4"/>
      <c r="D135" s="4"/>
      <c r="E135" s="4">
        <v>4</v>
      </c>
      <c r="F135" s="4"/>
      <c r="G135" s="4"/>
      <c r="H135" s="4"/>
      <c r="I135" s="4"/>
      <c r="J135" s="4"/>
      <c r="K135" s="4"/>
      <c r="L135" s="4">
        <v>3</v>
      </c>
      <c r="M135" s="4"/>
      <c r="N135" s="109"/>
    </row>
    <row r="136" spans="1:17" ht="27.6" x14ac:dyDescent="0.3">
      <c r="A136" s="148" t="s">
        <v>93</v>
      </c>
      <c r="B136" s="4"/>
      <c r="C136" s="4"/>
      <c r="D136" s="4"/>
      <c r="E136" s="4">
        <v>3</v>
      </c>
      <c r="F136" s="4"/>
      <c r="G136" s="4"/>
      <c r="H136" s="4"/>
      <c r="I136" s="4"/>
      <c r="J136" s="4"/>
      <c r="K136" s="4"/>
      <c r="L136" s="4"/>
      <c r="M136" s="4"/>
      <c r="N136" s="109"/>
    </row>
    <row r="137" spans="1:17" x14ac:dyDescent="0.3">
      <c r="A137" s="148" t="s">
        <v>94</v>
      </c>
      <c r="B137" s="4"/>
      <c r="C137" s="4"/>
      <c r="D137" s="4"/>
      <c r="E137" s="4"/>
      <c r="F137" s="4"/>
      <c r="G137" s="4"/>
      <c r="H137" s="4"/>
      <c r="I137" s="4">
        <v>4</v>
      </c>
      <c r="J137" s="4"/>
      <c r="K137" s="4"/>
      <c r="L137" s="4"/>
      <c r="M137" s="4"/>
      <c r="N137" s="109"/>
    </row>
    <row r="138" spans="1:17" ht="27.6" x14ac:dyDescent="0.3">
      <c r="A138" s="148" t="s">
        <v>420</v>
      </c>
      <c r="B138" s="4"/>
      <c r="C138" s="4"/>
      <c r="D138" s="4"/>
      <c r="E138" s="4"/>
      <c r="F138" s="4"/>
      <c r="G138" s="4"/>
      <c r="H138" s="4"/>
      <c r="I138" s="4"/>
      <c r="J138" s="4"/>
      <c r="K138" s="4">
        <v>4</v>
      </c>
      <c r="L138" s="4"/>
      <c r="M138" s="4">
        <v>10</v>
      </c>
      <c r="N138" s="109"/>
      <c r="Q138" s="82"/>
    </row>
    <row r="139" spans="1:17" ht="27.6" x14ac:dyDescent="0.3">
      <c r="A139" s="149" t="s">
        <v>421</v>
      </c>
      <c r="B139" s="4"/>
      <c r="C139" s="4"/>
      <c r="D139" s="4"/>
      <c r="E139" s="4"/>
      <c r="F139" s="4"/>
      <c r="G139" s="4"/>
      <c r="H139" s="4"/>
      <c r="I139" s="4"/>
      <c r="J139" s="4"/>
      <c r="K139" s="4"/>
      <c r="L139" s="4">
        <v>3</v>
      </c>
      <c r="M139" s="4"/>
      <c r="N139" s="109"/>
    </row>
  </sheetData>
  <mergeCells count="8">
    <mergeCell ref="A120:N120"/>
    <mergeCell ref="A81:C81"/>
    <mergeCell ref="A1:B1"/>
    <mergeCell ref="A17:C17"/>
    <mergeCell ref="A33:C33"/>
    <mergeCell ref="A49:C49"/>
    <mergeCell ref="A65:C65"/>
    <mergeCell ref="A97:H97"/>
  </mergeCells>
  <pageMargins left="0.7" right="0.7" top="0.75" bottom="0.75" header="0.3" footer="0.3"/>
  <pageSetup paperSize="9" scale="66" fitToHeight="0" orientation="landscape" horizontalDpi="300" verticalDpi="300" r:id="rId1"/>
  <tableParts count="8">
    <tablePart r:id="rId2"/>
    <tablePart r:id="rId3"/>
    <tablePart r:id="rId4"/>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C141"/>
  <sheetViews>
    <sheetView showGridLines="0" showRuler="0" topLeftCell="A4" zoomScaleNormal="100" workbookViewId="0"/>
  </sheetViews>
  <sheetFormatPr defaultRowHeight="14.4" x14ac:dyDescent="0.3"/>
  <cols>
    <col min="1" max="1" width="34.6640625" customWidth="1"/>
    <col min="2" max="2" width="89" customWidth="1"/>
  </cols>
  <sheetData>
    <row r="1" spans="1:3" ht="30" x14ac:dyDescent="0.3">
      <c r="A1" s="38" t="s">
        <v>136</v>
      </c>
    </row>
    <row r="2" spans="1:3" ht="149.25" customHeight="1" x14ac:dyDescent="0.3">
      <c r="A2" s="238" t="s">
        <v>486</v>
      </c>
      <c r="B2" s="238"/>
    </row>
    <row r="3" spans="1:3" ht="131.4" customHeight="1" x14ac:dyDescent="0.3">
      <c r="A3" s="238"/>
      <c r="B3" s="238"/>
    </row>
    <row r="5" spans="1:3" ht="22.8" x14ac:dyDescent="0.3">
      <c r="A5" s="21" t="s">
        <v>137</v>
      </c>
    </row>
    <row r="6" spans="1:3" ht="16.8" x14ac:dyDescent="0.3">
      <c r="A6" s="39" t="s">
        <v>138</v>
      </c>
    </row>
    <row r="7" spans="1:3" ht="15.6" thickBot="1" x14ac:dyDescent="0.35">
      <c r="A7" s="22" t="s">
        <v>139</v>
      </c>
    </row>
    <row r="8" spans="1:3" ht="15" thickBot="1" x14ac:dyDescent="0.35">
      <c r="A8" s="64" t="s">
        <v>140</v>
      </c>
      <c r="B8" s="64" t="s">
        <v>141</v>
      </c>
      <c r="C8" s="40"/>
    </row>
    <row r="9" spans="1:3" ht="38.4" thickBot="1" x14ac:dyDescent="0.35">
      <c r="A9" s="239" t="s">
        <v>142</v>
      </c>
      <c r="B9" s="100" t="s">
        <v>143</v>
      </c>
    </row>
    <row r="10" spans="1:3" ht="25.8" thickBot="1" x14ac:dyDescent="0.35">
      <c r="A10" s="239"/>
      <c r="B10" s="100" t="s">
        <v>144</v>
      </c>
    </row>
    <row r="11" spans="1:3" ht="51" thickBot="1" x14ac:dyDescent="0.35">
      <c r="A11" s="239"/>
      <c r="B11" s="100" t="s">
        <v>145</v>
      </c>
    </row>
    <row r="12" spans="1:3" ht="38.4" thickBot="1" x14ac:dyDescent="0.35">
      <c r="A12" s="239"/>
      <c r="B12" s="100" t="s">
        <v>146</v>
      </c>
    </row>
    <row r="13" spans="1:3" ht="15" thickBot="1" x14ac:dyDescent="0.35">
      <c r="A13" s="239"/>
      <c r="B13" s="100" t="s">
        <v>147</v>
      </c>
    </row>
    <row r="14" spans="1:3" ht="15" thickBot="1" x14ac:dyDescent="0.35">
      <c r="A14" s="239"/>
      <c r="B14" s="65" t="s">
        <v>148</v>
      </c>
    </row>
    <row r="15" spans="1:3" ht="15" thickBot="1" x14ac:dyDescent="0.35">
      <c r="A15" s="239"/>
      <c r="B15" s="65" t="s">
        <v>149</v>
      </c>
    </row>
    <row r="16" spans="1:3" ht="15" thickBot="1" x14ac:dyDescent="0.35">
      <c r="A16" s="239"/>
      <c r="B16" s="65" t="s">
        <v>150</v>
      </c>
    </row>
    <row r="17" spans="1:2" ht="26.4" thickBot="1" x14ac:dyDescent="0.35">
      <c r="A17" s="239"/>
      <c r="B17" s="65" t="s">
        <v>151</v>
      </c>
    </row>
    <row r="18" spans="1:2" ht="88.8" thickBot="1" x14ac:dyDescent="0.35">
      <c r="A18" s="99" t="s">
        <v>152</v>
      </c>
      <c r="B18" s="99" t="s">
        <v>445</v>
      </c>
    </row>
    <row r="19" spans="1:2" x14ac:dyDescent="0.3">
      <c r="A19" s="23"/>
    </row>
    <row r="20" spans="1:2" ht="15.6" thickBot="1" x14ac:dyDescent="0.35">
      <c r="A20" s="22" t="s">
        <v>153</v>
      </c>
    </row>
    <row r="21" spans="1:2" ht="15" thickBot="1" x14ac:dyDescent="0.35">
      <c r="A21" s="66" t="s">
        <v>140</v>
      </c>
      <c r="B21" s="66" t="s">
        <v>141</v>
      </c>
    </row>
    <row r="22" spans="1:2" ht="27" thickBot="1" x14ac:dyDescent="0.35">
      <c r="A22" s="106" t="s">
        <v>153</v>
      </c>
      <c r="B22" s="105" t="s">
        <v>446</v>
      </c>
    </row>
    <row r="23" spans="1:2" ht="38.4" thickBot="1" x14ac:dyDescent="0.35">
      <c r="A23" s="100" t="s">
        <v>154</v>
      </c>
      <c r="B23" s="100" t="s">
        <v>155</v>
      </c>
    </row>
    <row r="24" spans="1:2" x14ac:dyDescent="0.3">
      <c r="A24" s="24"/>
    </row>
    <row r="25" spans="1:2" ht="15.6" thickBot="1" x14ac:dyDescent="0.35">
      <c r="A25" s="22" t="s">
        <v>156</v>
      </c>
    </row>
    <row r="26" spans="1:2" ht="15" thickBot="1" x14ac:dyDescent="0.35">
      <c r="A26" s="66" t="s">
        <v>140</v>
      </c>
      <c r="B26" s="66" t="s">
        <v>141</v>
      </c>
    </row>
    <row r="27" spans="1:2" ht="51" thickBot="1" x14ac:dyDescent="0.35">
      <c r="A27" s="242" t="s">
        <v>157</v>
      </c>
      <c r="B27" s="203" t="s">
        <v>412</v>
      </c>
    </row>
    <row r="28" spans="1:2" ht="51" thickBot="1" x14ac:dyDescent="0.35">
      <c r="A28" s="243"/>
      <c r="B28" s="203" t="s">
        <v>158</v>
      </c>
    </row>
    <row r="29" spans="1:2" ht="15" thickBot="1" x14ac:dyDescent="0.35">
      <c r="A29" s="243"/>
      <c r="B29" s="204" t="s">
        <v>501</v>
      </c>
    </row>
    <row r="30" spans="1:2" ht="15" thickBot="1" x14ac:dyDescent="0.35">
      <c r="A30" s="243"/>
      <c r="B30" s="204" t="s">
        <v>502</v>
      </c>
    </row>
    <row r="31" spans="1:2" ht="25.8" thickBot="1" x14ac:dyDescent="0.35">
      <c r="A31" s="243"/>
      <c r="B31" s="203" t="s">
        <v>410</v>
      </c>
    </row>
    <row r="32" spans="1:2" ht="15" thickBot="1" x14ac:dyDescent="0.35">
      <c r="A32" s="244"/>
      <c r="B32" s="203" t="s">
        <v>159</v>
      </c>
    </row>
    <row r="33" spans="1:2" x14ac:dyDescent="0.3">
      <c r="A33" s="23"/>
    </row>
    <row r="34" spans="1:2" ht="15.6" thickBot="1" x14ac:dyDescent="0.35">
      <c r="A34" s="22" t="s">
        <v>160</v>
      </c>
    </row>
    <row r="35" spans="1:2" ht="15" thickBot="1" x14ac:dyDescent="0.35">
      <c r="A35" s="66" t="s">
        <v>140</v>
      </c>
      <c r="B35" s="66" t="s">
        <v>141</v>
      </c>
    </row>
    <row r="36" spans="1:2" ht="15" thickBot="1" x14ac:dyDescent="0.35">
      <c r="A36" s="240" t="s">
        <v>161</v>
      </c>
      <c r="B36" s="237" t="s">
        <v>447</v>
      </c>
    </row>
    <row r="37" spans="1:2" ht="24" customHeight="1" thickBot="1" x14ac:dyDescent="0.35">
      <c r="A37" s="241"/>
      <c r="B37" s="237"/>
    </row>
    <row r="38" spans="1:2" ht="25.8" thickBot="1" x14ac:dyDescent="0.35">
      <c r="A38" s="236" t="s">
        <v>162</v>
      </c>
      <c r="B38" s="67" t="s">
        <v>163</v>
      </c>
    </row>
    <row r="39" spans="1:2" ht="38.4" thickBot="1" x14ac:dyDescent="0.35">
      <c r="A39" s="236"/>
      <c r="B39" s="99" t="s">
        <v>164</v>
      </c>
    </row>
    <row r="40" spans="1:2" ht="36.75" customHeight="1" thickBot="1" x14ac:dyDescent="0.35">
      <c r="A40" s="100" t="s">
        <v>165</v>
      </c>
      <c r="B40" s="100" t="s">
        <v>166</v>
      </c>
    </row>
    <row r="41" spans="1:2" x14ac:dyDescent="0.3">
      <c r="A41" s="25"/>
    </row>
    <row r="42" spans="1:2" ht="16.8" x14ac:dyDescent="0.3">
      <c r="A42" s="39" t="s">
        <v>167</v>
      </c>
    </row>
    <row r="43" spans="1:2" ht="15.6" thickBot="1" x14ac:dyDescent="0.35">
      <c r="A43" s="22" t="s">
        <v>168</v>
      </c>
    </row>
    <row r="44" spans="1:2" ht="15" thickBot="1" x14ac:dyDescent="0.35">
      <c r="A44" s="66" t="s">
        <v>140</v>
      </c>
      <c r="B44" s="66" t="s">
        <v>169</v>
      </c>
    </row>
    <row r="45" spans="1:2" ht="22.5" customHeight="1" thickBot="1" x14ac:dyDescent="0.35">
      <c r="A45" s="100" t="s">
        <v>170</v>
      </c>
      <c r="B45" s="100" t="s">
        <v>448</v>
      </c>
    </row>
    <row r="46" spans="1:2" ht="51" thickBot="1" x14ac:dyDescent="0.35">
      <c r="A46" s="236" t="s">
        <v>171</v>
      </c>
      <c r="B46" s="99" t="s">
        <v>172</v>
      </c>
    </row>
    <row r="47" spans="1:2" ht="25.8" thickBot="1" x14ac:dyDescent="0.35">
      <c r="A47" s="236"/>
      <c r="B47" s="99" t="s">
        <v>173</v>
      </c>
    </row>
    <row r="48" spans="1:2" ht="84.75" customHeight="1" thickBot="1" x14ac:dyDescent="0.35">
      <c r="A48" s="100" t="s">
        <v>174</v>
      </c>
      <c r="B48" s="100" t="s">
        <v>175</v>
      </c>
    </row>
    <row r="49" spans="1:2" ht="48" customHeight="1" thickBot="1" x14ac:dyDescent="0.35">
      <c r="A49" s="99" t="s">
        <v>128</v>
      </c>
      <c r="B49" s="99" t="s">
        <v>176</v>
      </c>
    </row>
    <row r="50" spans="1:2" ht="47.25" customHeight="1" thickBot="1" x14ac:dyDescent="0.35">
      <c r="A50" s="100" t="s">
        <v>177</v>
      </c>
      <c r="B50" s="100" t="s">
        <v>178</v>
      </c>
    </row>
    <row r="51" spans="1:2" ht="69" customHeight="1" thickBot="1" x14ac:dyDescent="0.35">
      <c r="A51" s="99" t="s">
        <v>179</v>
      </c>
      <c r="B51" s="99" t="s">
        <v>180</v>
      </c>
    </row>
    <row r="52" spans="1:2" ht="34.5" customHeight="1" thickBot="1" x14ac:dyDescent="0.35">
      <c r="A52" s="100" t="s">
        <v>131</v>
      </c>
      <c r="B52" s="100" t="s">
        <v>181</v>
      </c>
    </row>
    <row r="53" spans="1:2" ht="62.25" customHeight="1" thickBot="1" x14ac:dyDescent="0.35">
      <c r="A53" s="99" t="s">
        <v>134</v>
      </c>
      <c r="B53" s="99" t="s">
        <v>182</v>
      </c>
    </row>
    <row r="54" spans="1:2" ht="64.5" customHeight="1" thickBot="1" x14ac:dyDescent="0.35">
      <c r="A54" s="100" t="s">
        <v>183</v>
      </c>
      <c r="B54" s="100" t="s">
        <v>184</v>
      </c>
    </row>
    <row r="55" spans="1:2" ht="63.6" thickBot="1" x14ac:dyDescent="0.35">
      <c r="A55" s="236" t="s">
        <v>185</v>
      </c>
      <c r="B55" s="99" t="s">
        <v>186</v>
      </c>
    </row>
    <row r="56" spans="1:2" ht="55.5" customHeight="1" thickBot="1" x14ac:dyDescent="0.35">
      <c r="A56" s="236"/>
      <c r="B56" s="99" t="s">
        <v>187</v>
      </c>
    </row>
    <row r="57" spans="1:2" ht="22.5" customHeight="1" thickBot="1" x14ac:dyDescent="0.35">
      <c r="A57" s="100" t="s">
        <v>133</v>
      </c>
      <c r="B57" s="100" t="s">
        <v>188</v>
      </c>
    </row>
    <row r="58" spans="1:2" x14ac:dyDescent="0.3">
      <c r="A58" s="26"/>
    </row>
    <row r="59" spans="1:2" ht="15.6" thickBot="1" x14ac:dyDescent="0.35">
      <c r="A59" s="22" t="s">
        <v>189</v>
      </c>
    </row>
    <row r="60" spans="1:2" ht="15" thickBot="1" x14ac:dyDescent="0.35">
      <c r="A60" s="66" t="s">
        <v>190</v>
      </c>
      <c r="B60" s="66" t="s">
        <v>191</v>
      </c>
    </row>
    <row r="61" spans="1:2" ht="38.25" customHeight="1" thickBot="1" x14ac:dyDescent="0.35">
      <c r="A61" s="100" t="s">
        <v>192</v>
      </c>
      <c r="B61" s="100" t="s">
        <v>193</v>
      </c>
    </row>
    <row r="62" spans="1:2" ht="29.25" customHeight="1" thickBot="1" x14ac:dyDescent="0.35">
      <c r="A62" s="99" t="s">
        <v>194</v>
      </c>
      <c r="B62" s="99" t="s">
        <v>195</v>
      </c>
    </row>
    <row r="63" spans="1:2" ht="33.75" customHeight="1" thickBot="1" x14ac:dyDescent="0.35">
      <c r="A63" s="100" t="s">
        <v>196</v>
      </c>
      <c r="B63" s="100" t="s">
        <v>197</v>
      </c>
    </row>
    <row r="64" spans="1:2" ht="43.5" customHeight="1" thickBot="1" x14ac:dyDescent="0.35">
      <c r="A64" s="99" t="s">
        <v>198</v>
      </c>
      <c r="B64" s="99" t="s">
        <v>199</v>
      </c>
    </row>
    <row r="65" spans="1:2" ht="13.8" customHeight="1" x14ac:dyDescent="0.3">
      <c r="A65" s="199"/>
      <c r="B65" s="199"/>
    </row>
    <row r="66" spans="1:2" ht="20.399999999999999" customHeight="1" thickBot="1" x14ac:dyDescent="0.35">
      <c r="A66" s="22" t="s">
        <v>491</v>
      </c>
      <c r="B66" s="199"/>
    </row>
    <row r="67" spans="1:2" ht="16.2" customHeight="1" thickBot="1" x14ac:dyDescent="0.35">
      <c r="A67" s="66" t="s">
        <v>190</v>
      </c>
      <c r="B67" s="66" t="s">
        <v>191</v>
      </c>
    </row>
    <row r="68" spans="1:2" ht="43.5" customHeight="1" thickBot="1" x14ac:dyDescent="0.35">
      <c r="A68" s="197" t="s">
        <v>481</v>
      </c>
      <c r="B68" s="197" t="s">
        <v>492</v>
      </c>
    </row>
    <row r="69" spans="1:2" ht="43.5" customHeight="1" thickBot="1" x14ac:dyDescent="0.35">
      <c r="A69" s="196" t="s">
        <v>497</v>
      </c>
      <c r="B69" s="196" t="s">
        <v>498</v>
      </c>
    </row>
    <row r="70" spans="1:2" ht="43.5" customHeight="1" thickBot="1" x14ac:dyDescent="0.35">
      <c r="A70" s="197" t="s">
        <v>483</v>
      </c>
      <c r="B70" s="197" t="s">
        <v>499</v>
      </c>
    </row>
    <row r="71" spans="1:2" x14ac:dyDescent="0.3">
      <c r="A71" s="27"/>
    </row>
    <row r="72" spans="1:2" ht="16.8" x14ac:dyDescent="0.3">
      <c r="A72" s="39" t="s">
        <v>200</v>
      </c>
    </row>
    <row r="73" spans="1:2" ht="15.6" thickBot="1" x14ac:dyDescent="0.35">
      <c r="A73" s="22" t="s">
        <v>201</v>
      </c>
    </row>
    <row r="74" spans="1:2" ht="15" thickBot="1" x14ac:dyDescent="0.35">
      <c r="A74" s="66" t="s">
        <v>140</v>
      </c>
      <c r="B74" s="66" t="s">
        <v>141</v>
      </c>
    </row>
    <row r="75" spans="1:2" ht="25.8" thickBot="1" x14ac:dyDescent="0.35">
      <c r="A75" s="237" t="s">
        <v>200</v>
      </c>
      <c r="B75" s="100" t="s">
        <v>202</v>
      </c>
    </row>
    <row r="76" spans="1:2" ht="54.75" customHeight="1" thickBot="1" x14ac:dyDescent="0.35">
      <c r="A76" s="237"/>
      <c r="B76" s="100" t="s">
        <v>203</v>
      </c>
    </row>
    <row r="77" spans="1:2" ht="38.4" thickBot="1" x14ac:dyDescent="0.35">
      <c r="A77" s="237"/>
      <c r="B77" s="100" t="s">
        <v>204</v>
      </c>
    </row>
    <row r="78" spans="1:2" ht="24" customHeight="1" thickBot="1" x14ac:dyDescent="0.35">
      <c r="A78" s="237"/>
      <c r="B78" s="100" t="s">
        <v>205</v>
      </c>
    </row>
    <row r="79" spans="1:2" x14ac:dyDescent="0.3">
      <c r="A79" s="25"/>
    </row>
    <row r="80" spans="1:2" ht="17.399999999999999" thickBot="1" x14ac:dyDescent="0.35">
      <c r="A80" s="39" t="s">
        <v>206</v>
      </c>
    </row>
    <row r="81" spans="1:2" ht="15" thickBot="1" x14ac:dyDescent="0.35">
      <c r="A81" s="66" t="s">
        <v>140</v>
      </c>
      <c r="B81" s="66" t="s">
        <v>141</v>
      </c>
    </row>
    <row r="82" spans="1:2" ht="38.4" thickBot="1" x14ac:dyDescent="0.35">
      <c r="A82" s="100" t="s">
        <v>207</v>
      </c>
      <c r="B82" s="100" t="s">
        <v>449</v>
      </c>
    </row>
    <row r="83" spans="1:2" ht="51" thickBot="1" x14ac:dyDescent="0.35">
      <c r="A83" s="99" t="s">
        <v>211</v>
      </c>
      <c r="B83" s="75" t="s">
        <v>450</v>
      </c>
    </row>
    <row r="84" spans="1:2" ht="38.4" thickBot="1" x14ac:dyDescent="0.35">
      <c r="A84" s="103" t="s">
        <v>208</v>
      </c>
      <c r="B84" s="103" t="s">
        <v>451</v>
      </c>
    </row>
    <row r="85" spans="1:2" ht="27" customHeight="1" thickBot="1" x14ac:dyDescent="0.35">
      <c r="A85" s="106" t="s">
        <v>209</v>
      </c>
      <c r="B85" s="106" t="s">
        <v>210</v>
      </c>
    </row>
    <row r="86" spans="1:2" x14ac:dyDescent="0.3">
      <c r="A86" s="28"/>
    </row>
    <row r="87" spans="1:2" ht="15" x14ac:dyDescent="0.3">
      <c r="A87" s="22" t="s">
        <v>212</v>
      </c>
    </row>
    <row r="88" spans="1:2" ht="15" thickBot="1" x14ac:dyDescent="0.35">
      <c r="A88" s="29" t="s">
        <v>213</v>
      </c>
    </row>
    <row r="89" spans="1:2" ht="15" thickBot="1" x14ac:dyDescent="0.35">
      <c r="A89" s="66" t="s">
        <v>190</v>
      </c>
      <c r="B89" s="66" t="s">
        <v>191</v>
      </c>
    </row>
    <row r="90" spans="1:2" ht="15" thickBot="1" x14ac:dyDescent="0.35">
      <c r="A90" s="104" t="s">
        <v>368</v>
      </c>
      <c r="B90" s="105" t="s">
        <v>452</v>
      </c>
    </row>
    <row r="91" spans="1:2" ht="15" thickBot="1" x14ac:dyDescent="0.35">
      <c r="A91" s="70" t="s">
        <v>214</v>
      </c>
      <c r="B91" s="237" t="s">
        <v>215</v>
      </c>
    </row>
    <row r="92" spans="1:2" ht="20.25" customHeight="1" thickBot="1" x14ac:dyDescent="0.35">
      <c r="A92" s="69" t="s">
        <v>216</v>
      </c>
      <c r="B92" s="237"/>
    </row>
    <row r="93" spans="1:2" ht="33" customHeight="1" thickBot="1" x14ac:dyDescent="0.35">
      <c r="A93" s="99" t="s">
        <v>217</v>
      </c>
      <c r="B93" s="99" t="s">
        <v>218</v>
      </c>
    </row>
    <row r="94" spans="1:2" ht="15" thickBot="1" x14ac:dyDescent="0.35">
      <c r="A94" s="70" t="s">
        <v>219</v>
      </c>
      <c r="B94" s="237" t="s">
        <v>406</v>
      </c>
    </row>
    <row r="95" spans="1:2" ht="23.25" customHeight="1" thickBot="1" x14ac:dyDescent="0.35">
      <c r="A95" s="69" t="s">
        <v>220</v>
      </c>
      <c r="B95" s="237"/>
    </row>
    <row r="96" spans="1:2" ht="15" thickBot="1" x14ac:dyDescent="0.35">
      <c r="A96" s="99" t="s">
        <v>221</v>
      </c>
      <c r="B96" s="236" t="s">
        <v>222</v>
      </c>
    </row>
    <row r="97" spans="1:2" ht="19.5" customHeight="1" thickBot="1" x14ac:dyDescent="0.35">
      <c r="A97" s="99" t="s">
        <v>223</v>
      </c>
      <c r="B97" s="236"/>
    </row>
    <row r="98" spans="1:2" ht="18" customHeight="1" thickBot="1" x14ac:dyDescent="0.35">
      <c r="A98" s="70" t="s">
        <v>224</v>
      </c>
      <c r="B98" s="237" t="s">
        <v>225</v>
      </c>
    </row>
    <row r="99" spans="1:2" ht="22.5" customHeight="1" thickBot="1" x14ac:dyDescent="0.35">
      <c r="A99" s="69" t="s">
        <v>226</v>
      </c>
      <c r="B99" s="237"/>
    </row>
    <row r="100" spans="1:2" ht="15" thickBot="1" x14ac:dyDescent="0.35">
      <c r="A100" s="99" t="s">
        <v>227</v>
      </c>
      <c r="B100" s="236" t="s">
        <v>228</v>
      </c>
    </row>
    <row r="101" spans="1:2" ht="15" thickBot="1" x14ac:dyDescent="0.35">
      <c r="A101" s="99" t="s">
        <v>229</v>
      </c>
      <c r="B101" s="236"/>
    </row>
    <row r="102" spans="1:2" ht="16.5" customHeight="1" thickBot="1" x14ac:dyDescent="0.35">
      <c r="A102" s="73" t="s">
        <v>230</v>
      </c>
      <c r="B102" s="237" t="s">
        <v>407</v>
      </c>
    </row>
    <row r="103" spans="1:2" ht="36.75" customHeight="1" thickBot="1" x14ac:dyDescent="0.35">
      <c r="A103" s="72" t="s">
        <v>231</v>
      </c>
      <c r="B103" s="237"/>
    </row>
    <row r="104" spans="1:2" ht="15" thickBot="1" x14ac:dyDescent="0.35">
      <c r="A104" s="99" t="s">
        <v>232</v>
      </c>
      <c r="B104" s="236" t="s">
        <v>233</v>
      </c>
    </row>
    <row r="105" spans="1:2" ht="15" thickBot="1" x14ac:dyDescent="0.35">
      <c r="A105" s="99" t="s">
        <v>234</v>
      </c>
      <c r="B105" s="236"/>
    </row>
    <row r="106" spans="1:2" ht="15" thickBot="1" x14ac:dyDescent="0.35">
      <c r="A106" s="73" t="s">
        <v>230</v>
      </c>
      <c r="B106" s="237" t="s">
        <v>235</v>
      </c>
    </row>
    <row r="107" spans="1:2" ht="26.25" customHeight="1" thickBot="1" x14ac:dyDescent="0.35">
      <c r="A107" s="72" t="s">
        <v>236</v>
      </c>
      <c r="B107" s="237"/>
    </row>
    <row r="108" spans="1:2" ht="15" thickBot="1" x14ac:dyDescent="0.35">
      <c r="A108" s="99" t="s">
        <v>237</v>
      </c>
      <c r="B108" s="236" t="s">
        <v>238</v>
      </c>
    </row>
    <row r="109" spans="1:2" ht="21.75" customHeight="1" thickBot="1" x14ac:dyDescent="0.35">
      <c r="A109" s="99" t="s">
        <v>234</v>
      </c>
      <c r="B109" s="236"/>
    </row>
    <row r="110" spans="1:2" ht="15" thickBot="1" x14ac:dyDescent="0.35">
      <c r="A110" s="70" t="s">
        <v>237</v>
      </c>
      <c r="B110" s="237" t="s">
        <v>408</v>
      </c>
    </row>
    <row r="111" spans="1:2" ht="15.75" customHeight="1" thickBot="1" x14ac:dyDescent="0.35">
      <c r="A111" s="71" t="s">
        <v>239</v>
      </c>
      <c r="B111" s="237"/>
    </row>
    <row r="112" spans="1:2" ht="15" thickBot="1" x14ac:dyDescent="0.35">
      <c r="A112" s="72"/>
      <c r="B112" s="237"/>
    </row>
    <row r="113" spans="1:2" ht="15" thickBot="1" x14ac:dyDescent="0.35">
      <c r="A113" s="99" t="s">
        <v>237</v>
      </c>
      <c r="B113" s="236" t="s">
        <v>409</v>
      </c>
    </row>
    <row r="114" spans="1:2" ht="19.5" customHeight="1" thickBot="1" x14ac:dyDescent="0.35">
      <c r="A114" s="99" t="s">
        <v>240</v>
      </c>
      <c r="B114" s="236"/>
    </row>
    <row r="115" spans="1:2" x14ac:dyDescent="0.3">
      <c r="A115" s="23"/>
    </row>
    <row r="116" spans="1:2" ht="15.6" thickBot="1" x14ac:dyDescent="0.35">
      <c r="A116" s="22" t="s">
        <v>241</v>
      </c>
    </row>
    <row r="117" spans="1:2" ht="15" thickBot="1" x14ac:dyDescent="0.35">
      <c r="A117" s="66" t="s">
        <v>190</v>
      </c>
      <c r="B117" s="66" t="s">
        <v>191</v>
      </c>
    </row>
    <row r="118" spans="1:2" ht="15" thickBot="1" x14ac:dyDescent="0.35">
      <c r="A118" s="106" t="s">
        <v>453</v>
      </c>
      <c r="B118" s="106" t="s">
        <v>454</v>
      </c>
    </row>
    <row r="119" spans="1:2" ht="47.25" customHeight="1" thickBot="1" x14ac:dyDescent="0.35">
      <c r="A119" s="100" t="s">
        <v>241</v>
      </c>
      <c r="B119" s="100" t="s">
        <v>242</v>
      </c>
    </row>
    <row r="120" spans="1:2" ht="30" customHeight="1" thickBot="1" x14ac:dyDescent="0.35">
      <c r="A120" s="99" t="s">
        <v>243</v>
      </c>
      <c r="B120" s="99" t="s">
        <v>244</v>
      </c>
    </row>
    <row r="121" spans="1:2" ht="38.4" thickBot="1" x14ac:dyDescent="0.35">
      <c r="A121" s="100" t="s">
        <v>245</v>
      </c>
      <c r="B121" s="100" t="s">
        <v>457</v>
      </c>
    </row>
    <row r="122" spans="1:2" ht="43.5" customHeight="1" thickBot="1" x14ac:dyDescent="0.35">
      <c r="A122" s="99" t="s">
        <v>246</v>
      </c>
      <c r="B122" s="99" t="s">
        <v>247</v>
      </c>
    </row>
    <row r="123" spans="1:2" ht="15" thickBot="1" x14ac:dyDescent="0.35">
      <c r="A123" s="237" t="s">
        <v>248</v>
      </c>
      <c r="B123" s="237" t="s">
        <v>249</v>
      </c>
    </row>
    <row r="124" spans="1:2" ht="18" customHeight="1" thickBot="1" x14ac:dyDescent="0.35">
      <c r="A124" s="237"/>
      <c r="B124" s="237"/>
    </row>
    <row r="125" spans="1:2" ht="63.6" thickBot="1" x14ac:dyDescent="0.35">
      <c r="A125" s="99" t="s">
        <v>250</v>
      </c>
      <c r="B125" s="99" t="s">
        <v>251</v>
      </c>
    </row>
    <row r="126" spans="1:2" x14ac:dyDescent="0.3">
      <c r="A126" s="30"/>
    </row>
    <row r="127" spans="1:2" ht="15.6" thickBot="1" x14ac:dyDescent="0.35">
      <c r="A127" s="22" t="s">
        <v>252</v>
      </c>
    </row>
    <row r="128" spans="1:2" ht="15" thickBot="1" x14ac:dyDescent="0.35">
      <c r="A128" s="66" t="s">
        <v>190</v>
      </c>
      <c r="B128" s="66" t="s">
        <v>191</v>
      </c>
    </row>
    <row r="129" spans="1:2" ht="33" customHeight="1" thickBot="1" x14ac:dyDescent="0.35">
      <c r="A129" s="100" t="s">
        <v>253</v>
      </c>
      <c r="B129" s="100" t="s">
        <v>254</v>
      </c>
    </row>
    <row r="130" spans="1:2" ht="15" thickBot="1" x14ac:dyDescent="0.35">
      <c r="A130" s="236" t="s">
        <v>255</v>
      </c>
      <c r="B130" s="236" t="s">
        <v>256</v>
      </c>
    </row>
    <row r="131" spans="1:2" ht="23.25" customHeight="1" thickBot="1" x14ac:dyDescent="0.35">
      <c r="A131" s="236"/>
      <c r="B131" s="236"/>
    </row>
    <row r="132" spans="1:2" ht="32.25" customHeight="1" thickBot="1" x14ac:dyDescent="0.35">
      <c r="A132" s="100" t="s">
        <v>257</v>
      </c>
      <c r="B132" s="100" t="s">
        <v>258</v>
      </c>
    </row>
    <row r="133" spans="1:2" ht="15" thickBot="1" x14ac:dyDescent="0.35"/>
    <row r="134" spans="1:2" ht="15" thickBot="1" x14ac:dyDescent="0.35">
      <c r="A134" s="44"/>
      <c r="B134" s="44"/>
    </row>
    <row r="135" spans="1:2" ht="15" thickBot="1" x14ac:dyDescent="0.35">
      <c r="A135" s="235" t="s">
        <v>370</v>
      </c>
      <c r="B135" s="235"/>
    </row>
    <row r="136" spans="1:2" ht="159" thickBot="1" x14ac:dyDescent="0.35">
      <c r="A136" s="101" t="s">
        <v>371</v>
      </c>
      <c r="B136" s="42" t="s">
        <v>455</v>
      </c>
    </row>
    <row r="137" spans="1:2" ht="15" thickBot="1" x14ac:dyDescent="0.35">
      <c r="A137" s="235" t="s">
        <v>372</v>
      </c>
      <c r="B137" s="235"/>
    </row>
    <row r="138" spans="1:2" ht="79.8" thickBot="1" x14ac:dyDescent="0.35">
      <c r="A138" s="102" t="s">
        <v>369</v>
      </c>
      <c r="B138" s="43" t="s">
        <v>444</v>
      </c>
    </row>
    <row r="139" spans="1:2" ht="15" thickBot="1" x14ac:dyDescent="0.35">
      <c r="A139" s="101" t="s">
        <v>373</v>
      </c>
      <c r="B139" s="42" t="s">
        <v>374</v>
      </c>
    </row>
    <row r="140" spans="1:2" ht="15" thickBot="1" x14ac:dyDescent="0.35">
      <c r="A140" s="101" t="s">
        <v>375</v>
      </c>
      <c r="B140" s="45" t="s">
        <v>376</v>
      </c>
    </row>
    <row r="141" spans="1:2" ht="15" thickBot="1" x14ac:dyDescent="0.35">
      <c r="A141" s="101" t="s">
        <v>377</v>
      </c>
      <c r="B141" s="42" t="s">
        <v>378</v>
      </c>
    </row>
  </sheetData>
  <mergeCells count="26">
    <mergeCell ref="A46:A47"/>
    <mergeCell ref="A2:B3"/>
    <mergeCell ref="A9:A17"/>
    <mergeCell ref="B36:B37"/>
    <mergeCell ref="A38:A39"/>
    <mergeCell ref="A36:A37"/>
    <mergeCell ref="A27:A32"/>
    <mergeCell ref="B110:B112"/>
    <mergeCell ref="A55:A56"/>
    <mergeCell ref="A75:A78"/>
    <mergeCell ref="B91:B92"/>
    <mergeCell ref="B94:B95"/>
    <mergeCell ref="B96:B97"/>
    <mergeCell ref="B98:B99"/>
    <mergeCell ref="B100:B101"/>
    <mergeCell ref="B102:B103"/>
    <mergeCell ref="B104:B105"/>
    <mergeCell ref="B106:B107"/>
    <mergeCell ref="B108:B109"/>
    <mergeCell ref="A137:B137"/>
    <mergeCell ref="B113:B114"/>
    <mergeCell ref="A123:A124"/>
    <mergeCell ref="B123:B124"/>
    <mergeCell ref="A130:A131"/>
    <mergeCell ref="B130:B131"/>
    <mergeCell ref="A135:B135"/>
  </mergeCells>
  <hyperlinks>
    <hyperlink ref="B140" r:id="rId1"/>
  </hyperlinks>
  <pageMargins left="0.25" right="0.25" top="0.75" bottom="0.75" header="0.3" footer="0.3"/>
  <pageSetup paperSize="9" fitToHeight="0"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
  <sheetViews>
    <sheetView showGridLines="0" workbookViewId="0">
      <selection activeCell="A4" sqref="A4"/>
    </sheetView>
  </sheetViews>
  <sheetFormatPr defaultRowHeight="14.4" x14ac:dyDescent="0.3"/>
  <cols>
    <col min="1" max="1" width="64.88671875" bestFit="1" customWidth="1"/>
    <col min="2" max="2" width="10.33203125" customWidth="1"/>
    <col min="3" max="3" width="9.77734375" customWidth="1"/>
    <col min="4" max="4" width="9.33203125" bestFit="1" customWidth="1"/>
    <col min="5" max="5" width="10.33203125" customWidth="1"/>
    <col min="6" max="6" width="10.109375" customWidth="1"/>
    <col min="7" max="7" width="9.77734375" customWidth="1"/>
    <col min="8" max="8" width="10.33203125" customWidth="1"/>
    <col min="9" max="9" width="10.109375" customWidth="1"/>
    <col min="10" max="10" width="9.6640625" customWidth="1"/>
    <col min="11" max="11" width="10.109375" customWidth="1"/>
    <col min="12" max="13" width="9.88671875" customWidth="1"/>
    <col min="14" max="14" width="10.33203125" customWidth="1"/>
  </cols>
  <sheetData>
    <row r="1" spans="1:16" x14ac:dyDescent="0.3">
      <c r="A1" s="254" t="s">
        <v>123</v>
      </c>
      <c r="B1" s="254"/>
      <c r="C1" s="254"/>
      <c r="D1" s="254"/>
      <c r="E1" s="254"/>
      <c r="F1" s="254"/>
      <c r="G1" s="254"/>
      <c r="H1" s="254"/>
      <c r="I1" s="254"/>
      <c r="J1" s="254"/>
      <c r="K1" s="254"/>
      <c r="L1" s="254"/>
      <c r="M1" s="254"/>
      <c r="N1" s="254"/>
      <c r="O1" s="254"/>
      <c r="P1" s="254"/>
    </row>
    <row r="2" spans="1:16" x14ac:dyDescent="0.3">
      <c r="A2" s="155" t="s">
        <v>478</v>
      </c>
      <c r="B2" s="156" t="s">
        <v>461</v>
      </c>
      <c r="C2" s="156" t="s">
        <v>462</v>
      </c>
      <c r="D2" s="156" t="s">
        <v>463</v>
      </c>
      <c r="E2" s="156" t="s">
        <v>464</v>
      </c>
      <c r="F2" s="156" t="s">
        <v>465</v>
      </c>
      <c r="G2" s="156" t="s">
        <v>466</v>
      </c>
      <c r="H2" s="156" t="s">
        <v>467</v>
      </c>
      <c r="I2" s="156" t="s">
        <v>468</v>
      </c>
      <c r="J2" s="156" t="s">
        <v>469</v>
      </c>
      <c r="K2" s="156" t="s">
        <v>470</v>
      </c>
      <c r="L2" s="156" t="s">
        <v>471</v>
      </c>
      <c r="M2" s="156" t="s">
        <v>472</v>
      </c>
      <c r="N2" s="157" t="s">
        <v>473</v>
      </c>
      <c r="O2" s="156" t="s">
        <v>477</v>
      </c>
      <c r="P2" s="156" t="s">
        <v>503</v>
      </c>
    </row>
    <row r="3" spans="1:16" x14ac:dyDescent="0.3">
      <c r="A3" s="152" t="s">
        <v>489</v>
      </c>
      <c r="B3" s="4">
        <v>64</v>
      </c>
      <c r="C3" s="4">
        <v>77</v>
      </c>
      <c r="D3" s="4">
        <v>51</v>
      </c>
      <c r="E3" s="4">
        <v>49</v>
      </c>
      <c r="F3" s="4">
        <v>41</v>
      </c>
      <c r="G3" s="4">
        <v>76</v>
      </c>
      <c r="H3" s="4">
        <v>60</v>
      </c>
      <c r="I3" s="4">
        <v>67</v>
      </c>
      <c r="J3" s="4">
        <v>28</v>
      </c>
      <c r="K3" s="4">
        <v>33</v>
      </c>
      <c r="L3" s="4">
        <v>19</v>
      </c>
      <c r="M3" s="4">
        <v>13</v>
      </c>
      <c r="N3" s="109">
        <v>16</v>
      </c>
      <c r="O3" s="191">
        <v>20</v>
      </c>
      <c r="P3" s="191">
        <v>13</v>
      </c>
    </row>
    <row r="4" spans="1:16" x14ac:dyDescent="0.3">
      <c r="A4" s="152" t="s">
        <v>122</v>
      </c>
      <c r="B4" s="4">
        <v>32</v>
      </c>
      <c r="C4" s="4">
        <v>38</v>
      </c>
      <c r="D4" s="4">
        <v>40</v>
      </c>
      <c r="E4" s="4">
        <v>29</v>
      </c>
      <c r="F4" s="4">
        <v>32</v>
      </c>
      <c r="G4" s="4">
        <v>29</v>
      </c>
      <c r="H4" s="4">
        <v>26</v>
      </c>
      <c r="I4" s="4">
        <v>26</v>
      </c>
      <c r="J4" s="4">
        <v>29</v>
      </c>
      <c r="K4" s="4">
        <v>14</v>
      </c>
      <c r="L4" s="4">
        <v>28</v>
      </c>
      <c r="M4" s="13">
        <v>19</v>
      </c>
      <c r="N4" s="109">
        <v>14</v>
      </c>
      <c r="O4" s="4">
        <v>23</v>
      </c>
      <c r="P4" s="4">
        <v>12</v>
      </c>
    </row>
    <row r="5" spans="1:16" x14ac:dyDescent="0.3">
      <c r="A5" s="152" t="s">
        <v>120</v>
      </c>
      <c r="B5" s="4">
        <v>5</v>
      </c>
      <c r="C5" s="4">
        <v>3</v>
      </c>
      <c r="D5" s="4">
        <v>3</v>
      </c>
      <c r="E5" s="4">
        <v>3</v>
      </c>
      <c r="F5" s="4">
        <v>6</v>
      </c>
      <c r="G5" s="4">
        <v>5</v>
      </c>
      <c r="H5" s="4">
        <v>6</v>
      </c>
      <c r="I5" s="4">
        <v>0</v>
      </c>
      <c r="J5" s="4">
        <v>2</v>
      </c>
      <c r="K5" s="4">
        <v>2</v>
      </c>
      <c r="L5" s="4">
        <v>3</v>
      </c>
      <c r="M5" s="4">
        <v>3</v>
      </c>
      <c r="N5" s="109">
        <v>3</v>
      </c>
      <c r="O5" s="4">
        <v>2</v>
      </c>
      <c r="P5" s="4">
        <v>0</v>
      </c>
    </row>
    <row r="6" spans="1:16" x14ac:dyDescent="0.3">
      <c r="A6" s="152" t="s">
        <v>121</v>
      </c>
      <c r="B6" s="4">
        <v>619</v>
      </c>
      <c r="C6" s="4">
        <v>586</v>
      </c>
      <c r="D6" s="4">
        <v>564</v>
      </c>
      <c r="E6" s="4">
        <v>553</v>
      </c>
      <c r="F6" s="4">
        <v>584</v>
      </c>
      <c r="G6" s="4">
        <v>577</v>
      </c>
      <c r="H6" s="4">
        <v>618</v>
      </c>
      <c r="I6" s="4">
        <v>479</v>
      </c>
      <c r="J6" s="4">
        <v>497</v>
      </c>
      <c r="K6" s="4">
        <v>541</v>
      </c>
      <c r="L6" s="4">
        <v>544</v>
      </c>
      <c r="M6" s="13">
        <v>541</v>
      </c>
      <c r="N6" s="109">
        <v>647</v>
      </c>
      <c r="O6" s="4">
        <v>484</v>
      </c>
      <c r="P6" s="4">
        <v>576</v>
      </c>
    </row>
    <row r="7" spans="1:16" x14ac:dyDescent="0.3">
      <c r="A7" s="153" t="s">
        <v>422</v>
      </c>
      <c r="B7" s="80">
        <f t="shared" ref="B7:P7" si="0">SUM(B3:B6)</f>
        <v>720</v>
      </c>
      <c r="C7" s="80">
        <f t="shared" si="0"/>
        <v>704</v>
      </c>
      <c r="D7" s="80">
        <f t="shared" si="0"/>
        <v>658</v>
      </c>
      <c r="E7" s="80">
        <f t="shared" si="0"/>
        <v>634</v>
      </c>
      <c r="F7" s="80">
        <f t="shared" si="0"/>
        <v>663</v>
      </c>
      <c r="G7" s="80">
        <f t="shared" si="0"/>
        <v>687</v>
      </c>
      <c r="H7" s="80">
        <f t="shared" si="0"/>
        <v>710</v>
      </c>
      <c r="I7" s="80">
        <f t="shared" si="0"/>
        <v>572</v>
      </c>
      <c r="J7" s="80">
        <f t="shared" si="0"/>
        <v>556</v>
      </c>
      <c r="K7" s="80">
        <f t="shared" si="0"/>
        <v>590</v>
      </c>
      <c r="L7" s="80">
        <f t="shared" si="0"/>
        <v>594</v>
      </c>
      <c r="M7" s="80">
        <f t="shared" si="0"/>
        <v>576</v>
      </c>
      <c r="N7" s="154">
        <f t="shared" si="0"/>
        <v>680</v>
      </c>
      <c r="O7" s="154">
        <f t="shared" si="0"/>
        <v>529</v>
      </c>
      <c r="P7" s="154">
        <f t="shared" si="0"/>
        <v>601</v>
      </c>
    </row>
    <row r="9" spans="1:16" x14ac:dyDescent="0.3">
      <c r="A9" t="s">
        <v>488</v>
      </c>
    </row>
  </sheetData>
  <mergeCells count="1">
    <mergeCell ref="A1:P1"/>
  </mergeCells>
  <pageMargins left="0.7" right="0.7" top="0.75" bottom="0.75" header="0.3" footer="0.3"/>
  <pageSetup paperSize="9" scale="64" fitToHeight="0" orientation="landscape" horizontalDpi="300" verticalDpi="30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showGridLines="0" zoomScaleNormal="100" workbookViewId="0">
      <selection activeCell="B3" sqref="B3:C3"/>
    </sheetView>
  </sheetViews>
  <sheetFormatPr defaultColWidth="8.88671875" defaultRowHeight="14.4" x14ac:dyDescent="0.3"/>
  <cols>
    <col min="1" max="1" width="33.33203125" style="34" customWidth="1"/>
    <col min="2" max="2" width="26.33203125" style="34" customWidth="1"/>
    <col min="3" max="3" width="9.77734375" style="34" customWidth="1"/>
    <col min="4" max="4" width="9.109375" style="34" customWidth="1"/>
    <col min="5" max="5" width="10.33203125" style="34" customWidth="1"/>
    <col min="6" max="6" width="10.109375" style="34" customWidth="1"/>
    <col min="7" max="7" width="9.77734375" style="34" customWidth="1"/>
    <col min="8" max="8" width="10.33203125" style="34" customWidth="1"/>
    <col min="9" max="9" width="10.109375" style="34" customWidth="1"/>
    <col min="10" max="10" width="9.6640625" style="34" customWidth="1"/>
    <col min="11" max="11" width="10.109375" style="34" customWidth="1"/>
    <col min="12" max="13" width="9.88671875" style="34" customWidth="1"/>
    <col min="14" max="14" width="10.33203125" style="34" customWidth="1"/>
    <col min="15" max="16384" width="8.88671875" style="34"/>
  </cols>
  <sheetData>
    <row r="1" spans="1:14" x14ac:dyDescent="0.3">
      <c r="A1" s="253" t="s">
        <v>443</v>
      </c>
      <c r="B1" s="253"/>
      <c r="C1" s="253"/>
      <c r="D1" s="253"/>
      <c r="E1" s="253"/>
      <c r="F1" s="253"/>
      <c r="G1" s="253"/>
      <c r="H1" s="253"/>
      <c r="I1" s="253"/>
      <c r="J1" s="253"/>
      <c r="K1" s="253"/>
      <c r="L1" s="253"/>
      <c r="M1" s="253"/>
      <c r="N1" s="253"/>
    </row>
    <row r="2" spans="1:14" x14ac:dyDescent="0.3">
      <c r="A2" s="158" t="s">
        <v>460</v>
      </c>
      <c r="B2" s="156" t="s">
        <v>463</v>
      </c>
      <c r="C2" s="156" t="s">
        <v>464</v>
      </c>
      <c r="D2" s="156" t="s">
        <v>465</v>
      </c>
      <c r="E2" s="156" t="s">
        <v>466</v>
      </c>
      <c r="F2" s="156" t="s">
        <v>467</v>
      </c>
      <c r="G2" s="156" t="s">
        <v>468</v>
      </c>
      <c r="H2" s="156" t="s">
        <v>469</v>
      </c>
      <c r="I2" s="156" t="s">
        <v>470</v>
      </c>
      <c r="J2" s="156" t="s">
        <v>471</v>
      </c>
      <c r="K2" s="156" t="s">
        <v>472</v>
      </c>
      <c r="L2" s="157" t="s">
        <v>473</v>
      </c>
      <c r="M2" s="157" t="s">
        <v>477</v>
      </c>
      <c r="N2" s="157" t="s">
        <v>503</v>
      </c>
    </row>
    <row r="3" spans="1:14" x14ac:dyDescent="0.3">
      <c r="A3" s="159" t="s">
        <v>424</v>
      </c>
      <c r="B3" s="110">
        <v>48</v>
      </c>
      <c r="C3" s="110">
        <v>67</v>
      </c>
      <c r="D3" s="110">
        <v>30</v>
      </c>
      <c r="E3" s="110">
        <v>42</v>
      </c>
      <c r="F3" s="110">
        <v>69</v>
      </c>
      <c r="G3" s="110">
        <v>58</v>
      </c>
      <c r="H3" s="110">
        <v>62</v>
      </c>
      <c r="I3" s="110">
        <v>18</v>
      </c>
      <c r="J3" s="110">
        <v>36</v>
      </c>
      <c r="K3" s="110">
        <v>18</v>
      </c>
      <c r="L3" s="110">
        <v>13</v>
      </c>
      <c r="M3" s="110">
        <v>14</v>
      </c>
      <c r="N3" s="111">
        <v>20</v>
      </c>
    </row>
    <row r="5" spans="1:14" x14ac:dyDescent="0.3">
      <c r="A5" s="253" t="s">
        <v>442</v>
      </c>
      <c r="B5" s="253"/>
    </row>
    <row r="6" spans="1:14" ht="15.6" customHeight="1" x14ac:dyDescent="0.3">
      <c r="A6" s="158" t="s">
        <v>460</v>
      </c>
      <c r="B6" s="160" t="s">
        <v>504</v>
      </c>
    </row>
    <row r="7" spans="1:14" x14ac:dyDescent="0.3">
      <c r="A7" s="152" t="s">
        <v>427</v>
      </c>
      <c r="B7" s="89">
        <v>210</v>
      </c>
    </row>
    <row r="8" spans="1:14" x14ac:dyDescent="0.3">
      <c r="A8" s="152" t="s">
        <v>428</v>
      </c>
      <c r="B8" s="89">
        <v>200</v>
      </c>
    </row>
    <row r="9" spans="1:14" x14ac:dyDescent="0.3">
      <c r="A9" s="159" t="s">
        <v>429</v>
      </c>
      <c r="B9" s="161">
        <v>36</v>
      </c>
    </row>
    <row r="10" spans="1:14" x14ac:dyDescent="0.3">
      <c r="A10" s="14"/>
      <c r="C10" s="82"/>
      <c r="D10" s="82"/>
      <c r="E10" s="82"/>
      <c r="F10" s="82"/>
      <c r="G10" s="82"/>
      <c r="H10" s="82"/>
      <c r="I10" s="82"/>
      <c r="J10" s="82"/>
      <c r="K10" s="82"/>
      <c r="L10" s="82"/>
      <c r="M10" s="82"/>
      <c r="N10" s="82"/>
    </row>
    <row r="11" spans="1:14" x14ac:dyDescent="0.3">
      <c r="C11" s="82"/>
      <c r="D11" s="82"/>
      <c r="E11" s="82"/>
      <c r="F11" s="82"/>
      <c r="G11" s="82"/>
      <c r="H11" s="82"/>
      <c r="I11" s="82"/>
      <c r="J11" s="82"/>
      <c r="K11" s="82"/>
      <c r="L11" s="82"/>
      <c r="M11" s="82"/>
      <c r="N11" s="82"/>
    </row>
  </sheetData>
  <mergeCells count="2">
    <mergeCell ref="A1:N1"/>
    <mergeCell ref="A5:B5"/>
  </mergeCells>
  <pageMargins left="0.7" right="0.7" top="0.75" bottom="0.75" header="0.3" footer="0.3"/>
  <pageSetup paperSize="9" scale="73" fitToHeight="0" orientation="landscape" horizontalDpi="300" verticalDpi="300" r:id="rId1"/>
  <tableParts count="2">
    <tablePart r:id="rId2"/>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showGridLines="0" zoomScaleNormal="100" workbookViewId="0">
      <selection activeCell="F14" sqref="F14"/>
    </sheetView>
  </sheetViews>
  <sheetFormatPr defaultColWidth="8.88671875" defaultRowHeight="14.4" x14ac:dyDescent="0.3"/>
  <cols>
    <col min="1" max="1" width="44.33203125" style="34" customWidth="1"/>
    <col min="2" max="2" width="22.77734375" style="34" customWidth="1"/>
    <col min="3" max="3" width="9.77734375" style="34" customWidth="1"/>
    <col min="4" max="4" width="9.109375" style="34" customWidth="1"/>
    <col min="5" max="5" width="10.33203125" style="34" customWidth="1"/>
    <col min="6" max="6" width="10.109375" style="34" customWidth="1"/>
    <col min="7" max="7" width="9.77734375" style="34" customWidth="1"/>
    <col min="8" max="8" width="10.33203125" style="34" customWidth="1"/>
    <col min="9" max="9" width="10.109375" style="34" customWidth="1"/>
    <col min="10" max="10" width="9.6640625" style="34" customWidth="1"/>
    <col min="11" max="11" width="10.109375" style="34" customWidth="1"/>
    <col min="12" max="13" width="9.88671875" style="34" customWidth="1"/>
    <col min="14" max="14" width="10.33203125" style="34" customWidth="1"/>
    <col min="15" max="16384" width="8.88671875" style="34"/>
  </cols>
  <sheetData>
    <row r="1" spans="1:14" x14ac:dyDescent="0.3">
      <c r="A1" s="253" t="s">
        <v>423</v>
      </c>
      <c r="B1" s="253"/>
      <c r="C1" s="253"/>
      <c r="D1" s="253"/>
      <c r="E1" s="253"/>
      <c r="F1" s="253"/>
      <c r="G1" s="253"/>
      <c r="H1" s="253"/>
      <c r="I1" s="253"/>
      <c r="J1" s="253"/>
      <c r="K1" s="253"/>
      <c r="L1" s="253"/>
      <c r="M1" s="253"/>
      <c r="N1" s="253"/>
    </row>
    <row r="2" spans="1:14" x14ac:dyDescent="0.3">
      <c r="A2" s="158" t="s">
        <v>460</v>
      </c>
      <c r="B2" s="156" t="s">
        <v>463</v>
      </c>
      <c r="C2" s="156" t="s">
        <v>464</v>
      </c>
      <c r="D2" s="156" t="s">
        <v>465</v>
      </c>
      <c r="E2" s="156" t="s">
        <v>466</v>
      </c>
      <c r="F2" s="156" t="s">
        <v>467</v>
      </c>
      <c r="G2" s="156" t="s">
        <v>468</v>
      </c>
      <c r="H2" s="156" t="s">
        <v>469</v>
      </c>
      <c r="I2" s="156" t="s">
        <v>470</v>
      </c>
      <c r="J2" s="156" t="s">
        <v>471</v>
      </c>
      <c r="K2" s="156" t="s">
        <v>472</v>
      </c>
      <c r="L2" s="156" t="s">
        <v>473</v>
      </c>
      <c r="M2" s="156" t="s">
        <v>477</v>
      </c>
      <c r="N2" s="156" t="s">
        <v>503</v>
      </c>
    </row>
    <row r="3" spans="1:14" x14ac:dyDescent="0.3">
      <c r="A3" s="152" t="s">
        <v>424</v>
      </c>
      <c r="B3" s="191">
        <v>35</v>
      </c>
      <c r="C3" s="191">
        <v>43</v>
      </c>
      <c r="D3" s="191">
        <v>29</v>
      </c>
      <c r="E3" s="191">
        <v>22</v>
      </c>
      <c r="F3" s="191">
        <v>29</v>
      </c>
      <c r="G3" s="191">
        <v>23</v>
      </c>
      <c r="H3" s="191">
        <v>26</v>
      </c>
      <c r="I3" s="191">
        <v>32</v>
      </c>
      <c r="J3" s="191">
        <v>26</v>
      </c>
      <c r="K3" s="191">
        <v>17</v>
      </c>
      <c r="L3" s="192">
        <v>26</v>
      </c>
      <c r="M3" s="191">
        <v>13</v>
      </c>
      <c r="N3" s="191">
        <v>17</v>
      </c>
    </row>
    <row r="4" spans="1:14" x14ac:dyDescent="0.3">
      <c r="A4" s="152" t="s">
        <v>425</v>
      </c>
      <c r="B4" s="4">
        <v>29</v>
      </c>
      <c r="C4" s="4">
        <v>29</v>
      </c>
      <c r="D4" s="4">
        <v>28</v>
      </c>
      <c r="E4" s="4">
        <v>30</v>
      </c>
      <c r="F4" s="4">
        <v>36</v>
      </c>
      <c r="G4" s="4">
        <v>33</v>
      </c>
      <c r="H4" s="4">
        <v>34</v>
      </c>
      <c r="I4" s="4">
        <v>36</v>
      </c>
      <c r="J4" s="4">
        <v>28.5</v>
      </c>
      <c r="K4" s="4">
        <v>28</v>
      </c>
      <c r="L4" s="109">
        <v>31</v>
      </c>
      <c r="M4" s="4">
        <v>35</v>
      </c>
      <c r="N4" s="4">
        <v>31</v>
      </c>
    </row>
    <row r="5" spans="1:14" x14ac:dyDescent="0.3">
      <c r="A5" s="159" t="s">
        <v>456</v>
      </c>
      <c r="B5" s="110">
        <v>30</v>
      </c>
      <c r="C5" s="110">
        <v>30</v>
      </c>
      <c r="D5" s="110">
        <v>30</v>
      </c>
      <c r="E5" s="110">
        <v>30</v>
      </c>
      <c r="F5" s="110">
        <v>30</v>
      </c>
      <c r="G5" s="110">
        <v>30</v>
      </c>
      <c r="H5" s="110">
        <v>30</v>
      </c>
      <c r="I5" s="110">
        <v>30</v>
      </c>
      <c r="J5" s="110">
        <v>30</v>
      </c>
      <c r="K5" s="110">
        <v>30</v>
      </c>
      <c r="L5" s="111">
        <v>30</v>
      </c>
      <c r="M5" s="110">
        <v>30</v>
      </c>
      <c r="N5" s="110">
        <v>30</v>
      </c>
    </row>
    <row r="7" spans="1:14" x14ac:dyDescent="0.3">
      <c r="A7" s="253" t="s">
        <v>426</v>
      </c>
      <c r="B7" s="253"/>
    </row>
    <row r="8" spans="1:14" ht="15.6" customHeight="1" x14ac:dyDescent="0.3">
      <c r="A8" s="158" t="s">
        <v>460</v>
      </c>
      <c r="B8" s="156" t="s">
        <v>511</v>
      </c>
    </row>
    <row r="9" spans="1:14" x14ac:dyDescent="0.3">
      <c r="A9" s="152" t="s">
        <v>427</v>
      </c>
      <c r="B9" s="110">
        <v>67</v>
      </c>
    </row>
    <row r="10" spans="1:14" x14ac:dyDescent="0.3">
      <c r="A10" s="152" t="s">
        <v>428</v>
      </c>
      <c r="B10" s="110">
        <v>155</v>
      </c>
    </row>
    <row r="11" spans="1:14" x14ac:dyDescent="0.3">
      <c r="A11" s="159" t="s">
        <v>429</v>
      </c>
      <c r="B11" s="110">
        <v>15</v>
      </c>
    </row>
    <row r="12" spans="1:14" x14ac:dyDescent="0.3">
      <c r="A12" s="14"/>
      <c r="C12" s="82"/>
      <c r="D12" s="82"/>
      <c r="E12" s="82"/>
      <c r="F12" s="82"/>
      <c r="G12" s="82"/>
      <c r="H12" s="82"/>
      <c r="I12" s="82"/>
      <c r="J12" s="82"/>
      <c r="K12" s="82"/>
      <c r="L12" s="82"/>
      <c r="M12" s="82"/>
      <c r="N12" s="82"/>
    </row>
    <row r="13" spans="1:14" x14ac:dyDescent="0.3">
      <c r="C13" s="82"/>
      <c r="D13" s="82"/>
      <c r="E13" s="82"/>
      <c r="F13" s="82"/>
      <c r="G13" s="82"/>
      <c r="H13" s="82"/>
      <c r="I13" s="82"/>
      <c r="J13" s="82"/>
      <c r="K13" s="82"/>
      <c r="L13" s="82"/>
      <c r="M13" s="82"/>
      <c r="N13" s="82"/>
    </row>
  </sheetData>
  <mergeCells count="2">
    <mergeCell ref="A1:N1"/>
    <mergeCell ref="A7:B7"/>
  </mergeCells>
  <pageMargins left="0.7" right="0.7" top="0.75" bottom="0.75" header="0.3" footer="0.3"/>
  <pageSetup paperSize="9" scale="70" fitToHeight="0" orientation="landscape" horizontalDpi="300" verticalDpi="300" r:id="rId1"/>
  <tableParts count="2">
    <tablePart r:id="rId2"/>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
  <sheetViews>
    <sheetView showGridLines="0" zoomScaleNormal="100" workbookViewId="0">
      <selection activeCell="K19" sqref="K19"/>
    </sheetView>
  </sheetViews>
  <sheetFormatPr defaultColWidth="33.44140625" defaultRowHeight="14.4" x14ac:dyDescent="0.3"/>
  <cols>
    <col min="1" max="1" width="43.6640625" style="14" bestFit="1" customWidth="1"/>
    <col min="2" max="2" width="10.77734375" style="14" customWidth="1"/>
    <col min="3" max="3" width="10.5546875" style="14" customWidth="1"/>
    <col min="4" max="4" width="13.77734375" style="14" customWidth="1"/>
    <col min="5" max="5" width="10.77734375" style="14" customWidth="1"/>
    <col min="6" max="6" width="10.5546875" style="14" customWidth="1"/>
    <col min="7" max="7" width="17.109375" style="14" customWidth="1"/>
    <col min="8" max="8" width="10.77734375" style="14" customWidth="1"/>
    <col min="9" max="9" width="10.5546875" style="14" customWidth="1"/>
    <col min="10" max="10" width="18.109375" style="14" customWidth="1"/>
    <col min="11" max="11" width="10.77734375" style="14" customWidth="1"/>
    <col min="12" max="12" width="10.5546875" style="14" customWidth="1"/>
    <col min="13" max="13" width="17.109375" style="14" customWidth="1"/>
    <col min="14" max="14" width="10.77734375" style="14" customWidth="1"/>
    <col min="15" max="15" width="10.5546875" style="14" customWidth="1"/>
    <col min="16" max="16" width="17.109375" style="14" customWidth="1"/>
    <col min="17" max="17" width="10.77734375" style="14" customWidth="1"/>
    <col min="18" max="18" width="10.5546875" style="14" customWidth="1"/>
    <col min="19" max="19" width="17.109375" style="14" customWidth="1"/>
    <col min="20" max="20" width="10.77734375" style="14" customWidth="1"/>
    <col min="21" max="21" width="10.5546875" style="14" customWidth="1"/>
    <col min="22" max="22" width="17.109375" style="14" customWidth="1"/>
    <col min="23" max="23" width="10.77734375" style="14" customWidth="1"/>
    <col min="24" max="24" width="10.5546875" style="14" customWidth="1"/>
    <col min="25" max="25" width="17.109375" style="14" customWidth="1"/>
    <col min="26" max="26" width="10.77734375" style="14" customWidth="1"/>
    <col min="27" max="27" width="10.5546875" style="14" customWidth="1"/>
    <col min="28" max="28" width="17.109375" style="14" customWidth="1"/>
    <col min="29" max="29" width="10.77734375" style="14" customWidth="1"/>
    <col min="30" max="30" width="10.5546875" style="14" customWidth="1"/>
    <col min="31" max="31" width="17.109375" style="14" customWidth="1"/>
    <col min="32" max="32" width="10.77734375" style="14" customWidth="1"/>
    <col min="33" max="33" width="10.5546875" style="14" customWidth="1"/>
    <col min="34" max="34" width="17.109375" style="14" customWidth="1"/>
    <col min="35" max="35" width="11.44140625" style="14" customWidth="1"/>
    <col min="36" max="36" width="12.6640625" style="14" customWidth="1"/>
    <col min="37" max="37" width="17.109375" style="14" customWidth="1"/>
    <col min="38" max="38" width="11.5546875" style="14" customWidth="1"/>
    <col min="39" max="39" width="13.77734375" style="14" customWidth="1"/>
    <col min="40" max="40" width="17.44140625" style="14" customWidth="1"/>
    <col min="41" max="16384" width="33.44140625" style="14"/>
  </cols>
  <sheetData>
    <row r="1" spans="1:41" ht="15" thickBot="1" x14ac:dyDescent="0.35">
      <c r="A1" s="295" t="s">
        <v>441</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176"/>
      <c r="AC1" s="176"/>
      <c r="AD1" s="176"/>
      <c r="AE1" s="176"/>
      <c r="AF1" s="176"/>
      <c r="AG1" s="176"/>
      <c r="AH1" s="176"/>
      <c r="AI1" s="176"/>
      <c r="AJ1" s="176"/>
      <c r="AK1" s="176"/>
      <c r="AL1" s="176"/>
      <c r="AM1" s="176"/>
      <c r="AN1" s="176"/>
    </row>
    <row r="2" spans="1:41" s="167" customFormat="1" ht="15" thickBot="1" x14ac:dyDescent="0.35">
      <c r="A2" s="83"/>
      <c r="B2" s="205">
        <v>42917</v>
      </c>
      <c r="C2" s="206"/>
      <c r="D2" s="205">
        <v>42948</v>
      </c>
      <c r="E2" s="206"/>
      <c r="F2" s="205">
        <v>42979</v>
      </c>
      <c r="G2" s="206"/>
      <c r="H2" s="205">
        <v>43009</v>
      </c>
      <c r="I2" s="206"/>
      <c r="J2" s="205">
        <v>43040</v>
      </c>
      <c r="K2" s="206"/>
      <c r="L2" s="205">
        <v>43070</v>
      </c>
      <c r="M2" s="206"/>
      <c r="N2" s="205">
        <v>43101</v>
      </c>
      <c r="O2" s="206"/>
      <c r="P2" s="205">
        <v>43132</v>
      </c>
      <c r="Q2" s="206"/>
      <c r="R2" s="205">
        <v>43160</v>
      </c>
      <c r="S2" s="206"/>
      <c r="T2" s="205">
        <v>43191</v>
      </c>
      <c r="U2" s="206"/>
      <c r="V2" s="205">
        <v>43221</v>
      </c>
      <c r="W2" s="206"/>
      <c r="X2" s="296">
        <v>43252</v>
      </c>
      <c r="Y2" s="297"/>
      <c r="Z2" s="296">
        <v>43282</v>
      </c>
      <c r="AA2" s="297"/>
      <c r="AB2" s="175"/>
      <c r="AC2" s="175"/>
      <c r="AD2" s="175"/>
      <c r="AE2" s="175"/>
      <c r="AF2" s="175"/>
      <c r="AG2" s="175"/>
      <c r="AH2" s="175"/>
      <c r="AI2" s="175"/>
      <c r="AJ2" s="175"/>
      <c r="AK2" s="175"/>
      <c r="AL2" s="175"/>
      <c r="AM2" s="175"/>
      <c r="AN2" s="175"/>
    </row>
    <row r="3" spans="1:41" s="168" customFormat="1" ht="40.799999999999997" x14ac:dyDescent="0.3">
      <c r="A3" s="83"/>
      <c r="B3" s="84" t="s">
        <v>430</v>
      </c>
      <c r="C3" s="85" t="s">
        <v>431</v>
      </c>
      <c r="D3" s="84" t="s">
        <v>430</v>
      </c>
      <c r="E3" s="85" t="s">
        <v>431</v>
      </c>
      <c r="F3" s="84" t="s">
        <v>430</v>
      </c>
      <c r="G3" s="85" t="s">
        <v>431</v>
      </c>
      <c r="H3" s="84" t="s">
        <v>430</v>
      </c>
      <c r="I3" s="85" t="s">
        <v>431</v>
      </c>
      <c r="J3" s="84" t="s">
        <v>430</v>
      </c>
      <c r="K3" s="85" t="s">
        <v>431</v>
      </c>
      <c r="L3" s="84" t="s">
        <v>430</v>
      </c>
      <c r="M3" s="85" t="s">
        <v>431</v>
      </c>
      <c r="N3" s="84" t="s">
        <v>430</v>
      </c>
      <c r="O3" s="85" t="s">
        <v>431</v>
      </c>
      <c r="P3" s="84" t="s">
        <v>430</v>
      </c>
      <c r="Q3" s="85" t="s">
        <v>431</v>
      </c>
      <c r="R3" s="84" t="s">
        <v>430</v>
      </c>
      <c r="S3" s="85" t="s">
        <v>431</v>
      </c>
      <c r="T3" s="84" t="s">
        <v>430</v>
      </c>
      <c r="U3" s="85" t="s">
        <v>431</v>
      </c>
      <c r="V3" s="84" t="s">
        <v>430</v>
      </c>
      <c r="W3" s="177" t="s">
        <v>431</v>
      </c>
      <c r="X3" s="84" t="s">
        <v>430</v>
      </c>
      <c r="Y3" s="177" t="s">
        <v>431</v>
      </c>
      <c r="Z3" s="84" t="s">
        <v>430</v>
      </c>
      <c r="AA3" s="177" t="s">
        <v>431</v>
      </c>
      <c r="AB3" s="171"/>
      <c r="AC3" s="171"/>
      <c r="AD3" s="171"/>
      <c r="AE3" s="171"/>
      <c r="AF3" s="171"/>
      <c r="AG3" s="171"/>
      <c r="AH3" s="171"/>
      <c r="AI3" s="171"/>
      <c r="AJ3" s="171"/>
      <c r="AK3" s="171"/>
      <c r="AL3" s="171"/>
      <c r="AM3" s="171"/>
      <c r="AN3" s="171"/>
    </row>
    <row r="4" spans="1:41" s="169" customFormat="1" ht="27.6" x14ac:dyDescent="0.3">
      <c r="A4" s="86" t="s">
        <v>432</v>
      </c>
      <c r="B4" s="87">
        <v>405</v>
      </c>
      <c r="C4" s="81">
        <v>466</v>
      </c>
      <c r="D4" s="87">
        <v>391</v>
      </c>
      <c r="E4" s="81">
        <v>483</v>
      </c>
      <c r="F4" s="87">
        <v>416</v>
      </c>
      <c r="G4" s="81">
        <v>416</v>
      </c>
      <c r="H4" s="87">
        <v>421</v>
      </c>
      <c r="I4" s="81">
        <v>440</v>
      </c>
      <c r="J4" s="87">
        <v>444</v>
      </c>
      <c r="K4" s="81">
        <v>433</v>
      </c>
      <c r="L4" s="87">
        <v>319</v>
      </c>
      <c r="M4" s="81">
        <v>381</v>
      </c>
      <c r="N4" s="87">
        <v>330</v>
      </c>
      <c r="O4" s="81">
        <v>401</v>
      </c>
      <c r="P4" s="87">
        <v>383</v>
      </c>
      <c r="Q4" s="81">
        <v>340</v>
      </c>
      <c r="R4" s="87">
        <v>387</v>
      </c>
      <c r="S4" s="81">
        <v>398</v>
      </c>
      <c r="T4" s="87">
        <v>374</v>
      </c>
      <c r="U4" s="81">
        <v>406</v>
      </c>
      <c r="V4" s="87">
        <v>447</v>
      </c>
      <c r="W4" s="88">
        <v>466</v>
      </c>
      <c r="X4" s="87">
        <v>325</v>
      </c>
      <c r="Y4" s="88">
        <v>415</v>
      </c>
      <c r="Z4" s="87">
        <v>409</v>
      </c>
      <c r="AA4" s="88">
        <v>440</v>
      </c>
      <c r="AB4" s="172"/>
      <c r="AC4" s="172"/>
      <c r="AD4" s="172"/>
      <c r="AE4" s="172"/>
      <c r="AF4" s="172"/>
      <c r="AG4" s="172"/>
      <c r="AH4" s="172"/>
      <c r="AI4" s="172"/>
      <c r="AJ4" s="172"/>
      <c r="AK4" s="172"/>
      <c r="AL4" s="172"/>
      <c r="AM4" s="172"/>
      <c r="AN4" s="172"/>
      <c r="AO4" s="14"/>
    </row>
    <row r="5" spans="1:41" ht="27.6" x14ac:dyDescent="0.3">
      <c r="A5" s="86" t="s">
        <v>433</v>
      </c>
      <c r="B5" s="87">
        <v>5</v>
      </c>
      <c r="C5" s="81">
        <v>5</v>
      </c>
      <c r="D5" s="87">
        <v>5</v>
      </c>
      <c r="E5" s="81">
        <v>4</v>
      </c>
      <c r="F5" s="87">
        <v>8</v>
      </c>
      <c r="G5" s="81">
        <v>8</v>
      </c>
      <c r="H5" s="87">
        <v>6</v>
      </c>
      <c r="I5" s="81">
        <v>5</v>
      </c>
      <c r="J5" s="87">
        <v>12</v>
      </c>
      <c r="K5" s="81">
        <v>9</v>
      </c>
      <c r="L5" s="87">
        <v>4</v>
      </c>
      <c r="M5" s="81">
        <v>9</v>
      </c>
      <c r="N5" s="87">
        <v>2</v>
      </c>
      <c r="O5" s="81">
        <v>2</v>
      </c>
      <c r="P5" s="87">
        <v>9</v>
      </c>
      <c r="Q5" s="81">
        <v>5</v>
      </c>
      <c r="R5" s="87">
        <v>9</v>
      </c>
      <c r="S5" s="81">
        <v>10</v>
      </c>
      <c r="T5" s="87">
        <v>7</v>
      </c>
      <c r="U5" s="81">
        <v>5</v>
      </c>
      <c r="V5" s="87">
        <v>5</v>
      </c>
      <c r="W5" s="88">
        <v>11</v>
      </c>
      <c r="X5" s="87">
        <v>4</v>
      </c>
      <c r="Y5" s="88">
        <v>2</v>
      </c>
      <c r="Z5" s="87">
        <v>3</v>
      </c>
      <c r="AA5" s="88">
        <v>5</v>
      </c>
      <c r="AB5" s="172"/>
      <c r="AC5" s="172"/>
      <c r="AD5" s="172"/>
      <c r="AE5" s="172"/>
      <c r="AF5" s="172"/>
      <c r="AG5" s="172"/>
      <c r="AH5" s="172"/>
      <c r="AI5" s="172"/>
      <c r="AJ5" s="172"/>
      <c r="AK5" s="172"/>
      <c r="AL5" s="172"/>
      <c r="AM5" s="172"/>
      <c r="AN5" s="172"/>
    </row>
    <row r="6" spans="1:41" x14ac:dyDescent="0.3">
      <c r="A6" s="86" t="s">
        <v>434</v>
      </c>
      <c r="B6" s="87">
        <v>113</v>
      </c>
      <c r="C6" s="81">
        <v>87</v>
      </c>
      <c r="D6" s="87">
        <v>103</v>
      </c>
      <c r="E6" s="81">
        <v>126</v>
      </c>
      <c r="F6" s="87">
        <v>124</v>
      </c>
      <c r="G6" s="81">
        <v>123</v>
      </c>
      <c r="H6" s="87">
        <v>112</v>
      </c>
      <c r="I6" s="81">
        <v>105</v>
      </c>
      <c r="J6" s="87">
        <v>116</v>
      </c>
      <c r="K6" s="81">
        <v>124</v>
      </c>
      <c r="L6" s="87">
        <v>99</v>
      </c>
      <c r="M6" s="81">
        <v>128</v>
      </c>
      <c r="N6" s="87">
        <v>123</v>
      </c>
      <c r="O6" s="81">
        <v>50</v>
      </c>
      <c r="P6" s="87">
        <v>106</v>
      </c>
      <c r="Q6" s="81">
        <v>132</v>
      </c>
      <c r="R6" s="87">
        <v>97</v>
      </c>
      <c r="S6" s="81">
        <v>124</v>
      </c>
      <c r="T6" s="87">
        <v>115</v>
      </c>
      <c r="U6" s="81">
        <v>97</v>
      </c>
      <c r="V6" s="87">
        <v>124</v>
      </c>
      <c r="W6" s="88">
        <v>134</v>
      </c>
      <c r="X6" s="87">
        <v>113</v>
      </c>
      <c r="Y6" s="88">
        <v>134</v>
      </c>
      <c r="Z6" s="87">
        <v>120</v>
      </c>
      <c r="AA6" s="88">
        <v>109</v>
      </c>
      <c r="AB6" s="172"/>
      <c r="AC6" s="172"/>
      <c r="AD6" s="172"/>
      <c r="AE6" s="172"/>
      <c r="AF6" s="172"/>
      <c r="AG6" s="172"/>
      <c r="AH6" s="172"/>
      <c r="AI6" s="172"/>
      <c r="AJ6" s="172"/>
      <c r="AK6" s="172"/>
      <c r="AL6" s="172"/>
      <c r="AM6" s="172"/>
      <c r="AN6" s="172"/>
    </row>
    <row r="7" spans="1:41" x14ac:dyDescent="0.3">
      <c r="A7" s="86" t="s">
        <v>435</v>
      </c>
      <c r="B7" s="87">
        <v>33</v>
      </c>
      <c r="C7" s="81">
        <v>34</v>
      </c>
      <c r="D7" s="87">
        <v>43</v>
      </c>
      <c r="E7" s="81">
        <v>35</v>
      </c>
      <c r="F7" s="87">
        <v>25</v>
      </c>
      <c r="G7" s="81">
        <v>40</v>
      </c>
      <c r="H7" s="87">
        <v>25</v>
      </c>
      <c r="I7" s="81">
        <v>22</v>
      </c>
      <c r="J7" s="87">
        <v>34</v>
      </c>
      <c r="K7" s="81">
        <v>20</v>
      </c>
      <c r="L7" s="87">
        <v>40</v>
      </c>
      <c r="M7" s="81">
        <v>33</v>
      </c>
      <c r="N7" s="87">
        <v>34</v>
      </c>
      <c r="O7" s="81">
        <v>38</v>
      </c>
      <c r="P7" s="87">
        <v>38</v>
      </c>
      <c r="Q7" s="81">
        <v>52</v>
      </c>
      <c r="R7" s="87">
        <v>41</v>
      </c>
      <c r="S7" s="81">
        <v>47</v>
      </c>
      <c r="T7" s="87">
        <v>36</v>
      </c>
      <c r="U7" s="81">
        <v>46</v>
      </c>
      <c r="V7" s="87">
        <v>60</v>
      </c>
      <c r="W7" s="88">
        <v>51</v>
      </c>
      <c r="X7" s="87">
        <v>35</v>
      </c>
      <c r="Y7" s="88">
        <v>28</v>
      </c>
      <c r="Z7" s="87">
        <v>26</v>
      </c>
      <c r="AA7" s="88">
        <v>58</v>
      </c>
      <c r="AB7" s="172"/>
      <c r="AC7" s="172"/>
      <c r="AD7" s="172"/>
      <c r="AE7" s="172"/>
      <c r="AF7" s="172"/>
      <c r="AG7" s="172"/>
      <c r="AH7" s="172"/>
      <c r="AI7" s="172"/>
      <c r="AJ7" s="172"/>
      <c r="AK7" s="172"/>
      <c r="AL7" s="172"/>
      <c r="AM7" s="172"/>
      <c r="AN7" s="172"/>
    </row>
    <row r="8" spans="1:41" x14ac:dyDescent="0.3">
      <c r="A8" s="86" t="s">
        <v>436</v>
      </c>
      <c r="B8" s="87">
        <v>3</v>
      </c>
      <c r="C8" s="81">
        <v>7</v>
      </c>
      <c r="D8" s="87">
        <v>5</v>
      </c>
      <c r="E8" s="81">
        <v>8</v>
      </c>
      <c r="F8" s="87">
        <v>3</v>
      </c>
      <c r="G8" s="81">
        <v>4</v>
      </c>
      <c r="H8" s="87">
        <v>8</v>
      </c>
      <c r="I8" s="81">
        <v>5</v>
      </c>
      <c r="J8" s="87">
        <v>5</v>
      </c>
      <c r="K8" s="81">
        <v>8</v>
      </c>
      <c r="L8" s="87">
        <v>8</v>
      </c>
      <c r="M8" s="81">
        <v>3</v>
      </c>
      <c r="N8" s="87">
        <v>2</v>
      </c>
      <c r="O8" s="81">
        <v>2</v>
      </c>
      <c r="P8" s="87">
        <v>4</v>
      </c>
      <c r="Q8" s="81">
        <v>4</v>
      </c>
      <c r="R8" s="87">
        <v>4</v>
      </c>
      <c r="S8" s="81">
        <v>5</v>
      </c>
      <c r="T8" s="87">
        <v>7</v>
      </c>
      <c r="U8" s="81">
        <v>5</v>
      </c>
      <c r="V8" s="87">
        <v>5</v>
      </c>
      <c r="W8" s="88">
        <v>7</v>
      </c>
      <c r="X8" s="87">
        <v>7</v>
      </c>
      <c r="Y8" s="88">
        <v>4</v>
      </c>
      <c r="Z8" s="87">
        <v>8</v>
      </c>
      <c r="AA8" s="88">
        <v>8</v>
      </c>
      <c r="AB8" s="172"/>
      <c r="AC8" s="172"/>
      <c r="AD8" s="172"/>
      <c r="AE8" s="172"/>
      <c r="AF8" s="172"/>
      <c r="AG8" s="172"/>
      <c r="AH8" s="172"/>
      <c r="AI8" s="172"/>
      <c r="AJ8" s="172"/>
      <c r="AK8" s="172"/>
      <c r="AL8" s="172"/>
      <c r="AM8" s="172"/>
      <c r="AN8" s="172"/>
    </row>
    <row r="9" spans="1:41" ht="27.6" x14ac:dyDescent="0.3">
      <c r="A9" s="86" t="s">
        <v>437</v>
      </c>
      <c r="B9" s="87">
        <v>2</v>
      </c>
      <c r="C9" s="81">
        <v>3</v>
      </c>
      <c r="D9" s="90">
        <v>0</v>
      </c>
      <c r="E9" s="91">
        <v>0</v>
      </c>
      <c r="F9" s="87">
        <v>3</v>
      </c>
      <c r="G9" s="81">
        <v>1</v>
      </c>
      <c r="H9" s="87">
        <v>2</v>
      </c>
      <c r="I9" s="81">
        <v>2</v>
      </c>
      <c r="J9" s="87">
        <v>2</v>
      </c>
      <c r="K9" s="81">
        <v>1</v>
      </c>
      <c r="L9" s="87">
        <v>1</v>
      </c>
      <c r="M9" s="81">
        <v>2</v>
      </c>
      <c r="N9" s="87">
        <v>1</v>
      </c>
      <c r="O9" s="81">
        <v>1</v>
      </c>
      <c r="P9" s="90">
        <v>0</v>
      </c>
      <c r="Q9" s="81">
        <v>1</v>
      </c>
      <c r="R9" s="87">
        <v>1</v>
      </c>
      <c r="S9" s="81">
        <v>1</v>
      </c>
      <c r="T9" s="87">
        <v>1</v>
      </c>
      <c r="U9" s="81">
        <v>0</v>
      </c>
      <c r="V9" s="87">
        <v>1</v>
      </c>
      <c r="W9" s="88">
        <v>1</v>
      </c>
      <c r="X9" s="87">
        <v>0</v>
      </c>
      <c r="Y9" s="88">
        <v>1</v>
      </c>
      <c r="Z9" s="87">
        <v>3</v>
      </c>
      <c r="AA9" s="88">
        <v>1</v>
      </c>
      <c r="AB9" s="172"/>
      <c r="AC9" s="173"/>
      <c r="AD9" s="172"/>
      <c r="AE9" s="172"/>
      <c r="AF9" s="172"/>
      <c r="AG9" s="172"/>
      <c r="AH9" s="172"/>
      <c r="AI9" s="172"/>
      <c r="AJ9" s="172"/>
      <c r="AK9" s="172"/>
      <c r="AL9" s="172"/>
      <c r="AM9" s="172"/>
      <c r="AN9" s="172"/>
    </row>
    <row r="10" spans="1:41" ht="27.6" x14ac:dyDescent="0.3">
      <c r="A10" s="86" t="s">
        <v>438</v>
      </c>
      <c r="B10" s="87">
        <v>3</v>
      </c>
      <c r="C10" s="81">
        <v>3</v>
      </c>
      <c r="D10" s="87">
        <v>6</v>
      </c>
      <c r="E10" s="81">
        <v>6</v>
      </c>
      <c r="F10" s="87">
        <v>5</v>
      </c>
      <c r="G10" s="81">
        <v>5</v>
      </c>
      <c r="H10" s="87">
        <v>3</v>
      </c>
      <c r="I10" s="81">
        <v>3</v>
      </c>
      <c r="J10" s="87">
        <v>4</v>
      </c>
      <c r="K10" s="81">
        <v>4</v>
      </c>
      <c r="L10" s="87">
        <v>7</v>
      </c>
      <c r="M10" s="81">
        <v>8</v>
      </c>
      <c r="N10" s="87">
        <v>5</v>
      </c>
      <c r="O10" s="81">
        <v>3</v>
      </c>
      <c r="P10" s="87">
        <v>1</v>
      </c>
      <c r="Q10" s="81">
        <v>4</v>
      </c>
      <c r="R10" s="87">
        <v>2</v>
      </c>
      <c r="S10" s="81">
        <v>2</v>
      </c>
      <c r="T10" s="87">
        <v>1</v>
      </c>
      <c r="U10" s="81">
        <v>1</v>
      </c>
      <c r="V10" s="87">
        <v>3</v>
      </c>
      <c r="W10" s="88">
        <v>3</v>
      </c>
      <c r="X10" s="87">
        <v>0</v>
      </c>
      <c r="Y10" s="88">
        <v>0</v>
      </c>
      <c r="Z10" s="87">
        <v>5</v>
      </c>
      <c r="AA10" s="88">
        <v>0</v>
      </c>
      <c r="AB10" s="172"/>
      <c r="AC10" s="172"/>
      <c r="AD10" s="172"/>
      <c r="AE10" s="172"/>
      <c r="AF10" s="172"/>
      <c r="AG10" s="172"/>
      <c r="AH10" s="172"/>
      <c r="AI10" s="172"/>
      <c r="AJ10" s="172"/>
      <c r="AK10" s="172"/>
      <c r="AL10" s="172"/>
      <c r="AM10" s="172"/>
      <c r="AN10" s="172"/>
    </row>
    <row r="11" spans="1:41" ht="27.6" x14ac:dyDescent="0.3">
      <c r="A11" s="86" t="s">
        <v>439</v>
      </c>
      <c r="B11" s="90">
        <v>0</v>
      </c>
      <c r="C11" s="81">
        <v>1</v>
      </c>
      <c r="D11" s="90">
        <v>0</v>
      </c>
      <c r="E11" s="81">
        <v>1</v>
      </c>
      <c r="F11" s="90">
        <v>0</v>
      </c>
      <c r="G11" s="91">
        <v>0</v>
      </c>
      <c r="H11" s="90">
        <v>0</v>
      </c>
      <c r="I11" s="91">
        <v>0</v>
      </c>
      <c r="J11" s="90">
        <v>0</v>
      </c>
      <c r="K11" s="91">
        <v>0</v>
      </c>
      <c r="L11" s="87">
        <v>1</v>
      </c>
      <c r="M11" s="91">
        <v>0</v>
      </c>
      <c r="N11" s="90">
        <v>0</v>
      </c>
      <c r="O11" s="91">
        <v>0</v>
      </c>
      <c r="P11" s="90">
        <v>0</v>
      </c>
      <c r="Q11" s="81">
        <v>1</v>
      </c>
      <c r="R11" s="87">
        <v>3</v>
      </c>
      <c r="S11" s="91">
        <v>0</v>
      </c>
      <c r="T11" s="87">
        <v>0</v>
      </c>
      <c r="U11" s="91">
        <v>0</v>
      </c>
      <c r="V11" s="87">
        <v>1</v>
      </c>
      <c r="W11" s="92">
        <v>0</v>
      </c>
      <c r="X11" s="87">
        <v>0</v>
      </c>
      <c r="Y11" s="92">
        <v>0</v>
      </c>
      <c r="Z11" s="87">
        <v>2</v>
      </c>
      <c r="AA11" s="92">
        <v>2</v>
      </c>
      <c r="AB11" s="173"/>
      <c r="AC11" s="173"/>
      <c r="AD11" s="172"/>
      <c r="AE11" s="172"/>
      <c r="AF11" s="172"/>
      <c r="AG11" s="173"/>
      <c r="AH11" s="173"/>
      <c r="AI11" s="172"/>
      <c r="AJ11" s="173"/>
      <c r="AK11" s="172"/>
      <c r="AL11" s="172"/>
      <c r="AM11" s="173"/>
      <c r="AN11" s="172"/>
    </row>
    <row r="12" spans="1:41" ht="27.6" x14ac:dyDescent="0.3">
      <c r="A12" s="86" t="s">
        <v>440</v>
      </c>
      <c r="B12" s="90">
        <v>0</v>
      </c>
      <c r="C12" s="91">
        <v>0</v>
      </c>
      <c r="D12" s="90">
        <v>0</v>
      </c>
      <c r="E12" s="91">
        <v>0</v>
      </c>
      <c r="F12" s="90">
        <v>0</v>
      </c>
      <c r="G12" s="91">
        <v>0</v>
      </c>
      <c r="H12" s="90">
        <v>0</v>
      </c>
      <c r="I12" s="91">
        <v>0</v>
      </c>
      <c r="J12" s="87">
        <v>1</v>
      </c>
      <c r="K12" s="81">
        <v>1</v>
      </c>
      <c r="L12" s="90">
        <v>0</v>
      </c>
      <c r="M12" s="91">
        <v>0</v>
      </c>
      <c r="N12" s="90">
        <v>0</v>
      </c>
      <c r="O12" s="81">
        <v>1</v>
      </c>
      <c r="P12" s="90">
        <v>0</v>
      </c>
      <c r="Q12" s="91">
        <v>0</v>
      </c>
      <c r="R12" s="90">
        <v>0</v>
      </c>
      <c r="S12" s="91">
        <v>0</v>
      </c>
      <c r="T12" s="90">
        <v>0</v>
      </c>
      <c r="U12" s="91">
        <v>0</v>
      </c>
      <c r="V12" s="90">
        <v>1</v>
      </c>
      <c r="W12" s="92">
        <v>0</v>
      </c>
      <c r="X12" s="90">
        <v>0</v>
      </c>
      <c r="Y12" s="92">
        <v>0</v>
      </c>
      <c r="Z12" s="90">
        <v>0</v>
      </c>
      <c r="AA12" s="92">
        <v>0</v>
      </c>
      <c r="AB12" s="172"/>
      <c r="AC12" s="173"/>
      <c r="AD12" s="173"/>
      <c r="AE12" s="173"/>
      <c r="AF12" s="173"/>
      <c r="AG12" s="173"/>
      <c r="AH12" s="173"/>
      <c r="AI12" s="173"/>
      <c r="AJ12" s="173"/>
      <c r="AK12" s="172"/>
      <c r="AL12" s="173"/>
      <c r="AM12" s="173"/>
      <c r="AN12" s="172"/>
    </row>
    <row r="13" spans="1:41" s="170" customFormat="1" x14ac:dyDescent="0.3">
      <c r="A13" s="86" t="s">
        <v>422</v>
      </c>
      <c r="B13" s="93">
        <f t="shared" ref="B13:S13" si="0">SUM(B4:B12)</f>
        <v>564</v>
      </c>
      <c r="C13" s="94">
        <f t="shared" si="0"/>
        <v>606</v>
      </c>
      <c r="D13" s="93">
        <f t="shared" si="0"/>
        <v>553</v>
      </c>
      <c r="E13" s="94">
        <f t="shared" si="0"/>
        <v>663</v>
      </c>
      <c r="F13" s="93">
        <f t="shared" si="0"/>
        <v>584</v>
      </c>
      <c r="G13" s="94">
        <f t="shared" si="0"/>
        <v>597</v>
      </c>
      <c r="H13" s="93">
        <f t="shared" si="0"/>
        <v>577</v>
      </c>
      <c r="I13" s="94">
        <f t="shared" si="0"/>
        <v>582</v>
      </c>
      <c r="J13" s="93">
        <f t="shared" si="0"/>
        <v>618</v>
      </c>
      <c r="K13" s="94">
        <f t="shared" si="0"/>
        <v>600</v>
      </c>
      <c r="L13" s="93">
        <f t="shared" si="0"/>
        <v>479</v>
      </c>
      <c r="M13" s="94">
        <f t="shared" si="0"/>
        <v>564</v>
      </c>
      <c r="N13" s="93">
        <f t="shared" si="0"/>
        <v>497</v>
      </c>
      <c r="O13" s="94">
        <f t="shared" si="0"/>
        <v>498</v>
      </c>
      <c r="P13" s="93">
        <f t="shared" si="0"/>
        <v>541</v>
      </c>
      <c r="Q13" s="94">
        <f t="shared" si="0"/>
        <v>539</v>
      </c>
      <c r="R13" s="93">
        <f t="shared" si="0"/>
        <v>544</v>
      </c>
      <c r="S13" s="94">
        <f t="shared" si="0"/>
        <v>587</v>
      </c>
      <c r="T13" s="93">
        <v>541</v>
      </c>
      <c r="U13" s="94">
        <v>560</v>
      </c>
      <c r="V13" s="93">
        <v>647</v>
      </c>
      <c r="W13" s="95">
        <v>673</v>
      </c>
      <c r="X13" s="93">
        <v>484</v>
      </c>
      <c r="Y13" s="95">
        <v>584</v>
      </c>
      <c r="Z13" s="93">
        <v>576</v>
      </c>
      <c r="AA13" s="95">
        <v>623</v>
      </c>
      <c r="AB13" s="174"/>
      <c r="AC13" s="174"/>
      <c r="AD13" s="174"/>
      <c r="AE13" s="174"/>
      <c r="AF13" s="174"/>
      <c r="AG13" s="174"/>
      <c r="AH13" s="172"/>
      <c r="AI13" s="174"/>
      <c r="AJ13" s="174"/>
      <c r="AK13" s="172"/>
      <c r="AL13" s="174"/>
      <c r="AM13" s="174"/>
      <c r="AN13" s="172"/>
    </row>
    <row r="15" spans="1:41" ht="15" thickBot="1" x14ac:dyDescent="0.35">
      <c r="A15" s="298" t="s">
        <v>484</v>
      </c>
      <c r="B15" s="292"/>
      <c r="C15" s="292"/>
      <c r="D15" s="292"/>
      <c r="E15" s="292"/>
      <c r="F15" s="292"/>
      <c r="G15" s="292"/>
      <c r="H15" s="292"/>
    </row>
    <row r="16" spans="1:41" ht="15.6" thickTop="1" thickBot="1" x14ac:dyDescent="0.35">
      <c r="A16" s="179" t="s">
        <v>460</v>
      </c>
      <c r="B16" s="180" t="s">
        <v>469</v>
      </c>
      <c r="C16" s="180" t="s">
        <v>470</v>
      </c>
      <c r="D16" s="180" t="s">
        <v>471</v>
      </c>
      <c r="E16" s="180" t="s">
        <v>472</v>
      </c>
      <c r="F16" s="180" t="s">
        <v>473</v>
      </c>
      <c r="G16" s="193" t="s">
        <v>477</v>
      </c>
      <c r="H16" s="193" t="s">
        <v>503</v>
      </c>
    </row>
    <row r="17" spans="1:8" ht="28.2" thickTop="1" x14ac:dyDescent="0.3">
      <c r="A17" s="86" t="s">
        <v>485</v>
      </c>
      <c r="B17" s="87">
        <v>92.729457198026168</v>
      </c>
      <c r="C17" s="87">
        <v>92.390655003200337</v>
      </c>
      <c r="D17" s="87">
        <v>92.046019629225739</v>
      </c>
      <c r="E17" s="87">
        <v>91.591916558018255</v>
      </c>
      <c r="F17" s="178">
        <v>91.684486144446865</v>
      </c>
      <c r="G17" s="194">
        <v>91.123551279247764</v>
      </c>
      <c r="H17" s="208">
        <v>91</v>
      </c>
    </row>
    <row r="18" spans="1:8" x14ac:dyDescent="0.3">
      <c r="A18" s="86" t="s">
        <v>435</v>
      </c>
      <c r="B18" s="87">
        <v>96.170600948969337</v>
      </c>
      <c r="C18" s="87">
        <v>93.431856792464202</v>
      </c>
      <c r="D18" s="87">
        <v>91.292735787095438</v>
      </c>
      <c r="E18" s="87">
        <v>92.271951947941531</v>
      </c>
      <c r="F18" s="178">
        <v>89.522789784176979</v>
      </c>
      <c r="G18" s="194">
        <v>88.830380591008392</v>
      </c>
      <c r="H18" s="87">
        <v>87</v>
      </c>
    </row>
    <row r="19" spans="1:8" x14ac:dyDescent="0.3">
      <c r="A19" s="86" t="s">
        <v>436</v>
      </c>
      <c r="B19" s="181">
        <v>115.06451612903226</v>
      </c>
      <c r="C19" s="181">
        <v>113.59375</v>
      </c>
      <c r="D19" s="181">
        <v>104.04918032786885</v>
      </c>
      <c r="E19" s="181">
        <v>98.7</v>
      </c>
      <c r="F19" s="182">
        <v>95.783333333333331</v>
      </c>
      <c r="G19" s="195">
        <v>93.08064516129032</v>
      </c>
      <c r="H19" s="181">
        <v>92</v>
      </c>
    </row>
  </sheetData>
  <mergeCells count="4">
    <mergeCell ref="A1:AA1"/>
    <mergeCell ref="X2:Y2"/>
    <mergeCell ref="Z2:AA2"/>
    <mergeCell ref="A15:H15"/>
  </mergeCells>
  <pageMargins left="0.7" right="0.7" top="0.75" bottom="0.75" header="0.3" footer="0.3"/>
  <pageSetup scale="65"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election activeCell="E9" sqref="E9"/>
    </sheetView>
  </sheetViews>
  <sheetFormatPr defaultRowHeight="14.4" x14ac:dyDescent="0.3"/>
  <cols>
    <col min="1" max="1" width="25.5546875" bestFit="1" customWidth="1"/>
    <col min="2" max="3" width="11.21875" customWidth="1"/>
  </cols>
  <sheetData>
    <row r="1" spans="1:3" x14ac:dyDescent="0.3">
      <c r="A1" s="299" t="s">
        <v>112</v>
      </c>
      <c r="B1" s="299"/>
      <c r="C1" s="299"/>
    </row>
    <row r="2" spans="1:3" x14ac:dyDescent="0.3">
      <c r="A2" s="155" t="s">
        <v>479</v>
      </c>
      <c r="B2" s="144" t="s">
        <v>95</v>
      </c>
      <c r="C2" s="163" t="s">
        <v>96</v>
      </c>
    </row>
    <row r="3" spans="1:3" x14ac:dyDescent="0.3">
      <c r="A3" s="152" t="s">
        <v>97</v>
      </c>
      <c r="B3" s="11">
        <v>0.3</v>
      </c>
      <c r="C3" s="162">
        <v>0.3</v>
      </c>
    </row>
    <row r="4" spans="1:3" x14ac:dyDescent="0.3">
      <c r="A4" s="152" t="s">
        <v>98</v>
      </c>
      <c r="B4" s="11">
        <v>0.23</v>
      </c>
      <c r="C4" s="162">
        <v>0.23</v>
      </c>
    </row>
    <row r="5" spans="1:3" x14ac:dyDescent="0.3">
      <c r="A5" s="159" t="s">
        <v>99</v>
      </c>
      <c r="B5" s="164">
        <v>0.47</v>
      </c>
      <c r="C5" s="165">
        <v>0.47</v>
      </c>
    </row>
  </sheetData>
  <mergeCells count="1">
    <mergeCell ref="A1:C1"/>
  </mergeCells>
  <pageMargins left="0.7" right="0.7" top="0.75" bottom="0.75" header="0.3" footer="0.3"/>
  <pageSetup paperSize="9" orientation="landscape" horizontalDpi="300" verticalDpi="300"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8"/>
  <sheetViews>
    <sheetView showGridLines="0" zoomScaleNormal="100" zoomScalePageLayoutView="85" workbookViewId="0">
      <selection activeCell="B8" sqref="B8"/>
    </sheetView>
  </sheetViews>
  <sheetFormatPr defaultColWidth="8.5546875" defaultRowHeight="14.4" x14ac:dyDescent="0.3"/>
  <cols>
    <col min="1" max="1" width="38.44140625" style="34" customWidth="1"/>
    <col min="2" max="2" width="78.6640625" style="34" customWidth="1"/>
    <col min="3" max="16384" width="8.5546875" style="34"/>
  </cols>
  <sheetData>
    <row r="1" spans="1:2" s="33" customFormat="1" ht="30" x14ac:dyDescent="0.3">
      <c r="A1" s="41" t="s">
        <v>259</v>
      </c>
      <c r="B1" s="32"/>
    </row>
    <row r="2" spans="1:2" s="33" customFormat="1" ht="30" x14ac:dyDescent="0.3">
      <c r="A2" s="41"/>
      <c r="B2" s="32"/>
    </row>
    <row r="3" spans="1:2" s="33" customFormat="1" ht="23.4" thickBot="1" x14ac:dyDescent="0.35">
      <c r="A3" s="300" t="s">
        <v>263</v>
      </c>
      <c r="B3" s="300"/>
    </row>
    <row r="4" spans="1:2" ht="15" thickBot="1" x14ac:dyDescent="0.35">
      <c r="A4" s="47" t="s">
        <v>260</v>
      </c>
      <c r="B4" s="48" t="s">
        <v>261</v>
      </c>
    </row>
    <row r="5" spans="1:2" ht="15" thickBot="1" x14ac:dyDescent="0.35">
      <c r="A5" s="49" t="s">
        <v>262</v>
      </c>
      <c r="B5" s="48" t="s">
        <v>263</v>
      </c>
    </row>
    <row r="6" spans="1:2" ht="15" thickBot="1" x14ac:dyDescent="0.35">
      <c r="A6" s="49" t="s">
        <v>264</v>
      </c>
      <c r="B6" s="50">
        <v>43312</v>
      </c>
    </row>
    <row r="7" spans="1:2" ht="15" thickBot="1" x14ac:dyDescent="0.35">
      <c r="A7" s="47" t="s">
        <v>265</v>
      </c>
      <c r="B7" s="48" t="s">
        <v>266</v>
      </c>
    </row>
    <row r="8" spans="1:2" ht="15" thickBot="1" x14ac:dyDescent="0.35">
      <c r="A8" s="51"/>
      <c r="B8" s="51"/>
    </row>
    <row r="9" spans="1:2" s="35" customFormat="1" ht="15" thickBot="1" x14ac:dyDescent="0.35">
      <c r="A9" s="235" t="s">
        <v>267</v>
      </c>
      <c r="B9" s="235"/>
    </row>
    <row r="10" spans="1:2" s="36" customFormat="1" ht="15" thickBot="1" x14ac:dyDescent="0.35">
      <c r="A10" s="52" t="s">
        <v>268</v>
      </c>
      <c r="B10" s="53" t="s">
        <v>269</v>
      </c>
    </row>
    <row r="11" spans="1:2" s="36" customFormat="1" ht="15" thickBot="1" x14ac:dyDescent="0.35">
      <c r="A11" s="53" t="s">
        <v>270</v>
      </c>
      <c r="B11" s="53" t="s">
        <v>271</v>
      </c>
    </row>
    <row r="12" spans="1:2" s="36" customFormat="1" ht="15" thickBot="1" x14ac:dyDescent="0.35">
      <c r="A12" s="53" t="s">
        <v>270</v>
      </c>
      <c r="B12" s="53" t="s">
        <v>272</v>
      </c>
    </row>
    <row r="13" spans="1:2" s="36" customFormat="1" ht="15" thickBot="1" x14ac:dyDescent="0.35">
      <c r="A13" s="53" t="s">
        <v>273</v>
      </c>
      <c r="B13" s="53" t="s">
        <v>274</v>
      </c>
    </row>
    <row r="14" spans="1:2" s="36" customFormat="1" ht="27" thickBot="1" x14ac:dyDescent="0.35">
      <c r="A14" s="53" t="s">
        <v>270</v>
      </c>
      <c r="B14" s="53" t="s">
        <v>275</v>
      </c>
    </row>
    <row r="15" spans="1:2" s="36" customFormat="1" ht="15" thickBot="1" x14ac:dyDescent="0.35">
      <c r="A15" s="53" t="s">
        <v>270</v>
      </c>
      <c r="B15" s="53" t="s">
        <v>276</v>
      </c>
    </row>
    <row r="16" spans="1:2" s="36" customFormat="1" ht="15" thickBot="1" x14ac:dyDescent="0.35">
      <c r="A16" s="52" t="s">
        <v>277</v>
      </c>
      <c r="B16" s="53" t="s">
        <v>269</v>
      </c>
    </row>
    <row r="17" spans="1:2" s="36" customFormat="1" ht="15" thickBot="1" x14ac:dyDescent="0.35">
      <c r="A17" s="53" t="s">
        <v>270</v>
      </c>
      <c r="B17" s="53" t="s">
        <v>278</v>
      </c>
    </row>
    <row r="18" spans="1:2" s="36" customFormat="1" ht="15" thickBot="1" x14ac:dyDescent="0.35">
      <c r="A18" s="53" t="s">
        <v>273</v>
      </c>
      <c r="B18" s="53" t="s">
        <v>279</v>
      </c>
    </row>
    <row r="19" spans="1:2" s="36" customFormat="1" ht="15" thickBot="1" x14ac:dyDescent="0.35">
      <c r="A19" s="53" t="s">
        <v>270</v>
      </c>
      <c r="B19" s="53" t="s">
        <v>280</v>
      </c>
    </row>
    <row r="20" spans="1:2" s="36" customFormat="1" ht="40.200000000000003" thickBot="1" x14ac:dyDescent="0.35">
      <c r="A20" s="53" t="s">
        <v>270</v>
      </c>
      <c r="B20" s="53" t="s">
        <v>281</v>
      </c>
    </row>
    <row r="21" spans="1:2" s="36" customFormat="1" ht="15" thickBot="1" x14ac:dyDescent="0.35">
      <c r="A21" s="53" t="s">
        <v>270</v>
      </c>
      <c r="B21" s="53" t="s">
        <v>282</v>
      </c>
    </row>
    <row r="22" spans="1:2" s="36" customFormat="1" ht="15" thickBot="1" x14ac:dyDescent="0.35">
      <c r="A22" s="52" t="s">
        <v>283</v>
      </c>
      <c r="B22" s="53" t="s">
        <v>284</v>
      </c>
    </row>
    <row r="23" spans="1:2" s="36" customFormat="1" ht="15" thickBot="1" x14ac:dyDescent="0.35">
      <c r="A23" s="53" t="s">
        <v>270</v>
      </c>
      <c r="B23" s="53" t="s">
        <v>285</v>
      </c>
    </row>
    <row r="24" spans="1:2" s="36" customFormat="1" ht="15" thickBot="1" x14ac:dyDescent="0.35">
      <c r="A24" s="53" t="s">
        <v>270</v>
      </c>
      <c r="B24" s="53" t="s">
        <v>286</v>
      </c>
    </row>
    <row r="25" spans="1:2" s="36" customFormat="1" ht="15" thickBot="1" x14ac:dyDescent="0.35">
      <c r="A25" s="53" t="s">
        <v>270</v>
      </c>
      <c r="B25" s="53" t="s">
        <v>287</v>
      </c>
    </row>
    <row r="26" spans="1:2" s="36" customFormat="1" ht="15" thickBot="1" x14ac:dyDescent="0.35">
      <c r="A26" s="53" t="s">
        <v>270</v>
      </c>
      <c r="B26" s="53" t="s">
        <v>288</v>
      </c>
    </row>
    <row r="27" spans="1:2" s="37" customFormat="1" ht="27" thickBot="1" x14ac:dyDescent="0.35">
      <c r="A27" s="54" t="s">
        <v>270</v>
      </c>
      <c r="B27" s="54" t="s">
        <v>289</v>
      </c>
    </row>
    <row r="28" spans="1:2" s="36" customFormat="1" ht="15" thickBot="1" x14ac:dyDescent="0.35">
      <c r="A28" s="52" t="s">
        <v>290</v>
      </c>
      <c r="B28" s="53" t="s">
        <v>284</v>
      </c>
    </row>
    <row r="29" spans="1:2" s="37" customFormat="1" ht="27" thickBot="1" x14ac:dyDescent="0.35">
      <c r="A29" s="54" t="s">
        <v>270</v>
      </c>
      <c r="B29" s="54" t="s">
        <v>291</v>
      </c>
    </row>
    <row r="30" spans="1:2" s="37" customFormat="1" ht="27" thickBot="1" x14ac:dyDescent="0.35">
      <c r="A30" s="54" t="s">
        <v>270</v>
      </c>
      <c r="B30" s="54" t="s">
        <v>292</v>
      </c>
    </row>
    <row r="31" spans="1:2" s="36" customFormat="1" ht="27" thickBot="1" x14ac:dyDescent="0.35">
      <c r="A31" s="53" t="s">
        <v>270</v>
      </c>
      <c r="B31" s="53" t="s">
        <v>293</v>
      </c>
    </row>
    <row r="32" spans="1:2" s="37" customFormat="1" ht="27" thickBot="1" x14ac:dyDescent="0.35">
      <c r="A32" s="54" t="s">
        <v>270</v>
      </c>
      <c r="B32" s="54" t="s">
        <v>294</v>
      </c>
    </row>
    <row r="33" spans="1:2" s="36" customFormat="1" ht="15" thickBot="1" x14ac:dyDescent="0.35">
      <c r="A33" s="53" t="s">
        <v>270</v>
      </c>
      <c r="B33" s="53" t="s">
        <v>295</v>
      </c>
    </row>
    <row r="34" spans="1:2" s="36" customFormat="1" ht="15" thickBot="1" x14ac:dyDescent="0.35">
      <c r="A34" s="52" t="s">
        <v>296</v>
      </c>
      <c r="B34" s="53" t="s">
        <v>269</v>
      </c>
    </row>
    <row r="35" spans="1:2" s="36" customFormat="1" ht="15" thickBot="1" x14ac:dyDescent="0.35">
      <c r="A35" s="53" t="s">
        <v>273</v>
      </c>
      <c r="B35" s="53" t="s">
        <v>297</v>
      </c>
    </row>
    <row r="36" spans="1:2" s="36" customFormat="1" ht="15" thickBot="1" x14ac:dyDescent="0.35">
      <c r="A36" s="53" t="s">
        <v>270</v>
      </c>
      <c r="B36" s="53" t="s">
        <v>298</v>
      </c>
    </row>
    <row r="37" spans="1:2" s="36" customFormat="1" ht="15" thickBot="1" x14ac:dyDescent="0.35">
      <c r="A37" s="53" t="s">
        <v>270</v>
      </c>
      <c r="B37" s="53" t="s">
        <v>299</v>
      </c>
    </row>
    <row r="38" spans="1:2" s="36" customFormat="1" ht="27" thickBot="1" x14ac:dyDescent="0.35">
      <c r="A38" s="53" t="s">
        <v>270</v>
      </c>
      <c r="B38" s="53" t="s">
        <v>300</v>
      </c>
    </row>
    <row r="39" spans="1:2" s="36" customFormat="1" ht="15" thickBot="1" x14ac:dyDescent="0.35">
      <c r="A39" s="53" t="s">
        <v>270</v>
      </c>
      <c r="B39" s="53" t="s">
        <v>301</v>
      </c>
    </row>
    <row r="40" spans="1:2" ht="15" thickBot="1" x14ac:dyDescent="0.35">
      <c r="A40" s="56"/>
      <c r="B40" s="56"/>
    </row>
    <row r="41" spans="1:2" ht="14.4" customHeight="1" thickBot="1" x14ac:dyDescent="0.35">
      <c r="A41" s="235" t="s">
        <v>302</v>
      </c>
      <c r="B41" s="235"/>
    </row>
    <row r="42" spans="1:2" s="37" customFormat="1" ht="40.200000000000003" thickBot="1" x14ac:dyDescent="0.35">
      <c r="A42" s="57" t="s">
        <v>303</v>
      </c>
      <c r="B42" s="54" t="s">
        <v>304</v>
      </c>
    </row>
    <row r="43" spans="1:2" s="36" customFormat="1" ht="79.8" thickBot="1" x14ac:dyDescent="0.35">
      <c r="A43" s="57"/>
      <c r="B43" s="54" t="s">
        <v>305</v>
      </c>
    </row>
    <row r="44" spans="1:2" s="37" customFormat="1" ht="40.200000000000003" thickBot="1" x14ac:dyDescent="0.35">
      <c r="A44" s="57" t="s">
        <v>306</v>
      </c>
      <c r="B44" s="54" t="s">
        <v>307</v>
      </c>
    </row>
    <row r="45" spans="1:2" s="37" customFormat="1" ht="53.4" thickBot="1" x14ac:dyDescent="0.35">
      <c r="A45" s="54" t="s">
        <v>308</v>
      </c>
      <c r="B45" s="54" t="s">
        <v>309</v>
      </c>
    </row>
    <row r="46" spans="1:2" s="36" customFormat="1" ht="15" thickBot="1" x14ac:dyDescent="0.35">
      <c r="A46" s="53" t="s">
        <v>308</v>
      </c>
      <c r="B46" s="53" t="s">
        <v>310</v>
      </c>
    </row>
    <row r="47" spans="1:2" s="36" customFormat="1" ht="15" thickBot="1" x14ac:dyDescent="0.35">
      <c r="A47" s="53" t="s">
        <v>308</v>
      </c>
      <c r="B47" s="53" t="s">
        <v>311</v>
      </c>
    </row>
    <row r="48" spans="1:2" s="36" customFormat="1" ht="15" thickBot="1" x14ac:dyDescent="0.35">
      <c r="A48" s="53" t="s">
        <v>308</v>
      </c>
      <c r="B48" s="53" t="s">
        <v>312</v>
      </c>
    </row>
    <row r="49" spans="1:2" s="36" customFormat="1" ht="27" thickBot="1" x14ac:dyDescent="0.35">
      <c r="A49" s="53" t="s">
        <v>308</v>
      </c>
      <c r="B49" s="53" t="s">
        <v>313</v>
      </c>
    </row>
    <row r="50" spans="1:2" s="36" customFormat="1" ht="15" thickBot="1" x14ac:dyDescent="0.35">
      <c r="A50" s="53" t="s">
        <v>308</v>
      </c>
      <c r="B50" s="53" t="s">
        <v>314</v>
      </c>
    </row>
    <row r="51" spans="1:2" s="37" customFormat="1" ht="27" thickBot="1" x14ac:dyDescent="0.35">
      <c r="A51" s="54" t="s">
        <v>308</v>
      </c>
      <c r="B51" s="54" t="s">
        <v>315</v>
      </c>
    </row>
    <row r="52" spans="1:2" s="37" customFormat="1" ht="40.200000000000003" thickBot="1" x14ac:dyDescent="0.35">
      <c r="A52" s="54" t="s">
        <v>308</v>
      </c>
      <c r="B52" s="54" t="s">
        <v>316</v>
      </c>
    </row>
    <row r="53" spans="1:2" s="36" customFormat="1" ht="27" thickBot="1" x14ac:dyDescent="0.35">
      <c r="A53" s="53" t="s">
        <v>308</v>
      </c>
      <c r="B53" s="53" t="s">
        <v>317</v>
      </c>
    </row>
    <row r="54" spans="1:2" s="37" customFormat="1" ht="27" thickBot="1" x14ac:dyDescent="0.35">
      <c r="A54" s="54" t="s">
        <v>308</v>
      </c>
      <c r="B54" s="54" t="s">
        <v>318</v>
      </c>
    </row>
    <row r="55" spans="1:2" s="37" customFormat="1" ht="27" thickBot="1" x14ac:dyDescent="0.35">
      <c r="A55" s="54" t="s">
        <v>308</v>
      </c>
      <c r="B55" s="54" t="s">
        <v>319</v>
      </c>
    </row>
    <row r="56" spans="1:2" s="36" customFormat="1" ht="27" thickBot="1" x14ac:dyDescent="0.35">
      <c r="A56" s="53" t="s">
        <v>308</v>
      </c>
      <c r="B56" s="53" t="s">
        <v>320</v>
      </c>
    </row>
    <row r="57" spans="1:2" s="36" customFormat="1" ht="27" thickBot="1" x14ac:dyDescent="0.35">
      <c r="A57" s="53" t="s">
        <v>308</v>
      </c>
      <c r="B57" s="53" t="s">
        <v>321</v>
      </c>
    </row>
    <row r="58" spans="1:2" ht="15" thickBot="1" x14ac:dyDescent="0.35">
      <c r="A58" s="58"/>
      <c r="B58" s="58"/>
    </row>
    <row r="59" spans="1:2" s="37" customFormat="1" ht="14.4" customHeight="1" thickBot="1" x14ac:dyDescent="0.35">
      <c r="A59" s="235" t="s">
        <v>322</v>
      </c>
      <c r="B59" s="235"/>
    </row>
    <row r="60" spans="1:2" s="37" customFormat="1" ht="15" thickBot="1" x14ac:dyDescent="0.35">
      <c r="A60" s="59" t="s">
        <v>323</v>
      </c>
      <c r="B60" s="60" t="s">
        <v>324</v>
      </c>
    </row>
    <row r="61" spans="1:2" s="37" customFormat="1" ht="40.200000000000003" thickBot="1" x14ac:dyDescent="0.35">
      <c r="A61" s="61" t="s">
        <v>325</v>
      </c>
      <c r="B61" s="61" t="s">
        <v>326</v>
      </c>
    </row>
    <row r="62" spans="1:2" s="36" customFormat="1" ht="27" thickBot="1" x14ac:dyDescent="0.35">
      <c r="A62" s="61" t="s">
        <v>327</v>
      </c>
      <c r="B62" s="61" t="s">
        <v>328</v>
      </c>
    </row>
    <row r="63" spans="1:2" s="37" customFormat="1" ht="40.200000000000003" thickBot="1" x14ac:dyDescent="0.35">
      <c r="A63" s="61" t="s">
        <v>329</v>
      </c>
      <c r="B63" s="61" t="s">
        <v>330</v>
      </c>
    </row>
    <row r="64" spans="1:2" s="37" customFormat="1" ht="15" thickBot="1" x14ac:dyDescent="0.35">
      <c r="A64" s="62"/>
      <c r="B64" s="63"/>
    </row>
    <row r="65" spans="1:2" s="37" customFormat="1" ht="15" thickBot="1" x14ac:dyDescent="0.35">
      <c r="A65" s="59" t="s">
        <v>331</v>
      </c>
      <c r="B65" s="60" t="s">
        <v>324</v>
      </c>
    </row>
    <row r="66" spans="1:2" s="36" customFormat="1" ht="27" thickBot="1" x14ac:dyDescent="0.35">
      <c r="A66" s="61" t="s">
        <v>332</v>
      </c>
      <c r="B66" s="61" t="s">
        <v>333</v>
      </c>
    </row>
    <row r="67" spans="1:2" s="37" customFormat="1" ht="53.4" thickBot="1" x14ac:dyDescent="0.35">
      <c r="A67" s="61" t="s">
        <v>334</v>
      </c>
      <c r="B67" s="61" t="s">
        <v>335</v>
      </c>
    </row>
    <row r="68" spans="1:2" s="37" customFormat="1" ht="15" thickBot="1" x14ac:dyDescent="0.35">
      <c r="A68" s="62"/>
      <c r="B68" s="63"/>
    </row>
    <row r="69" spans="1:2" s="37" customFormat="1" ht="15" thickBot="1" x14ac:dyDescent="0.35">
      <c r="A69" s="59" t="s">
        <v>336</v>
      </c>
      <c r="B69" s="60" t="s">
        <v>324</v>
      </c>
    </row>
    <row r="70" spans="1:2" s="37" customFormat="1" ht="27" thickBot="1" x14ac:dyDescent="0.35">
      <c r="A70" s="61" t="s">
        <v>337</v>
      </c>
      <c r="B70" s="61" t="s">
        <v>338</v>
      </c>
    </row>
    <row r="71" spans="1:2" s="36" customFormat="1" ht="40.200000000000003" thickBot="1" x14ac:dyDescent="0.35">
      <c r="A71" s="61" t="s">
        <v>339</v>
      </c>
      <c r="B71" s="61" t="s">
        <v>340</v>
      </c>
    </row>
    <row r="72" spans="1:2" s="37" customFormat="1" ht="40.200000000000003" thickBot="1" x14ac:dyDescent="0.35">
      <c r="A72" s="61" t="s">
        <v>341</v>
      </c>
      <c r="B72" s="61" t="s">
        <v>335</v>
      </c>
    </row>
    <row r="73" spans="1:2" s="37" customFormat="1" ht="15" thickBot="1" x14ac:dyDescent="0.35">
      <c r="A73" s="62"/>
      <c r="B73" s="63"/>
    </row>
    <row r="74" spans="1:2" s="36" customFormat="1" ht="15" thickBot="1" x14ac:dyDescent="0.35">
      <c r="A74" s="59" t="s">
        <v>342</v>
      </c>
      <c r="B74" s="60" t="s">
        <v>324</v>
      </c>
    </row>
    <row r="75" spans="1:2" s="37" customFormat="1" ht="40.200000000000003" thickBot="1" x14ac:dyDescent="0.35">
      <c r="A75" s="61" t="s">
        <v>343</v>
      </c>
      <c r="B75" s="61" t="s">
        <v>344</v>
      </c>
    </row>
    <row r="76" spans="1:2" s="37" customFormat="1" ht="15" thickBot="1" x14ac:dyDescent="0.35">
      <c r="A76" s="62"/>
      <c r="B76" s="63"/>
    </row>
    <row r="77" spans="1:2" s="37" customFormat="1" ht="15" thickBot="1" x14ac:dyDescent="0.35">
      <c r="A77" s="59" t="s">
        <v>345</v>
      </c>
      <c r="B77" s="60" t="s">
        <v>324</v>
      </c>
    </row>
    <row r="78" spans="1:2" s="36" customFormat="1" ht="27" thickBot="1" x14ac:dyDescent="0.35">
      <c r="A78" s="61" t="s">
        <v>346</v>
      </c>
      <c r="B78" s="61" t="s">
        <v>335</v>
      </c>
    </row>
    <row r="79" spans="1:2" s="36" customFormat="1" ht="40.200000000000003" thickBot="1" x14ac:dyDescent="0.35">
      <c r="A79" s="61" t="s">
        <v>347</v>
      </c>
      <c r="B79" s="61" t="s">
        <v>335</v>
      </c>
    </row>
    <row r="80" spans="1:2" s="37" customFormat="1" ht="15" thickBot="1" x14ac:dyDescent="0.35">
      <c r="A80" s="62"/>
      <c r="B80" s="63"/>
    </row>
    <row r="81" spans="1:2" s="37" customFormat="1" ht="15" thickBot="1" x14ac:dyDescent="0.35">
      <c r="A81" s="59" t="s">
        <v>348</v>
      </c>
      <c r="B81" s="60" t="s">
        <v>324</v>
      </c>
    </row>
    <row r="82" spans="1:2" s="36" customFormat="1" ht="27" thickBot="1" x14ac:dyDescent="0.35">
      <c r="A82" s="60" t="s">
        <v>349</v>
      </c>
      <c r="B82" s="60" t="s">
        <v>350</v>
      </c>
    </row>
    <row r="83" spans="1:2" s="37" customFormat="1" ht="40.200000000000003" thickBot="1" x14ac:dyDescent="0.35">
      <c r="A83" s="61" t="s">
        <v>351</v>
      </c>
      <c r="B83" s="61" t="s">
        <v>273</v>
      </c>
    </row>
    <row r="84" spans="1:2" s="37" customFormat="1" ht="15" thickBot="1" x14ac:dyDescent="0.35">
      <c r="A84" s="62"/>
      <c r="B84" s="63"/>
    </row>
    <row r="85" spans="1:2" s="37" customFormat="1" ht="15" thickBot="1" x14ac:dyDescent="0.35">
      <c r="A85" s="59" t="s">
        <v>352</v>
      </c>
      <c r="B85" s="60" t="s">
        <v>324</v>
      </c>
    </row>
    <row r="86" spans="1:2" s="37" customFormat="1" ht="27" thickBot="1" x14ac:dyDescent="0.35">
      <c r="A86" s="61" t="s">
        <v>353</v>
      </c>
      <c r="B86" s="61" t="s">
        <v>350</v>
      </c>
    </row>
    <row r="87" spans="1:2" s="37" customFormat="1" ht="53.4" thickBot="1" x14ac:dyDescent="0.35">
      <c r="A87" s="61" t="s">
        <v>354</v>
      </c>
      <c r="B87" s="61" t="s">
        <v>273</v>
      </c>
    </row>
    <row r="88" spans="1:2" s="37" customFormat="1" x14ac:dyDescent="0.3">
      <c r="A88" s="46"/>
      <c r="B88" s="46"/>
    </row>
  </sheetData>
  <mergeCells count="4">
    <mergeCell ref="A9:B9"/>
    <mergeCell ref="A41:B41"/>
    <mergeCell ref="A59:B59"/>
    <mergeCell ref="A3:B3"/>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E7" sqref="E7"/>
    </sheetView>
  </sheetViews>
  <sheetFormatPr defaultRowHeight="14.4" x14ac:dyDescent="0.3"/>
  <cols>
    <col min="1" max="1" width="8.88671875" style="34"/>
    <col min="2" max="2" width="9.77734375" style="34" bestFit="1" customWidth="1"/>
    <col min="3" max="16384" width="8.88671875" style="34"/>
  </cols>
  <sheetData>
    <row r="1" spans="1:2" ht="40.799999999999997" customHeight="1" x14ac:dyDescent="0.3">
      <c r="A1" s="301" t="s">
        <v>517</v>
      </c>
      <c r="B1" s="302"/>
    </row>
    <row r="2" spans="1:2" x14ac:dyDescent="0.3">
      <c r="A2" s="232">
        <v>42917</v>
      </c>
      <c r="B2" s="4">
        <v>26646</v>
      </c>
    </row>
    <row r="3" spans="1:2" x14ac:dyDescent="0.3">
      <c r="A3" s="232">
        <v>42948</v>
      </c>
      <c r="B3" s="4">
        <v>27369</v>
      </c>
    </row>
    <row r="4" spans="1:2" x14ac:dyDescent="0.3">
      <c r="A4" s="232">
        <v>42979</v>
      </c>
      <c r="B4" s="4">
        <v>26325</v>
      </c>
    </row>
    <row r="5" spans="1:2" x14ac:dyDescent="0.3">
      <c r="A5" s="232">
        <v>43009</v>
      </c>
      <c r="B5" s="4">
        <v>26873</v>
      </c>
    </row>
    <row r="6" spans="1:2" x14ac:dyDescent="0.3">
      <c r="A6" s="232">
        <v>43040</v>
      </c>
      <c r="B6" s="4">
        <v>26186</v>
      </c>
    </row>
    <row r="7" spans="1:2" x14ac:dyDescent="0.3">
      <c r="A7" s="232">
        <v>43070</v>
      </c>
      <c r="B7" s="4">
        <v>26931</v>
      </c>
    </row>
    <row r="8" spans="1:2" x14ac:dyDescent="0.3">
      <c r="A8" s="232">
        <v>43101</v>
      </c>
      <c r="B8" s="4">
        <v>23924</v>
      </c>
    </row>
    <row r="9" spans="1:2" x14ac:dyDescent="0.3">
      <c r="A9" s="232">
        <v>43132</v>
      </c>
      <c r="B9" s="4">
        <v>23208</v>
      </c>
    </row>
    <row r="10" spans="1:2" x14ac:dyDescent="0.3">
      <c r="A10" s="232">
        <v>43160</v>
      </c>
      <c r="B10" s="4">
        <v>24365</v>
      </c>
    </row>
    <row r="11" spans="1:2" x14ac:dyDescent="0.3">
      <c r="A11" s="232">
        <v>43191</v>
      </c>
      <c r="B11" s="4">
        <v>23760</v>
      </c>
    </row>
    <row r="12" spans="1:2" x14ac:dyDescent="0.3">
      <c r="A12" s="232">
        <v>43221</v>
      </c>
      <c r="B12" s="4">
        <v>25580</v>
      </c>
    </row>
    <row r="13" spans="1:2" x14ac:dyDescent="0.3">
      <c r="A13" s="232">
        <v>43252</v>
      </c>
      <c r="B13" s="4">
        <v>25496</v>
      </c>
    </row>
    <row r="14" spans="1:2" x14ac:dyDescent="0.3">
      <c r="A14" s="232">
        <v>43282</v>
      </c>
      <c r="B14" s="4">
        <v>25199</v>
      </c>
    </row>
  </sheetData>
  <mergeCells count="1">
    <mergeCell ref="A1:B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8"/>
  <sheetViews>
    <sheetView showGridLines="0" zoomScaleNormal="100" zoomScalePageLayoutView="85" workbookViewId="0">
      <selection activeCell="F21" sqref="F21"/>
    </sheetView>
  </sheetViews>
  <sheetFormatPr defaultColWidth="8.5546875" defaultRowHeight="14.4" x14ac:dyDescent="0.3"/>
  <cols>
    <col min="1" max="1" width="38.44140625" style="34" customWidth="1"/>
    <col min="2" max="2" width="78.6640625" style="34" customWidth="1"/>
    <col min="3" max="16384" width="8.5546875" style="34"/>
  </cols>
  <sheetData>
    <row r="1" spans="1:2" s="33" customFormat="1" ht="30" x14ac:dyDescent="0.3">
      <c r="A1" s="41" t="s">
        <v>259</v>
      </c>
      <c r="B1" s="32"/>
    </row>
    <row r="2" spans="1:2" s="33" customFormat="1" ht="30" x14ac:dyDescent="0.3">
      <c r="A2" s="41"/>
      <c r="B2" s="32"/>
    </row>
    <row r="3" spans="1:2" s="33" customFormat="1" ht="23.4" thickBot="1" x14ac:dyDescent="0.35">
      <c r="A3" s="303" t="s">
        <v>379</v>
      </c>
      <c r="B3" s="303"/>
    </row>
    <row r="4" spans="1:2" ht="15" thickBot="1" x14ac:dyDescent="0.35">
      <c r="A4" s="47" t="s">
        <v>260</v>
      </c>
      <c r="B4" s="48" t="s">
        <v>261</v>
      </c>
    </row>
    <row r="5" spans="1:2" ht="28.2" thickBot="1" x14ac:dyDescent="0.35">
      <c r="A5" s="49" t="s">
        <v>262</v>
      </c>
      <c r="B5" s="48" t="s">
        <v>355</v>
      </c>
    </row>
    <row r="6" spans="1:2" ht="15" thickBot="1" x14ac:dyDescent="0.35">
      <c r="A6" s="49" t="s">
        <v>264</v>
      </c>
      <c r="B6" s="50">
        <v>43312</v>
      </c>
    </row>
    <row r="7" spans="1:2" ht="15" thickBot="1" x14ac:dyDescent="0.35">
      <c r="A7" s="47" t="s">
        <v>265</v>
      </c>
      <c r="B7" s="48" t="s">
        <v>356</v>
      </c>
    </row>
    <row r="8" spans="1:2" ht="15" thickBot="1" x14ac:dyDescent="0.35">
      <c r="A8" s="51"/>
      <c r="B8" s="51"/>
    </row>
    <row r="9" spans="1:2" s="35" customFormat="1" ht="15" thickBot="1" x14ac:dyDescent="0.35">
      <c r="A9" s="235" t="s">
        <v>267</v>
      </c>
      <c r="B9" s="235"/>
    </row>
    <row r="10" spans="1:2" s="36" customFormat="1" ht="15" thickBot="1" x14ac:dyDescent="0.35">
      <c r="A10" s="52" t="s">
        <v>268</v>
      </c>
      <c r="B10" s="53" t="s">
        <v>269</v>
      </c>
    </row>
    <row r="11" spans="1:2" s="36" customFormat="1" ht="15" thickBot="1" x14ac:dyDescent="0.35">
      <c r="A11" s="53" t="s">
        <v>270</v>
      </c>
      <c r="B11" s="53" t="s">
        <v>271</v>
      </c>
    </row>
    <row r="12" spans="1:2" s="36" customFormat="1" ht="15" thickBot="1" x14ac:dyDescent="0.35">
      <c r="A12" s="53" t="s">
        <v>270</v>
      </c>
      <c r="B12" s="53" t="s">
        <v>272</v>
      </c>
    </row>
    <row r="13" spans="1:2" s="36" customFormat="1" ht="15" thickBot="1" x14ac:dyDescent="0.35">
      <c r="A13" s="53" t="s">
        <v>273</v>
      </c>
      <c r="B13" s="53" t="s">
        <v>274</v>
      </c>
    </row>
    <row r="14" spans="1:2" s="36" customFormat="1" ht="27" thickBot="1" x14ac:dyDescent="0.35">
      <c r="A14" s="53" t="s">
        <v>270</v>
      </c>
      <c r="B14" s="53" t="s">
        <v>275</v>
      </c>
    </row>
    <row r="15" spans="1:2" s="36" customFormat="1" ht="15" thickBot="1" x14ac:dyDescent="0.35">
      <c r="A15" s="53" t="s">
        <v>270</v>
      </c>
      <c r="B15" s="53" t="s">
        <v>276</v>
      </c>
    </row>
    <row r="16" spans="1:2" s="36" customFormat="1" ht="15" thickBot="1" x14ac:dyDescent="0.35">
      <c r="A16" s="52" t="s">
        <v>277</v>
      </c>
      <c r="B16" s="53" t="s">
        <v>269</v>
      </c>
    </row>
    <row r="17" spans="1:2" s="36" customFormat="1" ht="15" thickBot="1" x14ac:dyDescent="0.35">
      <c r="A17" s="53" t="s">
        <v>270</v>
      </c>
      <c r="B17" s="53" t="s">
        <v>278</v>
      </c>
    </row>
    <row r="18" spans="1:2" s="36" customFormat="1" ht="15" thickBot="1" x14ac:dyDescent="0.35">
      <c r="A18" s="53" t="s">
        <v>273</v>
      </c>
      <c r="B18" s="53" t="s">
        <v>279</v>
      </c>
    </row>
    <row r="19" spans="1:2" s="36" customFormat="1" ht="15" thickBot="1" x14ac:dyDescent="0.35">
      <c r="A19" s="53" t="s">
        <v>270</v>
      </c>
      <c r="B19" s="53" t="s">
        <v>280</v>
      </c>
    </row>
    <row r="20" spans="1:2" s="36" customFormat="1" ht="40.200000000000003" thickBot="1" x14ac:dyDescent="0.35">
      <c r="A20" s="53" t="s">
        <v>270</v>
      </c>
      <c r="B20" s="53" t="s">
        <v>281</v>
      </c>
    </row>
    <row r="21" spans="1:2" s="36" customFormat="1" ht="15" thickBot="1" x14ac:dyDescent="0.35">
      <c r="A21" s="53" t="s">
        <v>270</v>
      </c>
      <c r="B21" s="53" t="s">
        <v>282</v>
      </c>
    </row>
    <row r="22" spans="1:2" s="36" customFormat="1" ht="15" thickBot="1" x14ac:dyDescent="0.35">
      <c r="A22" s="52" t="s">
        <v>283</v>
      </c>
      <c r="B22" s="53" t="s">
        <v>284</v>
      </c>
    </row>
    <row r="23" spans="1:2" s="36" customFormat="1" ht="15" thickBot="1" x14ac:dyDescent="0.35">
      <c r="A23" s="53" t="s">
        <v>270</v>
      </c>
      <c r="B23" s="53" t="s">
        <v>285</v>
      </c>
    </row>
    <row r="24" spans="1:2" s="36" customFormat="1" ht="15" thickBot="1" x14ac:dyDescent="0.35">
      <c r="A24" s="53" t="s">
        <v>270</v>
      </c>
      <c r="B24" s="53" t="s">
        <v>286</v>
      </c>
    </row>
    <row r="25" spans="1:2" s="36" customFormat="1" ht="15" thickBot="1" x14ac:dyDescent="0.35">
      <c r="A25" s="53" t="s">
        <v>270</v>
      </c>
      <c r="B25" s="53" t="s">
        <v>287</v>
      </c>
    </row>
    <row r="26" spans="1:2" s="36" customFormat="1" ht="15" thickBot="1" x14ac:dyDescent="0.35">
      <c r="A26" s="53" t="s">
        <v>270</v>
      </c>
      <c r="B26" s="53" t="s">
        <v>288</v>
      </c>
    </row>
    <row r="27" spans="1:2" s="37" customFormat="1" ht="27" thickBot="1" x14ac:dyDescent="0.35">
      <c r="A27" s="54" t="s">
        <v>270</v>
      </c>
      <c r="B27" s="54" t="s">
        <v>289</v>
      </c>
    </row>
    <row r="28" spans="1:2" s="36" customFormat="1" ht="15" thickBot="1" x14ac:dyDescent="0.35">
      <c r="A28" s="52" t="s">
        <v>290</v>
      </c>
      <c r="B28" s="53" t="s">
        <v>284</v>
      </c>
    </row>
    <row r="29" spans="1:2" s="37" customFormat="1" ht="27" thickBot="1" x14ac:dyDescent="0.35">
      <c r="A29" s="54" t="s">
        <v>270</v>
      </c>
      <c r="B29" s="54" t="s">
        <v>291</v>
      </c>
    </row>
    <row r="30" spans="1:2" s="37" customFormat="1" ht="27" thickBot="1" x14ac:dyDescent="0.35">
      <c r="A30" s="54" t="s">
        <v>270</v>
      </c>
      <c r="B30" s="54" t="s">
        <v>292</v>
      </c>
    </row>
    <row r="31" spans="1:2" s="36" customFormat="1" ht="27" thickBot="1" x14ac:dyDescent="0.35">
      <c r="A31" s="53" t="s">
        <v>270</v>
      </c>
      <c r="B31" s="53" t="s">
        <v>293</v>
      </c>
    </row>
    <row r="32" spans="1:2" s="37" customFormat="1" ht="27" thickBot="1" x14ac:dyDescent="0.35">
      <c r="A32" s="54" t="s">
        <v>270</v>
      </c>
      <c r="B32" s="54" t="s">
        <v>294</v>
      </c>
    </row>
    <row r="33" spans="1:2" s="36" customFormat="1" ht="15" thickBot="1" x14ac:dyDescent="0.35">
      <c r="A33" s="53" t="s">
        <v>270</v>
      </c>
      <c r="B33" s="53" t="s">
        <v>295</v>
      </c>
    </row>
    <row r="34" spans="1:2" s="36" customFormat="1" ht="15" thickBot="1" x14ac:dyDescent="0.35">
      <c r="A34" s="52" t="s">
        <v>296</v>
      </c>
      <c r="B34" s="53" t="s">
        <v>269</v>
      </c>
    </row>
    <row r="35" spans="1:2" s="36" customFormat="1" ht="15" thickBot="1" x14ac:dyDescent="0.35">
      <c r="A35" s="53" t="s">
        <v>273</v>
      </c>
      <c r="B35" s="53" t="s">
        <v>297</v>
      </c>
    </row>
    <row r="36" spans="1:2" s="36" customFormat="1" ht="15" thickBot="1" x14ac:dyDescent="0.35">
      <c r="A36" s="53" t="s">
        <v>270</v>
      </c>
      <c r="B36" s="53" t="s">
        <v>298</v>
      </c>
    </row>
    <row r="37" spans="1:2" s="36" customFormat="1" ht="15" thickBot="1" x14ac:dyDescent="0.35">
      <c r="A37" s="53" t="s">
        <v>270</v>
      </c>
      <c r="B37" s="53" t="s">
        <v>299</v>
      </c>
    </row>
    <row r="38" spans="1:2" s="36" customFormat="1" ht="27" thickBot="1" x14ac:dyDescent="0.35">
      <c r="A38" s="53" t="s">
        <v>270</v>
      </c>
      <c r="B38" s="53" t="s">
        <v>300</v>
      </c>
    </row>
    <row r="39" spans="1:2" s="36" customFormat="1" ht="15" thickBot="1" x14ac:dyDescent="0.35">
      <c r="A39" s="53" t="s">
        <v>270</v>
      </c>
      <c r="B39" s="53" t="s">
        <v>301</v>
      </c>
    </row>
    <row r="40" spans="1:2" ht="15" thickBot="1" x14ac:dyDescent="0.35">
      <c r="A40" s="56"/>
      <c r="B40" s="56"/>
    </row>
    <row r="41" spans="1:2" ht="14.4" customHeight="1" thickBot="1" x14ac:dyDescent="0.35">
      <c r="A41" s="235" t="s">
        <v>302</v>
      </c>
      <c r="B41" s="235"/>
    </row>
    <row r="42" spans="1:2" s="37" customFormat="1" ht="40.200000000000003" thickBot="1" x14ac:dyDescent="0.35">
      <c r="A42" s="57" t="s">
        <v>303</v>
      </c>
      <c r="B42" s="54" t="s">
        <v>304</v>
      </c>
    </row>
    <row r="43" spans="1:2" s="36" customFormat="1" ht="79.8" thickBot="1" x14ac:dyDescent="0.35">
      <c r="A43" s="57"/>
      <c r="B43" s="54" t="s">
        <v>305</v>
      </c>
    </row>
    <row r="44" spans="1:2" s="37" customFormat="1" ht="40.200000000000003" thickBot="1" x14ac:dyDescent="0.35">
      <c r="A44" s="57" t="s">
        <v>306</v>
      </c>
      <c r="B44" s="54" t="s">
        <v>307</v>
      </c>
    </row>
    <row r="45" spans="1:2" s="37" customFormat="1" ht="53.4" thickBot="1" x14ac:dyDescent="0.35">
      <c r="A45" s="54" t="s">
        <v>308</v>
      </c>
      <c r="B45" s="54" t="s">
        <v>309</v>
      </c>
    </row>
    <row r="46" spans="1:2" s="36" customFormat="1" ht="15" thickBot="1" x14ac:dyDescent="0.35">
      <c r="A46" s="53" t="s">
        <v>308</v>
      </c>
      <c r="B46" s="53" t="s">
        <v>310</v>
      </c>
    </row>
    <row r="47" spans="1:2" s="36" customFormat="1" ht="15" thickBot="1" x14ac:dyDescent="0.35">
      <c r="A47" s="53" t="s">
        <v>308</v>
      </c>
      <c r="B47" s="53" t="s">
        <v>311</v>
      </c>
    </row>
    <row r="48" spans="1:2" s="36" customFormat="1" ht="15" thickBot="1" x14ac:dyDescent="0.35">
      <c r="A48" s="53" t="s">
        <v>308</v>
      </c>
      <c r="B48" s="53" t="s">
        <v>312</v>
      </c>
    </row>
    <row r="49" spans="1:2" s="36" customFormat="1" ht="27" thickBot="1" x14ac:dyDescent="0.35">
      <c r="A49" s="53" t="s">
        <v>308</v>
      </c>
      <c r="B49" s="53" t="s">
        <v>313</v>
      </c>
    </row>
    <row r="50" spans="1:2" s="36" customFormat="1" ht="15" thickBot="1" x14ac:dyDescent="0.35">
      <c r="A50" s="53" t="s">
        <v>308</v>
      </c>
      <c r="B50" s="53" t="s">
        <v>314</v>
      </c>
    </row>
    <row r="51" spans="1:2" s="37" customFormat="1" ht="27" thickBot="1" x14ac:dyDescent="0.35">
      <c r="A51" s="54" t="s">
        <v>308</v>
      </c>
      <c r="B51" s="54" t="s">
        <v>315</v>
      </c>
    </row>
    <row r="52" spans="1:2" s="37" customFormat="1" ht="40.200000000000003" thickBot="1" x14ac:dyDescent="0.35">
      <c r="A52" s="54" t="s">
        <v>308</v>
      </c>
      <c r="B52" s="54" t="s">
        <v>316</v>
      </c>
    </row>
    <row r="53" spans="1:2" s="36" customFormat="1" ht="27" thickBot="1" x14ac:dyDescent="0.35">
      <c r="A53" s="53" t="s">
        <v>308</v>
      </c>
      <c r="B53" s="53" t="s">
        <v>317</v>
      </c>
    </row>
    <row r="54" spans="1:2" s="37" customFormat="1" ht="27" thickBot="1" x14ac:dyDescent="0.35">
      <c r="A54" s="54" t="s">
        <v>308</v>
      </c>
      <c r="B54" s="54" t="s">
        <v>318</v>
      </c>
    </row>
    <row r="55" spans="1:2" s="37" customFormat="1" ht="27" thickBot="1" x14ac:dyDescent="0.35">
      <c r="A55" s="54" t="s">
        <v>308</v>
      </c>
      <c r="B55" s="54" t="s">
        <v>319</v>
      </c>
    </row>
    <row r="56" spans="1:2" s="36" customFormat="1" ht="27" thickBot="1" x14ac:dyDescent="0.35">
      <c r="A56" s="53" t="s">
        <v>308</v>
      </c>
      <c r="B56" s="53" t="s">
        <v>320</v>
      </c>
    </row>
    <row r="57" spans="1:2" s="36" customFormat="1" ht="27" thickBot="1" x14ac:dyDescent="0.35">
      <c r="A57" s="53" t="s">
        <v>308</v>
      </c>
      <c r="B57" s="53" t="s">
        <v>321</v>
      </c>
    </row>
    <row r="58" spans="1:2" ht="15" thickBot="1" x14ac:dyDescent="0.35">
      <c r="A58" s="58"/>
      <c r="B58" s="58"/>
    </row>
    <row r="59" spans="1:2" s="37" customFormat="1" ht="14.4" customHeight="1" thickBot="1" x14ac:dyDescent="0.35">
      <c r="A59" s="235" t="s">
        <v>322</v>
      </c>
      <c r="B59" s="235"/>
    </row>
    <row r="60" spans="1:2" s="37" customFormat="1" ht="15" thickBot="1" x14ac:dyDescent="0.35">
      <c r="A60" s="59" t="s">
        <v>323</v>
      </c>
      <c r="B60" s="60" t="s">
        <v>324</v>
      </c>
    </row>
    <row r="61" spans="1:2" s="37" customFormat="1" ht="40.200000000000003" thickBot="1" x14ac:dyDescent="0.35">
      <c r="A61" s="61" t="s">
        <v>325</v>
      </c>
      <c r="B61" s="61" t="s">
        <v>357</v>
      </c>
    </row>
    <row r="62" spans="1:2" s="36" customFormat="1" ht="27" thickBot="1" x14ac:dyDescent="0.35">
      <c r="A62" s="61" t="s">
        <v>327</v>
      </c>
      <c r="B62" s="61" t="s">
        <v>328</v>
      </c>
    </row>
    <row r="63" spans="1:2" s="37" customFormat="1" ht="40.200000000000003" thickBot="1" x14ac:dyDescent="0.35">
      <c r="A63" s="61" t="s">
        <v>329</v>
      </c>
      <c r="B63" s="61" t="s">
        <v>335</v>
      </c>
    </row>
    <row r="64" spans="1:2" s="37" customFormat="1" ht="15" thickBot="1" x14ac:dyDescent="0.35">
      <c r="A64" s="63"/>
      <c r="B64" s="63"/>
    </row>
    <row r="65" spans="1:2" s="37" customFormat="1" ht="15" thickBot="1" x14ac:dyDescent="0.35">
      <c r="A65" s="59" t="s">
        <v>331</v>
      </c>
      <c r="B65" s="60" t="s">
        <v>324</v>
      </c>
    </row>
    <row r="66" spans="1:2" s="36" customFormat="1" ht="27" thickBot="1" x14ac:dyDescent="0.35">
      <c r="A66" s="61" t="s">
        <v>332</v>
      </c>
      <c r="B66" s="61" t="s">
        <v>333</v>
      </c>
    </row>
    <row r="67" spans="1:2" s="37" customFormat="1" ht="53.4" thickBot="1" x14ac:dyDescent="0.35">
      <c r="A67" s="61" t="s">
        <v>334</v>
      </c>
      <c r="B67" s="61" t="s">
        <v>335</v>
      </c>
    </row>
    <row r="68" spans="1:2" s="37" customFormat="1" ht="15" thickBot="1" x14ac:dyDescent="0.35">
      <c r="A68" s="63"/>
      <c r="B68" s="63"/>
    </row>
    <row r="69" spans="1:2" s="37" customFormat="1" ht="15" thickBot="1" x14ac:dyDescent="0.35">
      <c r="A69" s="59" t="s">
        <v>336</v>
      </c>
      <c r="B69" s="60" t="s">
        <v>324</v>
      </c>
    </row>
    <row r="70" spans="1:2" s="37" customFormat="1" ht="27" thickBot="1" x14ac:dyDescent="0.35">
      <c r="A70" s="61" t="s">
        <v>337</v>
      </c>
      <c r="B70" s="61" t="s">
        <v>358</v>
      </c>
    </row>
    <row r="71" spans="1:2" s="36" customFormat="1" ht="40.200000000000003" thickBot="1" x14ac:dyDescent="0.35">
      <c r="A71" s="61" t="s">
        <v>339</v>
      </c>
      <c r="B71" s="61" t="s">
        <v>340</v>
      </c>
    </row>
    <row r="72" spans="1:2" s="37" customFormat="1" ht="40.200000000000003" thickBot="1" x14ac:dyDescent="0.35">
      <c r="A72" s="61" t="s">
        <v>341</v>
      </c>
      <c r="B72" s="61" t="s">
        <v>335</v>
      </c>
    </row>
    <row r="73" spans="1:2" s="37" customFormat="1" ht="15" thickBot="1" x14ac:dyDescent="0.35">
      <c r="A73" s="63"/>
      <c r="B73" s="63"/>
    </row>
    <row r="74" spans="1:2" s="36" customFormat="1" ht="15" thickBot="1" x14ac:dyDescent="0.35">
      <c r="A74" s="59" t="s">
        <v>342</v>
      </c>
      <c r="B74" s="60" t="s">
        <v>324</v>
      </c>
    </row>
    <row r="75" spans="1:2" s="37" customFormat="1" ht="40.200000000000003" thickBot="1" x14ac:dyDescent="0.35">
      <c r="A75" s="61" t="s">
        <v>343</v>
      </c>
      <c r="B75" s="61" t="s">
        <v>344</v>
      </c>
    </row>
    <row r="76" spans="1:2" s="37" customFormat="1" ht="15" thickBot="1" x14ac:dyDescent="0.35">
      <c r="A76" s="63"/>
      <c r="B76" s="63"/>
    </row>
    <row r="77" spans="1:2" s="37" customFormat="1" ht="15" thickBot="1" x14ac:dyDescent="0.35">
      <c r="A77" s="59" t="s">
        <v>345</v>
      </c>
      <c r="B77" s="60" t="s">
        <v>324</v>
      </c>
    </row>
    <row r="78" spans="1:2" s="36" customFormat="1" ht="27" thickBot="1" x14ac:dyDescent="0.35">
      <c r="A78" s="61" t="s">
        <v>346</v>
      </c>
      <c r="B78" s="61" t="s">
        <v>335</v>
      </c>
    </row>
    <row r="79" spans="1:2" s="36" customFormat="1" ht="40.200000000000003" thickBot="1" x14ac:dyDescent="0.35">
      <c r="A79" s="61" t="s">
        <v>347</v>
      </c>
      <c r="B79" s="61" t="s">
        <v>335</v>
      </c>
    </row>
    <row r="80" spans="1:2" s="37" customFormat="1" ht="15" thickBot="1" x14ac:dyDescent="0.35">
      <c r="A80" s="63"/>
      <c r="B80" s="63"/>
    </row>
    <row r="81" spans="1:2" s="37" customFormat="1" ht="15" thickBot="1" x14ac:dyDescent="0.35">
      <c r="A81" s="59" t="s">
        <v>348</v>
      </c>
      <c r="B81" s="60" t="s">
        <v>324</v>
      </c>
    </row>
    <row r="82" spans="1:2" s="36" customFormat="1" ht="27" thickBot="1" x14ac:dyDescent="0.35">
      <c r="A82" s="60" t="s">
        <v>349</v>
      </c>
      <c r="B82" s="60" t="s">
        <v>350</v>
      </c>
    </row>
    <row r="83" spans="1:2" s="37" customFormat="1" ht="40.200000000000003" thickBot="1" x14ac:dyDescent="0.35">
      <c r="A83" s="61" t="s">
        <v>351</v>
      </c>
      <c r="B83" s="61" t="s">
        <v>273</v>
      </c>
    </row>
    <row r="84" spans="1:2" s="37" customFormat="1" ht="15" thickBot="1" x14ac:dyDescent="0.35">
      <c r="A84" s="63"/>
      <c r="B84" s="63"/>
    </row>
    <row r="85" spans="1:2" s="37" customFormat="1" ht="15" thickBot="1" x14ac:dyDescent="0.35">
      <c r="A85" s="59" t="s">
        <v>352</v>
      </c>
      <c r="B85" s="60" t="s">
        <v>324</v>
      </c>
    </row>
    <row r="86" spans="1:2" s="37" customFormat="1" ht="27" thickBot="1" x14ac:dyDescent="0.35">
      <c r="A86" s="61" t="s">
        <v>353</v>
      </c>
      <c r="B86" s="61" t="s">
        <v>350</v>
      </c>
    </row>
    <row r="87" spans="1:2" s="37" customFormat="1" ht="53.4" thickBot="1" x14ac:dyDescent="0.35">
      <c r="A87" s="61" t="s">
        <v>354</v>
      </c>
      <c r="B87" s="61" t="s">
        <v>273</v>
      </c>
    </row>
    <row r="88" spans="1:2" s="37" customFormat="1" x14ac:dyDescent="0.3">
      <c r="A88" s="46"/>
      <c r="B88" s="46"/>
    </row>
  </sheetData>
  <mergeCells count="4">
    <mergeCell ref="A9:B9"/>
    <mergeCell ref="A41:B41"/>
    <mergeCell ref="A59:B59"/>
    <mergeCell ref="A3:B3"/>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8"/>
  <sheetViews>
    <sheetView showGridLines="0" zoomScaleNormal="100" workbookViewId="0">
      <selection activeCell="B6" sqref="B6"/>
    </sheetView>
  </sheetViews>
  <sheetFormatPr defaultColWidth="8.5546875" defaultRowHeight="14.4" x14ac:dyDescent="0.3"/>
  <cols>
    <col min="1" max="1" width="38.44140625" style="34" customWidth="1"/>
    <col min="2" max="2" width="78.6640625" style="34" customWidth="1"/>
    <col min="3" max="16384" width="8.5546875" style="34"/>
  </cols>
  <sheetData>
    <row r="1" spans="1:2" s="33" customFormat="1" ht="30" x14ac:dyDescent="0.3">
      <c r="A1" s="41" t="s">
        <v>259</v>
      </c>
      <c r="B1" s="32"/>
    </row>
    <row r="2" spans="1:2" s="33" customFormat="1" ht="30" x14ac:dyDescent="0.3">
      <c r="A2" s="41"/>
      <c r="B2" s="32"/>
    </row>
    <row r="3" spans="1:2" s="33" customFormat="1" ht="23.4" thickBot="1" x14ac:dyDescent="0.35">
      <c r="A3" s="303" t="s">
        <v>380</v>
      </c>
      <c r="B3" s="303"/>
    </row>
    <row r="4" spans="1:2" ht="15" thickBot="1" x14ac:dyDescent="0.35">
      <c r="A4" s="47" t="s">
        <v>260</v>
      </c>
      <c r="B4" s="48" t="s">
        <v>261</v>
      </c>
    </row>
    <row r="5" spans="1:2" ht="15" thickBot="1" x14ac:dyDescent="0.35">
      <c r="A5" s="49" t="s">
        <v>262</v>
      </c>
      <c r="B5" s="48" t="s">
        <v>359</v>
      </c>
    </row>
    <row r="6" spans="1:2" ht="15" thickBot="1" x14ac:dyDescent="0.35">
      <c r="A6" s="49" t="s">
        <v>264</v>
      </c>
      <c r="B6" s="50">
        <v>43312</v>
      </c>
    </row>
    <row r="7" spans="1:2" ht="15" thickBot="1" x14ac:dyDescent="0.35">
      <c r="A7" s="47" t="s">
        <v>265</v>
      </c>
      <c r="B7" s="48" t="s">
        <v>356</v>
      </c>
    </row>
    <row r="8" spans="1:2" ht="15" thickBot="1" x14ac:dyDescent="0.35">
      <c r="A8" s="51"/>
      <c r="B8" s="51"/>
    </row>
    <row r="9" spans="1:2" s="35" customFormat="1" ht="15" thickBot="1" x14ac:dyDescent="0.35">
      <c r="A9" s="235" t="s">
        <v>267</v>
      </c>
      <c r="B9" s="235"/>
    </row>
    <row r="10" spans="1:2" s="36" customFormat="1" ht="15" thickBot="1" x14ac:dyDescent="0.35">
      <c r="A10" s="52" t="s">
        <v>268</v>
      </c>
      <c r="B10" s="53" t="s">
        <v>284</v>
      </c>
    </row>
    <row r="11" spans="1:2" s="36" customFormat="1" ht="15" thickBot="1" x14ac:dyDescent="0.35">
      <c r="A11" s="53" t="s">
        <v>270</v>
      </c>
      <c r="B11" s="53" t="s">
        <v>271</v>
      </c>
    </row>
    <row r="12" spans="1:2" s="36" customFormat="1" ht="15" thickBot="1" x14ac:dyDescent="0.35">
      <c r="A12" s="53" t="s">
        <v>270</v>
      </c>
      <c r="B12" s="53" t="s">
        <v>272</v>
      </c>
    </row>
    <row r="13" spans="1:2" s="36" customFormat="1" ht="15" thickBot="1" x14ac:dyDescent="0.35">
      <c r="A13" s="53" t="s">
        <v>270</v>
      </c>
      <c r="B13" s="53" t="s">
        <v>274</v>
      </c>
    </row>
    <row r="14" spans="1:2" s="36" customFormat="1" ht="15" thickBot="1" x14ac:dyDescent="0.35">
      <c r="A14" s="53" t="s">
        <v>270</v>
      </c>
      <c r="B14" s="53" t="s">
        <v>360</v>
      </c>
    </row>
    <row r="15" spans="1:2" s="36" customFormat="1" ht="15" thickBot="1" x14ac:dyDescent="0.35">
      <c r="A15" s="53" t="s">
        <v>270</v>
      </c>
      <c r="B15" s="53" t="s">
        <v>276</v>
      </c>
    </row>
    <row r="16" spans="1:2" s="36" customFormat="1" ht="15" thickBot="1" x14ac:dyDescent="0.35">
      <c r="A16" s="52" t="s">
        <v>277</v>
      </c>
      <c r="B16" s="53" t="s">
        <v>284</v>
      </c>
    </row>
    <row r="17" spans="1:2" s="36" customFormat="1" ht="15" thickBot="1" x14ac:dyDescent="0.35">
      <c r="A17" s="53" t="s">
        <v>270</v>
      </c>
      <c r="B17" s="53" t="s">
        <v>278</v>
      </c>
    </row>
    <row r="18" spans="1:2" s="36" customFormat="1" ht="15" thickBot="1" x14ac:dyDescent="0.35">
      <c r="A18" s="53" t="s">
        <v>270</v>
      </c>
      <c r="B18" s="53" t="s">
        <v>279</v>
      </c>
    </row>
    <row r="19" spans="1:2" s="36" customFormat="1" ht="15" thickBot="1" x14ac:dyDescent="0.35">
      <c r="A19" s="53" t="s">
        <v>270</v>
      </c>
      <c r="B19" s="53" t="s">
        <v>280</v>
      </c>
    </row>
    <row r="20" spans="1:2" s="36" customFormat="1" ht="40.200000000000003" thickBot="1" x14ac:dyDescent="0.35">
      <c r="A20" s="53" t="s">
        <v>270</v>
      </c>
      <c r="B20" s="53" t="s">
        <v>281</v>
      </c>
    </row>
    <row r="21" spans="1:2" s="36" customFormat="1" ht="15" thickBot="1" x14ac:dyDescent="0.35">
      <c r="A21" s="53" t="s">
        <v>270</v>
      </c>
      <c r="B21" s="53" t="s">
        <v>282</v>
      </c>
    </row>
    <row r="22" spans="1:2" s="36" customFormat="1" ht="15" thickBot="1" x14ac:dyDescent="0.35">
      <c r="A22" s="52" t="s">
        <v>283</v>
      </c>
      <c r="B22" s="53" t="s">
        <v>269</v>
      </c>
    </row>
    <row r="23" spans="1:2" s="36" customFormat="1" ht="15" thickBot="1" x14ac:dyDescent="0.35">
      <c r="A23" s="53" t="s">
        <v>270</v>
      </c>
      <c r="B23" s="53" t="s">
        <v>285</v>
      </c>
    </row>
    <row r="24" spans="1:2" s="36" customFormat="1" ht="15" thickBot="1" x14ac:dyDescent="0.35">
      <c r="A24" s="53" t="s">
        <v>270</v>
      </c>
      <c r="B24" s="53" t="s">
        <v>286</v>
      </c>
    </row>
    <row r="25" spans="1:2" s="36" customFormat="1" ht="15" thickBot="1" x14ac:dyDescent="0.35">
      <c r="A25" s="53" t="s">
        <v>270</v>
      </c>
      <c r="B25" s="53" t="s">
        <v>287</v>
      </c>
    </row>
    <row r="26" spans="1:2" s="36" customFormat="1" ht="15" thickBot="1" x14ac:dyDescent="0.35">
      <c r="A26" s="53" t="s">
        <v>270</v>
      </c>
      <c r="B26" s="53" t="s">
        <v>288</v>
      </c>
    </row>
    <row r="27" spans="1:2" s="37" customFormat="1" ht="27" thickBot="1" x14ac:dyDescent="0.35">
      <c r="A27" s="54" t="s">
        <v>273</v>
      </c>
      <c r="B27" s="54" t="s">
        <v>289</v>
      </c>
    </row>
    <row r="28" spans="1:2" s="36" customFormat="1" ht="15" thickBot="1" x14ac:dyDescent="0.35">
      <c r="A28" s="52" t="s">
        <v>290</v>
      </c>
      <c r="B28" s="53" t="s">
        <v>284</v>
      </c>
    </row>
    <row r="29" spans="1:2" s="37" customFormat="1" ht="27" thickBot="1" x14ac:dyDescent="0.35">
      <c r="A29" s="54" t="s">
        <v>270</v>
      </c>
      <c r="B29" s="54" t="s">
        <v>291</v>
      </c>
    </row>
    <row r="30" spans="1:2" s="37" customFormat="1" ht="27" thickBot="1" x14ac:dyDescent="0.35">
      <c r="A30" s="54" t="s">
        <v>270</v>
      </c>
      <c r="B30" s="54" t="s">
        <v>292</v>
      </c>
    </row>
    <row r="31" spans="1:2" s="36" customFormat="1" ht="15" thickBot="1" x14ac:dyDescent="0.35">
      <c r="A31" s="53" t="s">
        <v>270</v>
      </c>
      <c r="B31" s="55" t="s">
        <v>293</v>
      </c>
    </row>
    <row r="32" spans="1:2" s="37" customFormat="1" ht="27" thickBot="1" x14ac:dyDescent="0.35">
      <c r="A32" s="54" t="s">
        <v>270</v>
      </c>
      <c r="B32" s="54" t="s">
        <v>294</v>
      </c>
    </row>
    <row r="33" spans="1:2" s="36" customFormat="1" ht="15" thickBot="1" x14ac:dyDescent="0.35">
      <c r="A33" s="53" t="s">
        <v>270</v>
      </c>
      <c r="B33" s="53" t="s">
        <v>295</v>
      </c>
    </row>
    <row r="34" spans="1:2" s="36" customFormat="1" ht="15" thickBot="1" x14ac:dyDescent="0.35">
      <c r="A34" s="52" t="s">
        <v>296</v>
      </c>
      <c r="B34" s="53" t="s">
        <v>361</v>
      </c>
    </row>
    <row r="35" spans="1:2" s="36" customFormat="1" ht="15" thickBot="1" x14ac:dyDescent="0.35">
      <c r="A35" s="53" t="s">
        <v>273</v>
      </c>
      <c r="B35" s="53" t="s">
        <v>297</v>
      </c>
    </row>
    <row r="36" spans="1:2" s="36" customFormat="1" ht="15" thickBot="1" x14ac:dyDescent="0.35">
      <c r="A36" s="53" t="s">
        <v>270</v>
      </c>
      <c r="B36" s="53" t="s">
        <v>298</v>
      </c>
    </row>
    <row r="37" spans="1:2" s="36" customFormat="1" ht="15" thickBot="1" x14ac:dyDescent="0.35">
      <c r="A37" s="53" t="s">
        <v>270</v>
      </c>
      <c r="B37" s="53" t="s">
        <v>299</v>
      </c>
    </row>
    <row r="38" spans="1:2" s="36" customFormat="1" ht="27" thickBot="1" x14ac:dyDescent="0.35">
      <c r="A38" s="53" t="s">
        <v>273</v>
      </c>
      <c r="B38" s="53" t="s">
        <v>300</v>
      </c>
    </row>
    <row r="39" spans="1:2" s="36" customFormat="1" ht="15" thickBot="1" x14ac:dyDescent="0.35">
      <c r="A39" s="53" t="s">
        <v>273</v>
      </c>
      <c r="B39" s="53" t="s">
        <v>301</v>
      </c>
    </row>
    <row r="40" spans="1:2" ht="15" thickBot="1" x14ac:dyDescent="0.35">
      <c r="A40" s="56"/>
      <c r="B40" s="56"/>
    </row>
    <row r="41" spans="1:2" ht="15" thickBot="1" x14ac:dyDescent="0.35">
      <c r="A41" s="304" t="s">
        <v>302</v>
      </c>
      <c r="B41" s="304"/>
    </row>
    <row r="42" spans="1:2" s="37" customFormat="1" ht="40.200000000000003" thickBot="1" x14ac:dyDescent="0.35">
      <c r="A42" s="57" t="s">
        <v>303</v>
      </c>
      <c r="B42" s="54" t="s">
        <v>304</v>
      </c>
    </row>
    <row r="43" spans="1:2" s="36" customFormat="1" ht="79.8" thickBot="1" x14ac:dyDescent="0.35">
      <c r="A43" s="57"/>
      <c r="B43" s="54" t="s">
        <v>305</v>
      </c>
    </row>
    <row r="44" spans="1:2" s="37" customFormat="1" ht="40.200000000000003" thickBot="1" x14ac:dyDescent="0.35">
      <c r="A44" s="57" t="s">
        <v>306</v>
      </c>
      <c r="B44" s="54" t="s">
        <v>307</v>
      </c>
    </row>
    <row r="45" spans="1:2" s="37" customFormat="1" ht="53.4" thickBot="1" x14ac:dyDescent="0.35">
      <c r="A45" s="54" t="s">
        <v>308</v>
      </c>
      <c r="B45" s="54" t="s">
        <v>309</v>
      </c>
    </row>
    <row r="46" spans="1:2" s="36" customFormat="1" ht="15" thickBot="1" x14ac:dyDescent="0.35">
      <c r="A46" s="53" t="s">
        <v>308</v>
      </c>
      <c r="B46" s="53" t="s">
        <v>310</v>
      </c>
    </row>
    <row r="47" spans="1:2" s="36" customFormat="1" ht="15" thickBot="1" x14ac:dyDescent="0.35">
      <c r="A47" s="53" t="s">
        <v>308</v>
      </c>
      <c r="B47" s="53" t="s">
        <v>311</v>
      </c>
    </row>
    <row r="48" spans="1:2" s="36" customFormat="1" ht="15" thickBot="1" x14ac:dyDescent="0.35">
      <c r="A48" s="53" t="s">
        <v>308</v>
      </c>
      <c r="B48" s="53" t="s">
        <v>312</v>
      </c>
    </row>
    <row r="49" spans="1:2" s="36" customFormat="1" ht="27" thickBot="1" x14ac:dyDescent="0.35">
      <c r="A49" s="53" t="s">
        <v>308</v>
      </c>
      <c r="B49" s="53" t="s">
        <v>313</v>
      </c>
    </row>
    <row r="50" spans="1:2" s="36" customFormat="1" ht="15" thickBot="1" x14ac:dyDescent="0.35">
      <c r="A50" s="53" t="s">
        <v>308</v>
      </c>
      <c r="B50" s="53" t="s">
        <v>314</v>
      </c>
    </row>
    <row r="51" spans="1:2" s="37" customFormat="1" ht="27" thickBot="1" x14ac:dyDescent="0.35">
      <c r="A51" s="54" t="s">
        <v>308</v>
      </c>
      <c r="B51" s="54" t="s">
        <v>315</v>
      </c>
    </row>
    <row r="52" spans="1:2" s="37" customFormat="1" ht="40.200000000000003" thickBot="1" x14ac:dyDescent="0.35">
      <c r="A52" s="54" t="s">
        <v>308</v>
      </c>
      <c r="B52" s="54" t="s">
        <v>316</v>
      </c>
    </row>
    <row r="53" spans="1:2" s="36" customFormat="1" ht="27" thickBot="1" x14ac:dyDescent="0.35">
      <c r="A53" s="53" t="s">
        <v>308</v>
      </c>
      <c r="B53" s="53" t="s">
        <v>317</v>
      </c>
    </row>
    <row r="54" spans="1:2" s="37" customFormat="1" ht="27" thickBot="1" x14ac:dyDescent="0.35">
      <c r="A54" s="54" t="s">
        <v>308</v>
      </c>
      <c r="B54" s="54" t="s">
        <v>318</v>
      </c>
    </row>
    <row r="55" spans="1:2" s="37" customFormat="1" ht="27" thickBot="1" x14ac:dyDescent="0.35">
      <c r="A55" s="54" t="s">
        <v>308</v>
      </c>
      <c r="B55" s="54" t="s">
        <v>319</v>
      </c>
    </row>
    <row r="56" spans="1:2" s="36" customFormat="1" ht="27" thickBot="1" x14ac:dyDescent="0.35">
      <c r="A56" s="53" t="s">
        <v>308</v>
      </c>
      <c r="B56" s="53" t="s">
        <v>320</v>
      </c>
    </row>
    <row r="57" spans="1:2" s="36" customFormat="1" ht="27" thickBot="1" x14ac:dyDescent="0.35">
      <c r="A57" s="53" t="s">
        <v>308</v>
      </c>
      <c r="B57" s="53" t="s">
        <v>321</v>
      </c>
    </row>
    <row r="58" spans="1:2" ht="15" thickBot="1" x14ac:dyDescent="0.35">
      <c r="A58" s="58"/>
      <c r="B58" s="58"/>
    </row>
    <row r="59" spans="1:2" s="37" customFormat="1" ht="15" thickBot="1" x14ac:dyDescent="0.35">
      <c r="A59" s="304" t="s">
        <v>322</v>
      </c>
      <c r="B59" s="304"/>
    </row>
    <row r="60" spans="1:2" s="37" customFormat="1" ht="15" thickBot="1" x14ac:dyDescent="0.35">
      <c r="A60" s="59" t="s">
        <v>323</v>
      </c>
      <c r="B60" s="60" t="s">
        <v>324</v>
      </c>
    </row>
    <row r="61" spans="1:2" s="37" customFormat="1" ht="40.200000000000003" thickBot="1" x14ac:dyDescent="0.35">
      <c r="A61" s="61" t="s">
        <v>325</v>
      </c>
      <c r="B61" s="61" t="s">
        <v>362</v>
      </c>
    </row>
    <row r="62" spans="1:2" s="36" customFormat="1" ht="27" thickBot="1" x14ac:dyDescent="0.35">
      <c r="A62" s="61" t="s">
        <v>327</v>
      </c>
      <c r="B62" s="61" t="s">
        <v>363</v>
      </c>
    </row>
    <row r="63" spans="1:2" s="37" customFormat="1" ht="40.200000000000003" thickBot="1" x14ac:dyDescent="0.35">
      <c r="A63" s="61" t="s">
        <v>329</v>
      </c>
      <c r="B63" s="61" t="s">
        <v>364</v>
      </c>
    </row>
    <row r="64" spans="1:2" s="37" customFormat="1" ht="15" thickBot="1" x14ac:dyDescent="0.35">
      <c r="A64" s="62"/>
      <c r="B64" s="63"/>
    </row>
    <row r="65" spans="1:2" s="37" customFormat="1" ht="15" thickBot="1" x14ac:dyDescent="0.35">
      <c r="A65" s="59" t="s">
        <v>331</v>
      </c>
      <c r="B65" s="60" t="s">
        <v>324</v>
      </c>
    </row>
    <row r="66" spans="1:2" s="36" customFormat="1" ht="27" thickBot="1" x14ac:dyDescent="0.35">
      <c r="A66" s="61" t="s">
        <v>332</v>
      </c>
      <c r="B66" s="61" t="s">
        <v>365</v>
      </c>
    </row>
    <row r="67" spans="1:2" s="37" customFormat="1" ht="53.4" thickBot="1" x14ac:dyDescent="0.35">
      <c r="A67" s="61" t="s">
        <v>334</v>
      </c>
      <c r="B67" s="61" t="s">
        <v>366</v>
      </c>
    </row>
    <row r="68" spans="1:2" s="37" customFormat="1" ht="15" thickBot="1" x14ac:dyDescent="0.35">
      <c r="A68" s="62"/>
      <c r="B68" s="63"/>
    </row>
    <row r="69" spans="1:2" s="37" customFormat="1" ht="15" thickBot="1" x14ac:dyDescent="0.35">
      <c r="A69" s="59" t="s">
        <v>336</v>
      </c>
      <c r="B69" s="60" t="s">
        <v>324</v>
      </c>
    </row>
    <row r="70" spans="1:2" s="37" customFormat="1" ht="27" thickBot="1" x14ac:dyDescent="0.35">
      <c r="A70" s="61" t="s">
        <v>337</v>
      </c>
      <c r="B70" s="61" t="s">
        <v>367</v>
      </c>
    </row>
    <row r="71" spans="1:2" s="36" customFormat="1" ht="40.200000000000003" thickBot="1" x14ac:dyDescent="0.35">
      <c r="A71" s="61" t="s">
        <v>339</v>
      </c>
      <c r="B71" s="61" t="s">
        <v>340</v>
      </c>
    </row>
    <row r="72" spans="1:2" s="37" customFormat="1" ht="40.200000000000003" thickBot="1" x14ac:dyDescent="0.35">
      <c r="A72" s="61" t="s">
        <v>341</v>
      </c>
      <c r="B72" s="61" t="s">
        <v>366</v>
      </c>
    </row>
    <row r="73" spans="1:2" s="37" customFormat="1" ht="15" thickBot="1" x14ac:dyDescent="0.35">
      <c r="A73" s="62"/>
      <c r="B73" s="63"/>
    </row>
    <row r="74" spans="1:2" s="36" customFormat="1" ht="15" thickBot="1" x14ac:dyDescent="0.35">
      <c r="A74" s="59" t="s">
        <v>342</v>
      </c>
      <c r="B74" s="60" t="s">
        <v>324</v>
      </c>
    </row>
    <row r="75" spans="1:2" s="37" customFormat="1" ht="40.200000000000003" thickBot="1" x14ac:dyDescent="0.35">
      <c r="A75" s="61" t="s">
        <v>343</v>
      </c>
      <c r="B75" s="61" t="s">
        <v>344</v>
      </c>
    </row>
    <row r="76" spans="1:2" s="37" customFormat="1" ht="15" thickBot="1" x14ac:dyDescent="0.35">
      <c r="A76" s="62"/>
      <c r="B76" s="63"/>
    </row>
    <row r="77" spans="1:2" s="37" customFormat="1" ht="15" thickBot="1" x14ac:dyDescent="0.35">
      <c r="A77" s="59" t="s">
        <v>345</v>
      </c>
      <c r="B77" s="60" t="s">
        <v>324</v>
      </c>
    </row>
    <row r="78" spans="1:2" s="36" customFormat="1" ht="27" thickBot="1" x14ac:dyDescent="0.35">
      <c r="A78" s="61" t="s">
        <v>346</v>
      </c>
      <c r="B78" s="61" t="s">
        <v>366</v>
      </c>
    </row>
    <row r="79" spans="1:2" s="36" customFormat="1" ht="40.200000000000003" thickBot="1" x14ac:dyDescent="0.35">
      <c r="A79" s="61" t="s">
        <v>347</v>
      </c>
      <c r="B79" s="61" t="s">
        <v>366</v>
      </c>
    </row>
    <row r="80" spans="1:2" s="37" customFormat="1" ht="15" thickBot="1" x14ac:dyDescent="0.35">
      <c r="A80" s="62"/>
      <c r="B80" s="63"/>
    </row>
    <row r="81" spans="1:2" s="37" customFormat="1" ht="15" thickBot="1" x14ac:dyDescent="0.35">
      <c r="A81" s="59" t="s">
        <v>348</v>
      </c>
      <c r="B81" s="60" t="s">
        <v>324</v>
      </c>
    </row>
    <row r="82" spans="1:2" s="36" customFormat="1" ht="27" thickBot="1" x14ac:dyDescent="0.35">
      <c r="A82" s="60" t="s">
        <v>349</v>
      </c>
      <c r="B82" s="60" t="s">
        <v>350</v>
      </c>
    </row>
    <row r="83" spans="1:2" s="37" customFormat="1" ht="40.200000000000003" thickBot="1" x14ac:dyDescent="0.35">
      <c r="A83" s="61" t="s">
        <v>351</v>
      </c>
      <c r="B83" s="61" t="s">
        <v>273</v>
      </c>
    </row>
    <row r="84" spans="1:2" s="37" customFormat="1" ht="15" thickBot="1" x14ac:dyDescent="0.35">
      <c r="A84" s="62"/>
      <c r="B84" s="63"/>
    </row>
    <row r="85" spans="1:2" s="37" customFormat="1" ht="15" thickBot="1" x14ac:dyDescent="0.35">
      <c r="A85" s="59" t="s">
        <v>352</v>
      </c>
      <c r="B85" s="60" t="s">
        <v>324</v>
      </c>
    </row>
    <row r="86" spans="1:2" s="37" customFormat="1" ht="27" thickBot="1" x14ac:dyDescent="0.35">
      <c r="A86" s="61" t="s">
        <v>353</v>
      </c>
      <c r="B86" s="61" t="s">
        <v>350</v>
      </c>
    </row>
    <row r="87" spans="1:2" s="37" customFormat="1" ht="53.4" thickBot="1" x14ac:dyDescent="0.35">
      <c r="A87" s="61" t="s">
        <v>354</v>
      </c>
      <c r="B87" s="61" t="s">
        <v>273</v>
      </c>
    </row>
    <row r="88" spans="1:2" s="37" customFormat="1" x14ac:dyDescent="0.3">
      <c r="A88" s="46"/>
      <c r="B88" s="46"/>
    </row>
  </sheetData>
  <mergeCells count="4">
    <mergeCell ref="A9:B9"/>
    <mergeCell ref="A41:B41"/>
    <mergeCell ref="A59:B59"/>
    <mergeCell ref="A3:B3"/>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election activeCell="A2" sqref="A2:B15"/>
    </sheetView>
  </sheetViews>
  <sheetFormatPr defaultColWidth="12.33203125" defaultRowHeight="14.4" x14ac:dyDescent="0.3"/>
  <cols>
    <col min="4" max="4" width="14.44140625" customWidth="1"/>
    <col min="5" max="5" width="16.21875" customWidth="1"/>
  </cols>
  <sheetData>
    <row r="1" spans="1:8" x14ac:dyDescent="0.3">
      <c r="A1" s="245" t="s">
        <v>107</v>
      </c>
      <c r="B1" s="246"/>
      <c r="C1" s="246"/>
      <c r="D1" s="246"/>
      <c r="E1" s="246"/>
      <c r="F1" s="247"/>
    </row>
    <row r="2" spans="1:8" ht="40.799999999999997" x14ac:dyDescent="0.3">
      <c r="A2" s="112" t="s">
        <v>460</v>
      </c>
      <c r="B2" s="113" t="s">
        <v>39</v>
      </c>
      <c r="C2" s="113" t="s">
        <v>40</v>
      </c>
      <c r="D2" s="113" t="s">
        <v>41</v>
      </c>
      <c r="E2" s="113" t="s">
        <v>42</v>
      </c>
      <c r="F2" s="114" t="s">
        <v>26</v>
      </c>
    </row>
    <row r="3" spans="1:8" x14ac:dyDescent="0.3">
      <c r="A3" s="108">
        <v>42917</v>
      </c>
      <c r="B3" s="4">
        <v>5015</v>
      </c>
      <c r="C3" s="4">
        <v>708</v>
      </c>
      <c r="D3" s="4">
        <v>512</v>
      </c>
      <c r="E3" s="4">
        <v>1058</v>
      </c>
      <c r="F3" s="109">
        <v>7293</v>
      </c>
    </row>
    <row r="4" spans="1:8" x14ac:dyDescent="0.3">
      <c r="A4" s="108">
        <v>42948</v>
      </c>
      <c r="B4" s="4">
        <v>5627</v>
      </c>
      <c r="C4" s="4">
        <v>764</v>
      </c>
      <c r="D4" s="4">
        <v>653</v>
      </c>
      <c r="E4" s="4">
        <v>1408</v>
      </c>
      <c r="F4" s="109">
        <v>8452</v>
      </c>
    </row>
    <row r="5" spans="1:8" x14ac:dyDescent="0.3">
      <c r="A5" s="108">
        <v>42979</v>
      </c>
      <c r="B5" s="4">
        <v>4917</v>
      </c>
      <c r="C5" s="4">
        <v>644</v>
      </c>
      <c r="D5" s="4">
        <v>621</v>
      </c>
      <c r="E5" s="4">
        <v>1289</v>
      </c>
      <c r="F5" s="109">
        <v>7471</v>
      </c>
    </row>
    <row r="6" spans="1:8" x14ac:dyDescent="0.3">
      <c r="A6" s="108">
        <v>43009</v>
      </c>
      <c r="B6" s="4">
        <v>4979</v>
      </c>
      <c r="C6" s="4">
        <v>610</v>
      </c>
      <c r="D6" s="4">
        <v>572</v>
      </c>
      <c r="E6" s="4">
        <v>1197</v>
      </c>
      <c r="F6" s="109">
        <v>7358</v>
      </c>
    </row>
    <row r="7" spans="1:8" x14ac:dyDescent="0.3">
      <c r="A7" s="108">
        <v>43040</v>
      </c>
      <c r="B7" s="4">
        <v>5833</v>
      </c>
      <c r="C7" s="4">
        <v>782</v>
      </c>
      <c r="D7" s="4">
        <v>661</v>
      </c>
      <c r="E7" s="4">
        <v>1407</v>
      </c>
      <c r="F7" s="109">
        <v>8683</v>
      </c>
    </row>
    <row r="8" spans="1:8" x14ac:dyDescent="0.3">
      <c r="A8" s="108">
        <v>43070</v>
      </c>
      <c r="B8" s="4">
        <v>4652</v>
      </c>
      <c r="C8" s="4">
        <v>652</v>
      </c>
      <c r="D8" s="4">
        <v>561</v>
      </c>
      <c r="E8" s="4">
        <v>1099</v>
      </c>
      <c r="F8" s="109">
        <v>6964</v>
      </c>
    </row>
    <row r="9" spans="1:8" x14ac:dyDescent="0.3">
      <c r="A9" s="108">
        <v>43101</v>
      </c>
      <c r="B9" s="4">
        <v>4929</v>
      </c>
      <c r="C9" s="4">
        <v>695</v>
      </c>
      <c r="D9" s="4">
        <v>550</v>
      </c>
      <c r="E9" s="4">
        <v>917</v>
      </c>
      <c r="F9" s="109">
        <v>7091</v>
      </c>
    </row>
    <row r="10" spans="1:8" x14ac:dyDescent="0.3">
      <c r="A10" s="108">
        <v>43132</v>
      </c>
      <c r="B10" s="4">
        <v>6009</v>
      </c>
      <c r="C10" s="4">
        <v>751</v>
      </c>
      <c r="D10" s="4">
        <v>647</v>
      </c>
      <c r="E10" s="4">
        <v>1318</v>
      </c>
      <c r="F10" s="109">
        <v>8725</v>
      </c>
    </row>
    <row r="11" spans="1:8" x14ac:dyDescent="0.3">
      <c r="A11" s="108">
        <v>43160</v>
      </c>
      <c r="B11" s="4">
        <v>6088</v>
      </c>
      <c r="C11" s="4">
        <v>733</v>
      </c>
      <c r="D11" s="4">
        <v>674</v>
      </c>
      <c r="E11" s="4">
        <v>1484</v>
      </c>
      <c r="F11" s="109">
        <v>8979</v>
      </c>
    </row>
    <row r="12" spans="1:8" x14ac:dyDescent="0.3">
      <c r="A12" s="108">
        <v>43191</v>
      </c>
      <c r="B12" s="4">
        <v>5317</v>
      </c>
      <c r="C12" s="4">
        <v>655</v>
      </c>
      <c r="D12" s="4">
        <v>603</v>
      </c>
      <c r="E12" s="4">
        <v>1189</v>
      </c>
      <c r="F12" s="109">
        <v>7764</v>
      </c>
    </row>
    <row r="13" spans="1:8" x14ac:dyDescent="0.3">
      <c r="A13" s="108">
        <v>43221</v>
      </c>
      <c r="B13" s="4">
        <v>6387</v>
      </c>
      <c r="C13" s="4">
        <v>825</v>
      </c>
      <c r="D13" s="4">
        <v>675</v>
      </c>
      <c r="E13" s="4">
        <v>1499</v>
      </c>
      <c r="F13" s="109">
        <v>9386</v>
      </c>
    </row>
    <row r="14" spans="1:8" x14ac:dyDescent="0.3">
      <c r="A14" s="108">
        <v>43252</v>
      </c>
      <c r="B14" s="4">
        <v>5532</v>
      </c>
      <c r="C14" s="4">
        <v>643</v>
      </c>
      <c r="D14" s="4">
        <v>615</v>
      </c>
      <c r="E14" s="4">
        <v>1374</v>
      </c>
      <c r="F14" s="109">
        <v>8164</v>
      </c>
      <c r="H14" s="12"/>
    </row>
    <row r="15" spans="1:8" x14ac:dyDescent="0.3">
      <c r="A15" s="108">
        <v>43282</v>
      </c>
      <c r="B15" s="110">
        <v>6548</v>
      </c>
      <c r="C15" s="110">
        <v>717</v>
      </c>
      <c r="D15" s="110">
        <v>567</v>
      </c>
      <c r="E15" s="110">
        <v>1205</v>
      </c>
      <c r="F15" s="111">
        <v>9037</v>
      </c>
    </row>
  </sheetData>
  <mergeCells count="1">
    <mergeCell ref="A1:F1"/>
  </mergeCells>
  <pageMargins left="0.7" right="0.7" top="0.75" bottom="0.75" header="0.3" footer="0.3"/>
  <pageSetup paperSize="9"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H21" sqref="H21"/>
    </sheetView>
  </sheetViews>
  <sheetFormatPr defaultRowHeight="14.4" x14ac:dyDescent="0.3"/>
  <cols>
    <col min="1" max="1" width="29" style="34" bestFit="1" customWidth="1"/>
    <col min="2" max="2" width="16.88671875" style="34" customWidth="1"/>
    <col min="3" max="16384" width="8.88671875" style="34"/>
  </cols>
  <sheetData>
    <row r="1" spans="1:2" ht="20.399999999999999" customHeight="1" x14ac:dyDescent="0.3">
      <c r="A1" s="248" t="s">
        <v>512</v>
      </c>
      <c r="B1" s="249"/>
    </row>
    <row r="2" spans="1:2" ht="15" customHeight="1" x14ac:dyDescent="0.3">
      <c r="A2" s="212" t="s">
        <v>513</v>
      </c>
      <c r="B2" s="143" t="s">
        <v>514</v>
      </c>
    </row>
    <row r="3" spans="1:2" x14ac:dyDescent="0.3">
      <c r="A3" s="113" t="s">
        <v>39</v>
      </c>
      <c r="B3" s="228">
        <v>0.67800000000000005</v>
      </c>
    </row>
    <row r="4" spans="1:2" x14ac:dyDescent="0.3">
      <c r="A4" s="113" t="s">
        <v>40</v>
      </c>
      <c r="B4" s="228">
        <v>8.7999999999999995E-2</v>
      </c>
    </row>
    <row r="5" spans="1:2" x14ac:dyDescent="0.3">
      <c r="A5" s="113" t="s">
        <v>41</v>
      </c>
      <c r="B5" s="228">
        <v>7.5999999999999998E-2</v>
      </c>
    </row>
    <row r="6" spans="1:2" ht="27.6" x14ac:dyDescent="0.3">
      <c r="A6" s="113" t="s">
        <v>42</v>
      </c>
      <c r="B6" s="228">
        <v>0.158</v>
      </c>
    </row>
  </sheetData>
  <mergeCells count="1">
    <mergeCell ref="A1:B1"/>
  </mergeCells>
  <pageMargins left="0.7" right="0.7" top="0.75" bottom="0.75" header="0.3" footer="0.3"/>
  <pageSetup paperSize="9"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C15" sqref="C15"/>
    </sheetView>
  </sheetViews>
  <sheetFormatPr defaultRowHeight="14.4" x14ac:dyDescent="0.3"/>
  <cols>
    <col min="1" max="1" width="12.109375" style="34" customWidth="1"/>
    <col min="2" max="2" width="10.109375" style="34" customWidth="1"/>
    <col min="3" max="3" width="10.6640625" style="34" customWidth="1"/>
    <col min="4" max="4" width="14.109375" style="34" customWidth="1"/>
    <col min="5" max="5" width="14.77734375" style="34" customWidth="1"/>
    <col min="6" max="6" width="9.77734375" style="34" bestFit="1" customWidth="1"/>
    <col min="7" max="16384" width="8.88671875" style="34"/>
  </cols>
  <sheetData>
    <row r="1" spans="1:6" x14ac:dyDescent="0.3">
      <c r="A1" s="245" t="s">
        <v>490</v>
      </c>
      <c r="B1" s="246"/>
      <c r="C1" s="246"/>
      <c r="D1" s="246"/>
      <c r="E1" s="246"/>
      <c r="F1" s="247"/>
    </row>
    <row r="2" spans="1:6" ht="80.400000000000006" x14ac:dyDescent="0.3">
      <c r="A2" s="112" t="s">
        <v>460</v>
      </c>
      <c r="B2" s="113" t="s">
        <v>39</v>
      </c>
      <c r="C2" s="113" t="s">
        <v>40</v>
      </c>
      <c r="D2" s="113" t="s">
        <v>41</v>
      </c>
      <c r="E2" s="113" t="s">
        <v>42</v>
      </c>
      <c r="F2" s="114" t="s">
        <v>26</v>
      </c>
    </row>
    <row r="3" spans="1:6" x14ac:dyDescent="0.3">
      <c r="A3" s="108">
        <v>42917</v>
      </c>
      <c r="B3" s="4">
        <v>56492</v>
      </c>
      <c r="C3" s="4">
        <v>7590</v>
      </c>
      <c r="D3" s="4">
        <v>5433</v>
      </c>
      <c r="E3" s="4">
        <v>16831</v>
      </c>
      <c r="F3" s="4">
        <v>86346</v>
      </c>
    </row>
    <row r="4" spans="1:6" x14ac:dyDescent="0.3">
      <c r="A4" s="108">
        <v>42948</v>
      </c>
      <c r="B4" s="4">
        <v>56187</v>
      </c>
      <c r="C4" s="4">
        <v>7636</v>
      </c>
      <c r="D4" s="4">
        <v>5386</v>
      </c>
      <c r="E4" s="4">
        <v>16787</v>
      </c>
      <c r="F4" s="4">
        <v>85996</v>
      </c>
    </row>
    <row r="5" spans="1:6" x14ac:dyDescent="0.3">
      <c r="A5" s="108">
        <v>42979</v>
      </c>
      <c r="B5" s="4">
        <v>55473</v>
      </c>
      <c r="C5" s="4">
        <v>7463</v>
      </c>
      <c r="D5" s="4">
        <v>5262</v>
      </c>
      <c r="E5" s="4">
        <v>16714</v>
      </c>
      <c r="F5" s="4">
        <v>84912</v>
      </c>
    </row>
    <row r="6" spans="1:6" x14ac:dyDescent="0.3">
      <c r="A6" s="108">
        <v>43009</v>
      </c>
      <c r="B6" s="4">
        <v>54488</v>
      </c>
      <c r="C6" s="4">
        <v>7389</v>
      </c>
      <c r="D6" s="4">
        <v>5346</v>
      </c>
      <c r="E6" s="4">
        <v>16426</v>
      </c>
      <c r="F6" s="4">
        <v>83649</v>
      </c>
    </row>
    <row r="7" spans="1:6" x14ac:dyDescent="0.3">
      <c r="A7" s="108">
        <v>43040</v>
      </c>
      <c r="B7" s="4">
        <v>54058</v>
      </c>
      <c r="C7" s="4">
        <v>7167</v>
      </c>
      <c r="D7" s="4">
        <v>5285</v>
      </c>
      <c r="E7" s="4">
        <v>16575</v>
      </c>
      <c r="F7" s="4">
        <v>83085</v>
      </c>
    </row>
    <row r="8" spans="1:6" x14ac:dyDescent="0.3">
      <c r="A8" s="108">
        <v>43070</v>
      </c>
      <c r="B8" s="4">
        <v>53209</v>
      </c>
      <c r="C8" s="4">
        <v>7034</v>
      </c>
      <c r="D8" s="4">
        <v>5346</v>
      </c>
      <c r="E8" s="4">
        <v>16609</v>
      </c>
      <c r="F8" s="4">
        <v>82198</v>
      </c>
    </row>
    <row r="9" spans="1:6" x14ac:dyDescent="0.3">
      <c r="A9" s="108">
        <v>43101</v>
      </c>
      <c r="B9" s="4">
        <v>52676</v>
      </c>
      <c r="C9" s="4">
        <v>6996</v>
      </c>
      <c r="D9" s="4">
        <v>5329</v>
      </c>
      <c r="E9" s="4">
        <v>16502</v>
      </c>
      <c r="F9" s="4">
        <v>81503</v>
      </c>
    </row>
    <row r="10" spans="1:6" x14ac:dyDescent="0.3">
      <c r="A10" s="108">
        <v>43132</v>
      </c>
      <c r="B10" s="4">
        <v>53288</v>
      </c>
      <c r="C10" s="4">
        <v>7100</v>
      </c>
      <c r="D10" s="4">
        <v>5311</v>
      </c>
      <c r="E10" s="4">
        <v>16075</v>
      </c>
      <c r="F10" s="4">
        <v>81774</v>
      </c>
    </row>
    <row r="11" spans="1:6" x14ac:dyDescent="0.3">
      <c r="A11" s="108">
        <v>43160</v>
      </c>
      <c r="B11" s="4">
        <v>55457</v>
      </c>
      <c r="C11" s="4">
        <v>7208</v>
      </c>
      <c r="D11" s="4">
        <v>5510</v>
      </c>
      <c r="E11" s="4">
        <v>16502</v>
      </c>
      <c r="F11" s="4">
        <v>84677</v>
      </c>
    </row>
    <row r="12" spans="1:6" x14ac:dyDescent="0.3">
      <c r="A12" s="108">
        <v>43191</v>
      </c>
      <c r="B12" s="4">
        <v>54443</v>
      </c>
      <c r="C12" s="4">
        <v>7213</v>
      </c>
      <c r="D12" s="4">
        <v>5439</v>
      </c>
      <c r="E12" s="4">
        <v>16307</v>
      </c>
      <c r="F12" s="4">
        <v>83402</v>
      </c>
    </row>
    <row r="13" spans="1:6" x14ac:dyDescent="0.3">
      <c r="A13" s="108">
        <v>43221</v>
      </c>
      <c r="B13" s="4">
        <v>54914</v>
      </c>
      <c r="C13" s="4">
        <v>7304</v>
      </c>
      <c r="D13" s="4">
        <v>5643</v>
      </c>
      <c r="E13" s="4">
        <v>16459</v>
      </c>
      <c r="F13" s="4">
        <v>84320</v>
      </c>
    </row>
    <row r="14" spans="1:6" x14ac:dyDescent="0.3">
      <c r="A14" s="108">
        <v>43252</v>
      </c>
      <c r="B14" s="4">
        <v>54509</v>
      </c>
      <c r="C14" s="4">
        <v>7259</v>
      </c>
      <c r="D14" s="4">
        <v>5626</v>
      </c>
      <c r="E14" s="4">
        <v>16394</v>
      </c>
      <c r="F14" s="4">
        <v>83788</v>
      </c>
    </row>
    <row r="15" spans="1:6" x14ac:dyDescent="0.3">
      <c r="A15" s="108">
        <v>43282</v>
      </c>
      <c r="B15" s="4">
        <v>56925</v>
      </c>
      <c r="C15" s="4">
        <v>7495</v>
      </c>
      <c r="D15" s="4">
        <v>5756</v>
      </c>
      <c r="E15" s="4">
        <v>16808</v>
      </c>
      <c r="F15" s="4">
        <v>86984</v>
      </c>
    </row>
    <row r="17" spans="2:5" x14ac:dyDescent="0.3">
      <c r="B17" s="198"/>
      <c r="C17" s="198"/>
      <c r="D17" s="198"/>
      <c r="E17" s="198"/>
    </row>
  </sheetData>
  <mergeCells count="1">
    <mergeCell ref="A1:F1"/>
  </mergeCells>
  <pageMargins left="0.7" right="0.7" top="0.75" bottom="0.75" header="0.3" footer="0.3"/>
  <pageSetup paperSize="9" orientation="portrait" horizontalDpi="300" verticalDpi="3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
  <sheetViews>
    <sheetView showGridLines="0" workbookViewId="0">
      <selection activeCell="G23" sqref="G23"/>
    </sheetView>
  </sheetViews>
  <sheetFormatPr defaultRowHeight="14.4" x14ac:dyDescent="0.3"/>
  <cols>
    <col min="1" max="1" width="9.44140625" bestFit="1" customWidth="1"/>
    <col min="2" max="2" width="11.33203125" customWidth="1"/>
    <col min="3" max="3" width="9.33203125" customWidth="1"/>
    <col min="4" max="4" width="14.88671875" customWidth="1"/>
    <col min="5" max="5" width="16.33203125" customWidth="1"/>
    <col min="6" max="6" width="7.88671875" customWidth="1"/>
    <col min="7" max="7" width="10.88671875" customWidth="1"/>
    <col min="8" max="8" width="9.33203125" customWidth="1"/>
    <col min="9" max="9" width="15.6640625" customWidth="1"/>
    <col min="10" max="10" width="16.33203125" customWidth="1"/>
    <col min="11" max="11" width="9.109375" bestFit="1" customWidth="1"/>
    <col min="12" max="12" width="11.109375" customWidth="1"/>
    <col min="13" max="13" width="9.33203125" customWidth="1"/>
    <col min="14" max="14" width="14.88671875" customWidth="1"/>
    <col min="15" max="15" width="16" customWidth="1"/>
    <col min="16" max="16" width="9.33203125" bestFit="1" customWidth="1"/>
  </cols>
  <sheetData>
    <row r="1" spans="1:16" ht="15" thickBot="1" x14ac:dyDescent="0.35">
      <c r="A1" s="253" t="s">
        <v>110</v>
      </c>
      <c r="B1" s="254"/>
      <c r="C1" s="254"/>
      <c r="D1" s="254"/>
      <c r="E1" s="254"/>
      <c r="F1" s="254"/>
      <c r="G1" s="254"/>
      <c r="H1" s="254"/>
      <c r="I1" s="254"/>
      <c r="J1" s="254"/>
      <c r="K1" s="254"/>
      <c r="L1" s="254"/>
      <c r="M1" s="254"/>
      <c r="N1" s="254"/>
      <c r="O1" s="254"/>
      <c r="P1" s="254"/>
    </row>
    <row r="2" spans="1:16" ht="14.4" customHeight="1" x14ac:dyDescent="0.3">
      <c r="A2" s="121"/>
      <c r="B2" s="250" t="s">
        <v>108</v>
      </c>
      <c r="C2" s="251"/>
      <c r="D2" s="251"/>
      <c r="E2" s="251"/>
      <c r="F2" s="252"/>
      <c r="G2" s="250" t="s">
        <v>109</v>
      </c>
      <c r="H2" s="251"/>
      <c r="I2" s="251"/>
      <c r="J2" s="251"/>
      <c r="K2" s="252"/>
      <c r="L2" s="250" t="s">
        <v>26</v>
      </c>
      <c r="M2" s="251"/>
      <c r="N2" s="251"/>
      <c r="O2" s="251"/>
      <c r="P2" s="252"/>
    </row>
    <row r="3" spans="1:16" ht="40.799999999999997" x14ac:dyDescent="0.3">
      <c r="A3" s="122"/>
      <c r="B3" s="124" t="s">
        <v>39</v>
      </c>
      <c r="C3" s="3" t="s">
        <v>40</v>
      </c>
      <c r="D3" s="3" t="s">
        <v>41</v>
      </c>
      <c r="E3" s="3" t="s">
        <v>42</v>
      </c>
      <c r="F3" s="125" t="s">
        <v>26</v>
      </c>
      <c r="G3" s="124" t="s">
        <v>39</v>
      </c>
      <c r="H3" s="3" t="s">
        <v>40</v>
      </c>
      <c r="I3" s="3" t="s">
        <v>41</v>
      </c>
      <c r="J3" s="3" t="s">
        <v>42</v>
      </c>
      <c r="K3" s="125" t="s">
        <v>26</v>
      </c>
      <c r="L3" s="124" t="s">
        <v>39</v>
      </c>
      <c r="M3" s="3" t="s">
        <v>40</v>
      </c>
      <c r="N3" s="3" t="s">
        <v>41</v>
      </c>
      <c r="O3" s="3" t="s">
        <v>42</v>
      </c>
      <c r="P3" s="125" t="s">
        <v>26</v>
      </c>
    </row>
    <row r="4" spans="1:16" x14ac:dyDescent="0.3">
      <c r="A4" s="123">
        <v>42917</v>
      </c>
      <c r="B4" s="116">
        <v>180</v>
      </c>
      <c r="C4" s="4">
        <v>41</v>
      </c>
      <c r="D4" s="4">
        <v>17</v>
      </c>
      <c r="E4" s="4">
        <v>149</v>
      </c>
      <c r="F4" s="117">
        <v>387</v>
      </c>
      <c r="G4" s="116">
        <v>4835</v>
      </c>
      <c r="H4" s="4">
        <v>667</v>
      </c>
      <c r="I4" s="4">
        <v>495</v>
      </c>
      <c r="J4" s="4">
        <v>909</v>
      </c>
      <c r="K4" s="117">
        <v>6906</v>
      </c>
      <c r="L4" s="116">
        <v>5015</v>
      </c>
      <c r="M4" s="4">
        <v>708</v>
      </c>
      <c r="N4" s="4">
        <v>512</v>
      </c>
      <c r="O4" s="4">
        <v>1058</v>
      </c>
      <c r="P4" s="117">
        <v>7293</v>
      </c>
    </row>
    <row r="5" spans="1:16" x14ac:dyDescent="0.3">
      <c r="A5" s="123">
        <v>42948</v>
      </c>
      <c r="B5" s="116">
        <v>210</v>
      </c>
      <c r="C5" s="4">
        <v>56</v>
      </c>
      <c r="D5" s="4">
        <v>32</v>
      </c>
      <c r="E5" s="4">
        <v>214</v>
      </c>
      <c r="F5" s="117">
        <v>512</v>
      </c>
      <c r="G5" s="116">
        <v>5417</v>
      </c>
      <c r="H5" s="4">
        <v>708</v>
      </c>
      <c r="I5" s="4">
        <v>621</v>
      </c>
      <c r="J5" s="4">
        <v>1194</v>
      </c>
      <c r="K5" s="117">
        <v>7940</v>
      </c>
      <c r="L5" s="116">
        <v>5627</v>
      </c>
      <c r="M5" s="4">
        <v>764</v>
      </c>
      <c r="N5" s="4">
        <v>653</v>
      </c>
      <c r="O5" s="4">
        <v>1408</v>
      </c>
      <c r="P5" s="117">
        <v>8452</v>
      </c>
    </row>
    <row r="6" spans="1:16" x14ac:dyDescent="0.3">
      <c r="A6" s="123">
        <v>42979</v>
      </c>
      <c r="B6" s="116">
        <v>192</v>
      </c>
      <c r="C6" s="4">
        <v>26</v>
      </c>
      <c r="D6" s="4">
        <v>33</v>
      </c>
      <c r="E6" s="4">
        <v>179</v>
      </c>
      <c r="F6" s="117">
        <v>430</v>
      </c>
      <c r="G6" s="116">
        <v>4725</v>
      </c>
      <c r="H6" s="4">
        <v>618</v>
      </c>
      <c r="I6" s="4">
        <v>588</v>
      </c>
      <c r="J6" s="4">
        <v>1110</v>
      </c>
      <c r="K6" s="117">
        <v>7041</v>
      </c>
      <c r="L6" s="116">
        <v>4917</v>
      </c>
      <c r="M6" s="4">
        <v>644</v>
      </c>
      <c r="N6" s="4">
        <v>621</v>
      </c>
      <c r="O6" s="4">
        <v>1289</v>
      </c>
      <c r="P6" s="117">
        <v>7471</v>
      </c>
    </row>
    <row r="7" spans="1:16" x14ac:dyDescent="0.3">
      <c r="A7" s="123">
        <v>43009</v>
      </c>
      <c r="B7" s="116">
        <v>166</v>
      </c>
      <c r="C7" s="4">
        <v>41</v>
      </c>
      <c r="D7" s="4">
        <v>19</v>
      </c>
      <c r="E7" s="4">
        <v>156</v>
      </c>
      <c r="F7" s="117">
        <v>382</v>
      </c>
      <c r="G7" s="116">
        <v>4813</v>
      </c>
      <c r="H7" s="4">
        <v>569</v>
      </c>
      <c r="I7" s="4">
        <v>553</v>
      </c>
      <c r="J7" s="4">
        <v>1041</v>
      </c>
      <c r="K7" s="117">
        <v>6976</v>
      </c>
      <c r="L7" s="116">
        <v>4979</v>
      </c>
      <c r="M7" s="4">
        <v>610</v>
      </c>
      <c r="N7" s="4">
        <v>572</v>
      </c>
      <c r="O7" s="4">
        <v>1197</v>
      </c>
      <c r="P7" s="117">
        <v>7358</v>
      </c>
    </row>
    <row r="8" spans="1:16" x14ac:dyDescent="0.3">
      <c r="A8" s="123">
        <v>43040</v>
      </c>
      <c r="B8" s="116">
        <v>234</v>
      </c>
      <c r="C8" s="4">
        <v>39</v>
      </c>
      <c r="D8" s="4">
        <v>36</v>
      </c>
      <c r="E8" s="4">
        <v>207</v>
      </c>
      <c r="F8" s="117">
        <v>516</v>
      </c>
      <c r="G8" s="116">
        <v>5599</v>
      </c>
      <c r="H8" s="4">
        <v>743</v>
      </c>
      <c r="I8" s="4">
        <v>625</v>
      </c>
      <c r="J8" s="4">
        <v>1200</v>
      </c>
      <c r="K8" s="117">
        <v>8167</v>
      </c>
      <c r="L8" s="116">
        <v>5833</v>
      </c>
      <c r="M8" s="4">
        <v>782</v>
      </c>
      <c r="N8" s="4">
        <v>661</v>
      </c>
      <c r="O8" s="4">
        <v>1407</v>
      </c>
      <c r="P8" s="117">
        <v>8683</v>
      </c>
    </row>
    <row r="9" spans="1:16" x14ac:dyDescent="0.3">
      <c r="A9" s="123">
        <v>43070</v>
      </c>
      <c r="B9" s="116">
        <v>214</v>
      </c>
      <c r="C9" s="4">
        <v>33</v>
      </c>
      <c r="D9" s="4">
        <v>22</v>
      </c>
      <c r="E9" s="4">
        <v>137</v>
      </c>
      <c r="F9" s="117">
        <v>406</v>
      </c>
      <c r="G9" s="116">
        <v>4438</v>
      </c>
      <c r="H9" s="4">
        <v>619</v>
      </c>
      <c r="I9" s="4">
        <v>539</v>
      </c>
      <c r="J9" s="4">
        <v>962</v>
      </c>
      <c r="K9" s="117">
        <v>6558</v>
      </c>
      <c r="L9" s="116">
        <v>4652</v>
      </c>
      <c r="M9" s="4">
        <v>652</v>
      </c>
      <c r="N9" s="4">
        <v>561</v>
      </c>
      <c r="O9" s="4">
        <v>1099</v>
      </c>
      <c r="P9" s="117">
        <v>6964</v>
      </c>
    </row>
    <row r="10" spans="1:16" x14ac:dyDescent="0.3">
      <c r="A10" s="123">
        <v>43101</v>
      </c>
      <c r="B10" s="116">
        <v>172</v>
      </c>
      <c r="C10" s="4">
        <v>38</v>
      </c>
      <c r="D10" s="4">
        <v>23</v>
      </c>
      <c r="E10" s="4">
        <v>112</v>
      </c>
      <c r="F10" s="117">
        <v>345</v>
      </c>
      <c r="G10" s="116">
        <v>4757</v>
      </c>
      <c r="H10" s="4">
        <v>657</v>
      </c>
      <c r="I10" s="4">
        <v>527</v>
      </c>
      <c r="J10" s="4">
        <v>805</v>
      </c>
      <c r="K10" s="117">
        <v>6746</v>
      </c>
      <c r="L10" s="116">
        <v>4929</v>
      </c>
      <c r="M10" s="4">
        <v>695</v>
      </c>
      <c r="N10" s="4">
        <v>550</v>
      </c>
      <c r="O10" s="4">
        <v>917</v>
      </c>
      <c r="P10" s="117">
        <v>7091</v>
      </c>
    </row>
    <row r="11" spans="1:16" x14ac:dyDescent="0.3">
      <c r="A11" s="123">
        <v>43132</v>
      </c>
      <c r="B11" s="116">
        <v>241</v>
      </c>
      <c r="C11" s="4">
        <v>38</v>
      </c>
      <c r="D11" s="4">
        <v>27</v>
      </c>
      <c r="E11" s="4">
        <v>202</v>
      </c>
      <c r="F11" s="117">
        <v>508</v>
      </c>
      <c r="G11" s="116">
        <v>5768</v>
      </c>
      <c r="H11" s="4">
        <v>713</v>
      </c>
      <c r="I11" s="4">
        <v>620</v>
      </c>
      <c r="J11" s="4">
        <v>1116</v>
      </c>
      <c r="K11" s="117">
        <v>8217</v>
      </c>
      <c r="L11" s="116">
        <v>6009</v>
      </c>
      <c r="M11" s="4">
        <v>751</v>
      </c>
      <c r="N11" s="4">
        <v>647</v>
      </c>
      <c r="O11" s="4">
        <v>1318</v>
      </c>
      <c r="P11" s="117">
        <v>8725</v>
      </c>
    </row>
    <row r="12" spans="1:16" x14ac:dyDescent="0.3">
      <c r="A12" s="123">
        <v>43160</v>
      </c>
      <c r="B12" s="116">
        <v>260</v>
      </c>
      <c r="C12" s="4">
        <v>45</v>
      </c>
      <c r="D12" s="4">
        <v>37</v>
      </c>
      <c r="E12" s="4">
        <v>232</v>
      </c>
      <c r="F12" s="117">
        <v>574</v>
      </c>
      <c r="G12" s="116">
        <v>5828</v>
      </c>
      <c r="H12" s="4">
        <v>688</v>
      </c>
      <c r="I12" s="4">
        <v>637</v>
      </c>
      <c r="J12" s="4">
        <v>1252</v>
      </c>
      <c r="K12" s="117">
        <v>8405</v>
      </c>
      <c r="L12" s="116">
        <v>6088</v>
      </c>
      <c r="M12" s="4">
        <v>733</v>
      </c>
      <c r="N12" s="4">
        <v>674</v>
      </c>
      <c r="O12" s="4">
        <v>1484</v>
      </c>
      <c r="P12" s="117">
        <v>8979</v>
      </c>
    </row>
    <row r="13" spans="1:16" x14ac:dyDescent="0.3">
      <c r="A13" s="123">
        <v>43191</v>
      </c>
      <c r="B13" s="116">
        <v>225</v>
      </c>
      <c r="C13" s="4">
        <v>24</v>
      </c>
      <c r="D13" s="4">
        <v>32</v>
      </c>
      <c r="E13" s="4">
        <v>159</v>
      </c>
      <c r="F13" s="117">
        <v>440</v>
      </c>
      <c r="G13" s="116">
        <v>5092</v>
      </c>
      <c r="H13" s="4">
        <v>631</v>
      </c>
      <c r="I13" s="4">
        <v>571</v>
      </c>
      <c r="J13" s="4">
        <v>1030</v>
      </c>
      <c r="K13" s="117">
        <v>7324</v>
      </c>
      <c r="L13" s="116">
        <v>5317</v>
      </c>
      <c r="M13" s="4">
        <v>655</v>
      </c>
      <c r="N13" s="4">
        <v>603</v>
      </c>
      <c r="O13" s="4">
        <v>1189</v>
      </c>
      <c r="P13" s="117">
        <v>7764</v>
      </c>
    </row>
    <row r="14" spans="1:16" x14ac:dyDescent="0.3">
      <c r="A14" s="123">
        <v>43221</v>
      </c>
      <c r="B14" s="116">
        <v>263</v>
      </c>
      <c r="C14" s="4">
        <v>47</v>
      </c>
      <c r="D14" s="4">
        <v>34</v>
      </c>
      <c r="E14" s="4">
        <v>207</v>
      </c>
      <c r="F14" s="117">
        <v>551</v>
      </c>
      <c r="G14" s="116">
        <v>6124</v>
      </c>
      <c r="H14" s="4">
        <v>778</v>
      </c>
      <c r="I14" s="4">
        <v>641</v>
      </c>
      <c r="J14" s="4">
        <v>1292</v>
      </c>
      <c r="K14" s="117">
        <v>8835</v>
      </c>
      <c r="L14" s="116">
        <v>6387</v>
      </c>
      <c r="M14" s="4">
        <v>825</v>
      </c>
      <c r="N14" s="4">
        <v>675</v>
      </c>
      <c r="O14" s="4">
        <v>1499</v>
      </c>
      <c r="P14" s="117">
        <v>9386</v>
      </c>
    </row>
    <row r="15" spans="1:16" x14ac:dyDescent="0.3">
      <c r="A15" s="123">
        <v>43252</v>
      </c>
      <c r="B15" s="116">
        <v>248</v>
      </c>
      <c r="C15" s="4">
        <v>38</v>
      </c>
      <c r="D15" s="4">
        <v>33</v>
      </c>
      <c r="E15" s="4">
        <v>238</v>
      </c>
      <c r="F15" s="117">
        <v>557</v>
      </c>
      <c r="G15" s="116">
        <v>5284</v>
      </c>
      <c r="H15" s="4">
        <v>605</v>
      </c>
      <c r="I15" s="4">
        <v>582</v>
      </c>
      <c r="J15" s="4">
        <v>1136</v>
      </c>
      <c r="K15" s="117">
        <v>7607</v>
      </c>
      <c r="L15" s="116">
        <v>5532</v>
      </c>
      <c r="M15" s="4">
        <v>643</v>
      </c>
      <c r="N15" s="4">
        <v>615</v>
      </c>
      <c r="O15" s="4">
        <v>1374</v>
      </c>
      <c r="P15" s="117">
        <v>8164</v>
      </c>
    </row>
    <row r="16" spans="1:16" ht="15" thickBot="1" x14ac:dyDescent="0.35">
      <c r="A16" s="123">
        <v>43282</v>
      </c>
      <c r="B16" s="118">
        <v>272</v>
      </c>
      <c r="C16" s="119">
        <v>47</v>
      </c>
      <c r="D16" s="119">
        <v>27</v>
      </c>
      <c r="E16" s="119">
        <v>181</v>
      </c>
      <c r="F16" s="120">
        <v>527</v>
      </c>
      <c r="G16" s="118">
        <v>6276</v>
      </c>
      <c r="H16" s="119">
        <v>670</v>
      </c>
      <c r="I16" s="119">
        <v>540</v>
      </c>
      <c r="J16" s="119">
        <v>1024</v>
      </c>
      <c r="K16" s="120">
        <v>8510</v>
      </c>
      <c r="L16" s="118">
        <v>6548</v>
      </c>
      <c r="M16" s="119">
        <v>717</v>
      </c>
      <c r="N16" s="119">
        <v>567</v>
      </c>
      <c r="O16" s="119">
        <v>1205</v>
      </c>
      <c r="P16" s="120">
        <v>9037</v>
      </c>
    </row>
    <row r="17" spans="6:6" x14ac:dyDescent="0.3">
      <c r="F17" s="12"/>
    </row>
    <row r="18" spans="6:6" x14ac:dyDescent="0.3">
      <c r="F18" s="10"/>
    </row>
    <row r="19" spans="6:6" x14ac:dyDescent="0.3">
      <c r="F19" s="10"/>
    </row>
  </sheetData>
  <mergeCells count="4">
    <mergeCell ref="B2:F2"/>
    <mergeCell ref="G2:K2"/>
    <mergeCell ref="L2:P2"/>
    <mergeCell ref="A1:P1"/>
  </mergeCells>
  <pageMargins left="0.7" right="0.7" top="0.75" bottom="0.75" header="0.3" footer="0.3"/>
  <pageSetup paperSize="9" scale="68"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5"/>
  <sheetViews>
    <sheetView topLeftCell="A22" zoomScaleNormal="100" workbookViewId="0">
      <selection activeCell="A22" sqref="A22"/>
    </sheetView>
  </sheetViews>
  <sheetFormatPr defaultColWidth="9.109375" defaultRowHeight="14.4" x14ac:dyDescent="0.3"/>
  <cols>
    <col min="1" max="1" width="52.33203125" style="2" customWidth="1"/>
    <col min="2" max="3" width="10.33203125" style="2" customWidth="1"/>
    <col min="4" max="4" width="10" style="2" customWidth="1"/>
    <col min="5" max="5" width="10.33203125" style="2" customWidth="1"/>
    <col min="6" max="6" width="10.109375" style="2" customWidth="1"/>
    <col min="7" max="7" width="10" style="2" customWidth="1"/>
    <col min="8" max="8" width="10.33203125" style="2" customWidth="1"/>
    <col min="9" max="11" width="10.109375" style="2" customWidth="1"/>
    <col min="12" max="12" width="9.88671875" style="2" customWidth="1"/>
    <col min="13" max="13" width="10" style="2" customWidth="1"/>
    <col min="14" max="14" width="10.33203125" style="2" customWidth="1"/>
    <col min="15" max="16384" width="9.109375" style="2"/>
  </cols>
  <sheetData>
    <row r="1" spans="1:14" ht="14.4" customHeight="1" x14ac:dyDescent="0.3">
      <c r="A1" s="255" t="s">
        <v>381</v>
      </c>
      <c r="B1" s="256"/>
      <c r="C1" s="256"/>
      <c r="D1" s="256"/>
      <c r="E1" s="256"/>
      <c r="F1" s="256"/>
      <c r="G1" s="256"/>
      <c r="H1" s="256"/>
      <c r="I1" s="256"/>
      <c r="J1" s="256"/>
      <c r="K1" s="256"/>
      <c r="L1" s="256"/>
      <c r="M1" s="256"/>
      <c r="N1" s="257"/>
    </row>
    <row r="2" spans="1:14" x14ac:dyDescent="0.3">
      <c r="A2" s="126" t="s">
        <v>28</v>
      </c>
      <c r="B2" s="127" t="s">
        <v>463</v>
      </c>
      <c r="C2" s="127" t="s">
        <v>464</v>
      </c>
      <c r="D2" s="127" t="s">
        <v>465</v>
      </c>
      <c r="E2" s="127" t="s">
        <v>466</v>
      </c>
      <c r="F2" s="127" t="s">
        <v>467</v>
      </c>
      <c r="G2" s="127" t="s">
        <v>468</v>
      </c>
      <c r="H2" s="127" t="s">
        <v>469</v>
      </c>
      <c r="I2" s="127" t="s">
        <v>470</v>
      </c>
      <c r="J2" s="127" t="s">
        <v>471</v>
      </c>
      <c r="K2" s="127" t="s">
        <v>472</v>
      </c>
      <c r="L2" s="128" t="s">
        <v>473</v>
      </c>
      <c r="M2" s="128" t="s">
        <v>477</v>
      </c>
      <c r="N2" s="128" t="s">
        <v>503</v>
      </c>
    </row>
    <row r="3" spans="1:14" x14ac:dyDescent="0.3">
      <c r="A3" s="115" t="s">
        <v>43</v>
      </c>
      <c r="B3" s="4">
        <v>79</v>
      </c>
      <c r="C3" s="4">
        <v>106</v>
      </c>
      <c r="D3" s="4">
        <v>58</v>
      </c>
      <c r="E3" s="4">
        <v>68</v>
      </c>
      <c r="F3" s="4">
        <v>67</v>
      </c>
      <c r="G3" s="4">
        <v>48</v>
      </c>
      <c r="H3" s="4">
        <v>78</v>
      </c>
      <c r="I3" s="4">
        <v>82</v>
      </c>
      <c r="J3" s="4">
        <v>91</v>
      </c>
      <c r="K3" s="4">
        <v>66</v>
      </c>
      <c r="L3" s="4">
        <v>80</v>
      </c>
      <c r="M3" s="4">
        <v>68</v>
      </c>
      <c r="N3" s="109">
        <v>70</v>
      </c>
    </row>
    <row r="4" spans="1:14" x14ac:dyDescent="0.3">
      <c r="A4" s="115" t="s">
        <v>44</v>
      </c>
      <c r="B4" s="4">
        <v>467</v>
      </c>
      <c r="C4" s="4">
        <v>577</v>
      </c>
      <c r="D4" s="4">
        <v>481</v>
      </c>
      <c r="E4" s="4">
        <v>497</v>
      </c>
      <c r="F4" s="4">
        <v>492</v>
      </c>
      <c r="G4" s="4">
        <v>456</v>
      </c>
      <c r="H4" s="4">
        <v>432</v>
      </c>
      <c r="I4" s="4">
        <v>459</v>
      </c>
      <c r="J4" s="4">
        <v>514</v>
      </c>
      <c r="K4" s="4">
        <v>496</v>
      </c>
      <c r="L4" s="4">
        <v>576</v>
      </c>
      <c r="M4" s="4">
        <v>493</v>
      </c>
      <c r="N4" s="109">
        <v>528</v>
      </c>
    </row>
    <row r="5" spans="1:14" ht="26.4" x14ac:dyDescent="0.3">
      <c r="A5" s="115" t="s">
        <v>45</v>
      </c>
      <c r="B5" s="4">
        <v>1567</v>
      </c>
      <c r="C5" s="4">
        <v>1849</v>
      </c>
      <c r="D5" s="4">
        <v>1585</v>
      </c>
      <c r="E5" s="4">
        <v>1627</v>
      </c>
      <c r="F5" s="4">
        <v>1851</v>
      </c>
      <c r="G5" s="4">
        <v>1507</v>
      </c>
      <c r="H5" s="4">
        <v>1624</v>
      </c>
      <c r="I5" s="4">
        <v>2063</v>
      </c>
      <c r="J5" s="4">
        <v>2131</v>
      </c>
      <c r="K5" s="4">
        <v>1880</v>
      </c>
      <c r="L5" s="4">
        <v>2122</v>
      </c>
      <c r="M5" s="4">
        <v>1830</v>
      </c>
      <c r="N5" s="109">
        <v>2118</v>
      </c>
    </row>
    <row r="6" spans="1:14" x14ac:dyDescent="0.3">
      <c r="A6" s="115" t="s">
        <v>46</v>
      </c>
      <c r="B6" s="4">
        <v>109</v>
      </c>
      <c r="C6" s="4">
        <v>145</v>
      </c>
      <c r="D6" s="4">
        <v>147</v>
      </c>
      <c r="E6" s="4">
        <v>127</v>
      </c>
      <c r="F6" s="4">
        <v>169</v>
      </c>
      <c r="G6" s="4">
        <v>125</v>
      </c>
      <c r="H6" s="4">
        <v>155</v>
      </c>
      <c r="I6" s="4">
        <v>183</v>
      </c>
      <c r="J6" s="4">
        <v>180</v>
      </c>
      <c r="K6" s="4">
        <v>146</v>
      </c>
      <c r="L6" s="4">
        <v>159</v>
      </c>
      <c r="M6" s="4">
        <v>143</v>
      </c>
      <c r="N6" s="109">
        <v>163</v>
      </c>
    </row>
    <row r="7" spans="1:14" x14ac:dyDescent="0.3">
      <c r="A7" s="115" t="s">
        <v>47</v>
      </c>
      <c r="B7" s="4">
        <v>9</v>
      </c>
      <c r="C7" s="4">
        <v>6</v>
      </c>
      <c r="D7" s="4">
        <v>6</v>
      </c>
      <c r="E7" s="4">
        <v>4</v>
      </c>
      <c r="F7" s="4">
        <v>11</v>
      </c>
      <c r="G7" s="4">
        <v>3</v>
      </c>
      <c r="H7" s="4">
        <v>4</v>
      </c>
      <c r="I7" s="4">
        <v>5</v>
      </c>
      <c r="J7" s="4">
        <v>5</v>
      </c>
      <c r="K7" s="4">
        <v>4</v>
      </c>
      <c r="L7" s="4">
        <v>8</v>
      </c>
      <c r="M7" s="4">
        <v>4</v>
      </c>
      <c r="N7" s="109">
        <v>4</v>
      </c>
    </row>
    <row r="8" spans="1:14" ht="26.4" x14ac:dyDescent="0.3">
      <c r="A8" s="115" t="s">
        <v>48</v>
      </c>
      <c r="B8" s="4">
        <v>3355</v>
      </c>
      <c r="C8" s="4">
        <v>3764</v>
      </c>
      <c r="D8" s="4">
        <v>3303</v>
      </c>
      <c r="E8" s="4">
        <v>3255</v>
      </c>
      <c r="F8" s="4">
        <v>3970</v>
      </c>
      <c r="G8" s="4">
        <v>3148</v>
      </c>
      <c r="H8" s="4">
        <v>3059</v>
      </c>
      <c r="I8" s="4">
        <v>3223</v>
      </c>
      <c r="J8" s="4">
        <v>3377</v>
      </c>
      <c r="K8" s="4">
        <v>2890</v>
      </c>
      <c r="L8" s="4">
        <v>3567</v>
      </c>
      <c r="M8" s="4">
        <v>3036</v>
      </c>
      <c r="N8" s="109">
        <v>3385</v>
      </c>
    </row>
    <row r="9" spans="1:14" x14ac:dyDescent="0.3">
      <c r="A9" s="115" t="s">
        <v>49</v>
      </c>
      <c r="B9" s="4">
        <v>483</v>
      </c>
      <c r="C9" s="4">
        <v>549</v>
      </c>
      <c r="D9" s="4">
        <v>513</v>
      </c>
      <c r="E9" s="4">
        <v>544</v>
      </c>
      <c r="F9" s="4">
        <v>586</v>
      </c>
      <c r="G9" s="4">
        <v>432</v>
      </c>
      <c r="H9" s="4">
        <v>564</v>
      </c>
      <c r="I9" s="4">
        <v>646</v>
      </c>
      <c r="J9" s="4">
        <v>583</v>
      </c>
      <c r="K9" s="4">
        <v>566</v>
      </c>
      <c r="L9" s="4">
        <v>702</v>
      </c>
      <c r="M9" s="4">
        <v>670</v>
      </c>
      <c r="N9" s="109">
        <v>755</v>
      </c>
    </row>
    <row r="10" spans="1:14" ht="26.4" x14ac:dyDescent="0.3">
      <c r="A10" s="115" t="s">
        <v>50</v>
      </c>
      <c r="B10" s="4">
        <v>438</v>
      </c>
      <c r="C10" s="4">
        <v>521</v>
      </c>
      <c r="D10" s="4">
        <v>496</v>
      </c>
      <c r="E10" s="4">
        <v>453</v>
      </c>
      <c r="F10" s="4">
        <v>545</v>
      </c>
      <c r="G10" s="4">
        <v>392</v>
      </c>
      <c r="H10" s="4">
        <v>450</v>
      </c>
      <c r="I10" s="4">
        <v>988</v>
      </c>
      <c r="J10" s="4">
        <v>982</v>
      </c>
      <c r="K10" s="4">
        <v>773</v>
      </c>
      <c r="L10" s="4">
        <v>983</v>
      </c>
      <c r="M10" s="4">
        <v>853</v>
      </c>
      <c r="N10" s="109">
        <v>866</v>
      </c>
    </row>
    <row r="11" spans="1:14" x14ac:dyDescent="0.3">
      <c r="A11" s="115" t="s">
        <v>51</v>
      </c>
      <c r="B11" s="4">
        <v>387</v>
      </c>
      <c r="C11" s="4">
        <v>512</v>
      </c>
      <c r="D11" s="4">
        <v>430</v>
      </c>
      <c r="E11" s="4">
        <v>382</v>
      </c>
      <c r="F11" s="4">
        <v>516</v>
      </c>
      <c r="G11" s="4">
        <v>406</v>
      </c>
      <c r="H11" s="4">
        <v>345</v>
      </c>
      <c r="I11" s="4">
        <v>508</v>
      </c>
      <c r="J11" s="4">
        <v>574</v>
      </c>
      <c r="K11" s="4">
        <v>440</v>
      </c>
      <c r="L11" s="4">
        <v>551</v>
      </c>
      <c r="M11" s="4">
        <v>557</v>
      </c>
      <c r="N11" s="109">
        <v>527</v>
      </c>
    </row>
    <row r="12" spans="1:14" x14ac:dyDescent="0.3">
      <c r="A12" s="115" t="s">
        <v>52</v>
      </c>
      <c r="B12" s="4">
        <v>62</v>
      </c>
      <c r="C12" s="4">
        <v>66</v>
      </c>
      <c r="D12" s="4">
        <v>85</v>
      </c>
      <c r="E12" s="4">
        <v>68</v>
      </c>
      <c r="F12" s="4">
        <v>75</v>
      </c>
      <c r="G12" s="4">
        <v>63</v>
      </c>
      <c r="H12" s="4">
        <v>61</v>
      </c>
      <c r="I12" s="4">
        <v>77</v>
      </c>
      <c r="J12" s="4">
        <v>70</v>
      </c>
      <c r="K12" s="4">
        <v>67</v>
      </c>
      <c r="L12" s="4">
        <v>85</v>
      </c>
      <c r="M12" s="4">
        <v>79</v>
      </c>
      <c r="N12" s="109">
        <v>70</v>
      </c>
    </row>
    <row r="13" spans="1:14" x14ac:dyDescent="0.3">
      <c r="A13" s="115" t="s">
        <v>53</v>
      </c>
      <c r="B13" s="4">
        <v>29</v>
      </c>
      <c r="C13" s="4">
        <v>29</v>
      </c>
      <c r="D13" s="4">
        <v>22</v>
      </c>
      <c r="E13" s="4">
        <v>14</v>
      </c>
      <c r="F13" s="4">
        <v>24</v>
      </c>
      <c r="G13" s="4">
        <v>24</v>
      </c>
      <c r="H13" s="4">
        <v>16</v>
      </c>
      <c r="I13" s="4">
        <v>21</v>
      </c>
      <c r="J13" s="4">
        <v>36</v>
      </c>
      <c r="K13" s="4">
        <v>29</v>
      </c>
      <c r="L13" s="4">
        <v>26</v>
      </c>
      <c r="M13" s="4">
        <v>26</v>
      </c>
      <c r="N13" s="109">
        <v>41</v>
      </c>
    </row>
    <row r="14" spans="1:14" x14ac:dyDescent="0.3">
      <c r="A14" s="115" t="s">
        <v>54</v>
      </c>
      <c r="B14" s="4">
        <v>209</v>
      </c>
      <c r="C14" s="4">
        <v>216</v>
      </c>
      <c r="D14" s="4">
        <v>201</v>
      </c>
      <c r="E14" s="4">
        <v>188</v>
      </c>
      <c r="F14" s="4">
        <v>257</v>
      </c>
      <c r="G14" s="4">
        <v>233</v>
      </c>
      <c r="H14" s="4">
        <v>190</v>
      </c>
      <c r="I14" s="4">
        <v>334</v>
      </c>
      <c r="J14" s="4">
        <v>314</v>
      </c>
      <c r="K14" s="4">
        <v>283</v>
      </c>
      <c r="L14" s="4">
        <v>352</v>
      </c>
      <c r="M14" s="4">
        <v>292</v>
      </c>
      <c r="N14" s="109">
        <v>267</v>
      </c>
    </row>
    <row r="15" spans="1:14" x14ac:dyDescent="0.3">
      <c r="A15" s="115" t="s">
        <v>55</v>
      </c>
      <c r="B15" s="4">
        <v>18</v>
      </c>
      <c r="C15" s="4">
        <v>15</v>
      </c>
      <c r="D15" s="4">
        <v>21</v>
      </c>
      <c r="E15" s="4">
        <v>13</v>
      </c>
      <c r="F15" s="4">
        <v>17</v>
      </c>
      <c r="G15" s="4">
        <v>14</v>
      </c>
      <c r="H15" s="4">
        <v>12</v>
      </c>
      <c r="I15" s="4">
        <v>23</v>
      </c>
      <c r="J15" s="4">
        <v>29</v>
      </c>
      <c r="K15" s="4">
        <v>19</v>
      </c>
      <c r="L15" s="4">
        <v>32</v>
      </c>
      <c r="M15" s="4">
        <v>19</v>
      </c>
      <c r="N15" s="109">
        <v>26</v>
      </c>
    </row>
    <row r="16" spans="1:14" x14ac:dyDescent="0.3">
      <c r="A16" s="115" t="s">
        <v>56</v>
      </c>
      <c r="B16" s="4">
        <v>11</v>
      </c>
      <c r="C16" s="4">
        <v>12</v>
      </c>
      <c r="D16" s="4">
        <v>16</v>
      </c>
      <c r="E16" s="4">
        <v>10</v>
      </c>
      <c r="F16" s="4">
        <v>8</v>
      </c>
      <c r="G16" s="4">
        <v>17</v>
      </c>
      <c r="H16" s="4">
        <v>19</v>
      </c>
      <c r="I16" s="4">
        <v>17</v>
      </c>
      <c r="J16" s="4">
        <v>12</v>
      </c>
      <c r="K16" s="4">
        <v>12</v>
      </c>
      <c r="L16" s="4">
        <v>19</v>
      </c>
      <c r="M16" s="4">
        <v>21</v>
      </c>
      <c r="N16" s="109">
        <v>13</v>
      </c>
    </row>
    <row r="17" spans="1:14" x14ac:dyDescent="0.3">
      <c r="A17" s="115" t="s">
        <v>57</v>
      </c>
      <c r="B17" s="4">
        <v>12</v>
      </c>
      <c r="C17" s="4">
        <v>19</v>
      </c>
      <c r="D17" s="4">
        <v>17</v>
      </c>
      <c r="E17" s="4">
        <v>12</v>
      </c>
      <c r="F17" s="4">
        <v>14</v>
      </c>
      <c r="G17" s="4">
        <v>8</v>
      </c>
      <c r="H17" s="4">
        <v>9</v>
      </c>
      <c r="I17" s="4">
        <v>7</v>
      </c>
      <c r="J17" s="4">
        <v>8</v>
      </c>
      <c r="K17" s="4">
        <v>6</v>
      </c>
      <c r="L17" s="4">
        <v>11</v>
      </c>
      <c r="M17" s="4">
        <v>13</v>
      </c>
      <c r="N17" s="109">
        <v>39</v>
      </c>
    </row>
    <row r="18" spans="1:14" x14ac:dyDescent="0.3">
      <c r="A18" s="115" t="s">
        <v>58</v>
      </c>
      <c r="B18" s="4">
        <v>11</v>
      </c>
      <c r="C18" s="4">
        <v>8</v>
      </c>
      <c r="D18" s="4">
        <v>6</v>
      </c>
      <c r="E18" s="4">
        <v>12</v>
      </c>
      <c r="F18" s="4">
        <v>6</v>
      </c>
      <c r="G18" s="4">
        <v>11</v>
      </c>
      <c r="H18" s="4">
        <v>5</v>
      </c>
      <c r="I18" s="4">
        <v>9</v>
      </c>
      <c r="J18" s="4">
        <v>9</v>
      </c>
      <c r="K18" s="4">
        <v>5</v>
      </c>
      <c r="L18" s="4">
        <v>17</v>
      </c>
      <c r="M18" s="4">
        <v>7</v>
      </c>
      <c r="N18" s="109">
        <v>11</v>
      </c>
    </row>
    <row r="19" spans="1:14" x14ac:dyDescent="0.3">
      <c r="A19" s="115" t="s">
        <v>59</v>
      </c>
      <c r="B19" s="4">
        <v>2</v>
      </c>
      <c r="C19" s="4">
        <v>15</v>
      </c>
      <c r="D19" s="4">
        <v>11</v>
      </c>
      <c r="E19" s="4">
        <v>14</v>
      </c>
      <c r="F19" s="4">
        <v>10</v>
      </c>
      <c r="G19" s="4">
        <v>14</v>
      </c>
      <c r="H19" s="4">
        <v>19</v>
      </c>
      <c r="I19" s="4">
        <v>20</v>
      </c>
      <c r="J19" s="4">
        <v>17</v>
      </c>
      <c r="K19" s="4">
        <v>16</v>
      </c>
      <c r="L19" s="4">
        <v>20</v>
      </c>
      <c r="M19" s="4">
        <v>15</v>
      </c>
      <c r="N19" s="109">
        <v>23</v>
      </c>
    </row>
    <row r="20" spans="1:14" x14ac:dyDescent="0.3">
      <c r="A20" s="115" t="s">
        <v>60</v>
      </c>
      <c r="B20" s="4">
        <v>45</v>
      </c>
      <c r="C20" s="4">
        <v>43</v>
      </c>
      <c r="D20" s="4">
        <v>73</v>
      </c>
      <c r="E20" s="4">
        <v>70</v>
      </c>
      <c r="F20" s="4">
        <v>65</v>
      </c>
      <c r="G20" s="4">
        <v>63</v>
      </c>
      <c r="H20" s="4">
        <v>49</v>
      </c>
      <c r="I20" s="4">
        <v>60</v>
      </c>
      <c r="J20" s="4">
        <v>47</v>
      </c>
      <c r="K20" s="4">
        <v>66</v>
      </c>
      <c r="L20" s="4">
        <v>76</v>
      </c>
      <c r="M20" s="4">
        <v>38</v>
      </c>
      <c r="N20" s="109">
        <v>131</v>
      </c>
    </row>
    <row r="21" spans="1:14" s="8" customFormat="1" x14ac:dyDescent="0.3">
      <c r="A21" s="129" t="s">
        <v>26</v>
      </c>
      <c r="B21" s="110">
        <v>7293</v>
      </c>
      <c r="C21" s="110">
        <v>8452</v>
      </c>
      <c r="D21" s="110">
        <v>7471</v>
      </c>
      <c r="E21" s="110">
        <v>7358</v>
      </c>
      <c r="F21" s="110">
        <v>8683</v>
      </c>
      <c r="G21" s="110">
        <v>6964</v>
      </c>
      <c r="H21" s="110">
        <v>7091</v>
      </c>
      <c r="I21" s="110">
        <v>8725</v>
      </c>
      <c r="J21" s="110">
        <v>8979</v>
      </c>
      <c r="K21" s="110">
        <v>7764</v>
      </c>
      <c r="L21" s="110">
        <v>9386</v>
      </c>
      <c r="M21" s="110">
        <v>8164</v>
      </c>
      <c r="N21" s="111">
        <v>9037</v>
      </c>
    </row>
    <row r="22" spans="1:14" ht="15" customHeight="1" x14ac:dyDescent="0.3">
      <c r="B22" s="74"/>
      <c r="C22" s="74"/>
      <c r="D22" s="74"/>
      <c r="E22" s="74"/>
      <c r="F22" s="74"/>
      <c r="G22" s="74"/>
      <c r="H22" s="74"/>
      <c r="I22" s="74"/>
      <c r="J22" s="74"/>
      <c r="K22" s="74"/>
      <c r="L22" s="74"/>
      <c r="M22" s="74"/>
      <c r="N22" s="74"/>
    </row>
    <row r="23" spans="1:14" x14ac:dyDescent="0.3">
      <c r="B23" s="74"/>
      <c r="C23" s="74"/>
      <c r="D23" s="74"/>
      <c r="E23" s="74"/>
      <c r="F23" s="74"/>
      <c r="G23" s="74"/>
      <c r="H23" s="74"/>
      <c r="I23" s="74"/>
      <c r="J23" s="74"/>
      <c r="K23" s="74"/>
      <c r="L23" s="74"/>
      <c r="M23" s="74"/>
      <c r="N23" s="74"/>
    </row>
    <row r="24" spans="1:14" x14ac:dyDescent="0.3">
      <c r="A24" s="258" t="s">
        <v>382</v>
      </c>
      <c r="B24" s="258"/>
      <c r="C24" s="258"/>
      <c r="D24" s="258"/>
      <c r="E24" s="258"/>
      <c r="F24" s="258"/>
      <c r="G24" s="258"/>
      <c r="H24" s="258"/>
      <c r="I24" s="258"/>
      <c r="J24" s="258"/>
      <c r="K24" s="258"/>
      <c r="L24" s="258"/>
      <c r="M24" s="258"/>
      <c r="N24" s="258"/>
    </row>
    <row r="25" spans="1:14" x14ac:dyDescent="0.3">
      <c r="A25" s="126" t="s">
        <v>28</v>
      </c>
      <c r="B25" s="127" t="s">
        <v>463</v>
      </c>
      <c r="C25" s="127" t="s">
        <v>464</v>
      </c>
      <c r="D25" s="127" t="s">
        <v>465</v>
      </c>
      <c r="E25" s="127" t="s">
        <v>466</v>
      </c>
      <c r="F25" s="127" t="s">
        <v>467</v>
      </c>
      <c r="G25" s="127" t="s">
        <v>468</v>
      </c>
      <c r="H25" s="127" t="s">
        <v>469</v>
      </c>
      <c r="I25" s="127" t="s">
        <v>470</v>
      </c>
      <c r="J25" s="127" t="s">
        <v>471</v>
      </c>
      <c r="K25" s="127" t="s">
        <v>472</v>
      </c>
      <c r="L25" s="127" t="s">
        <v>473</v>
      </c>
      <c r="M25" s="128" t="s">
        <v>477</v>
      </c>
      <c r="N25" s="128" t="s">
        <v>503</v>
      </c>
    </row>
    <row r="26" spans="1:14" x14ac:dyDescent="0.3">
      <c r="A26" s="115" t="s">
        <v>43</v>
      </c>
      <c r="B26" s="4">
        <v>54</v>
      </c>
      <c r="C26" s="4">
        <v>71</v>
      </c>
      <c r="D26" s="4">
        <v>38</v>
      </c>
      <c r="E26" s="4">
        <v>48</v>
      </c>
      <c r="F26" s="4">
        <v>44</v>
      </c>
      <c r="G26" s="4">
        <v>29</v>
      </c>
      <c r="H26" s="4">
        <v>55</v>
      </c>
      <c r="I26" s="4">
        <v>63</v>
      </c>
      <c r="J26" s="4">
        <v>57</v>
      </c>
      <c r="K26" s="4">
        <v>46</v>
      </c>
      <c r="L26" s="4">
        <v>57</v>
      </c>
      <c r="M26" s="4">
        <v>36</v>
      </c>
      <c r="N26" s="109">
        <v>51</v>
      </c>
    </row>
    <row r="27" spans="1:14" x14ac:dyDescent="0.3">
      <c r="A27" s="115" t="s">
        <v>44</v>
      </c>
      <c r="B27" s="4">
        <v>375</v>
      </c>
      <c r="C27" s="4">
        <v>445</v>
      </c>
      <c r="D27" s="4">
        <v>371</v>
      </c>
      <c r="E27" s="4">
        <v>372</v>
      </c>
      <c r="F27" s="4">
        <v>371</v>
      </c>
      <c r="G27" s="4">
        <v>344</v>
      </c>
      <c r="H27" s="4">
        <v>351</v>
      </c>
      <c r="I27" s="4">
        <v>353</v>
      </c>
      <c r="J27" s="4">
        <v>410</v>
      </c>
      <c r="K27" s="4">
        <v>386</v>
      </c>
      <c r="L27" s="4">
        <v>449</v>
      </c>
      <c r="M27" s="4">
        <v>379</v>
      </c>
      <c r="N27" s="109">
        <v>426</v>
      </c>
    </row>
    <row r="28" spans="1:14" ht="26.4" x14ac:dyDescent="0.3">
      <c r="A28" s="115" t="s">
        <v>45</v>
      </c>
      <c r="B28" s="4">
        <v>1142</v>
      </c>
      <c r="C28" s="4">
        <v>1311</v>
      </c>
      <c r="D28" s="4">
        <v>1124</v>
      </c>
      <c r="E28" s="4">
        <v>1187</v>
      </c>
      <c r="F28" s="4">
        <v>1353</v>
      </c>
      <c r="G28" s="4">
        <v>1087</v>
      </c>
      <c r="H28" s="4">
        <v>1232</v>
      </c>
      <c r="I28" s="4">
        <v>1552</v>
      </c>
      <c r="J28" s="4">
        <v>1635</v>
      </c>
      <c r="K28" s="4">
        <v>1413</v>
      </c>
      <c r="L28" s="4">
        <v>1592</v>
      </c>
      <c r="M28" s="4">
        <v>1379</v>
      </c>
      <c r="N28" s="109">
        <v>1668</v>
      </c>
    </row>
    <row r="29" spans="1:14" x14ac:dyDescent="0.3">
      <c r="A29" s="115" t="s">
        <v>46</v>
      </c>
      <c r="B29" s="4">
        <v>85</v>
      </c>
      <c r="C29" s="4">
        <v>104</v>
      </c>
      <c r="D29" s="4">
        <v>109</v>
      </c>
      <c r="E29" s="4">
        <v>94</v>
      </c>
      <c r="F29" s="4">
        <v>122</v>
      </c>
      <c r="G29" s="4">
        <v>87</v>
      </c>
      <c r="H29" s="4">
        <v>118</v>
      </c>
      <c r="I29" s="4">
        <v>129</v>
      </c>
      <c r="J29" s="4">
        <v>138</v>
      </c>
      <c r="K29" s="4">
        <v>112</v>
      </c>
      <c r="L29" s="4">
        <v>116</v>
      </c>
      <c r="M29" s="4">
        <v>105</v>
      </c>
      <c r="N29" s="109">
        <v>125</v>
      </c>
    </row>
    <row r="30" spans="1:14" x14ac:dyDescent="0.3">
      <c r="A30" s="115" t="s">
        <v>47</v>
      </c>
      <c r="B30" s="4">
        <v>8</v>
      </c>
      <c r="C30" s="4">
        <v>4</v>
      </c>
      <c r="D30" s="4">
        <v>5</v>
      </c>
      <c r="E30" s="4">
        <v>4</v>
      </c>
      <c r="F30" s="4">
        <v>10</v>
      </c>
      <c r="G30" s="4">
        <v>2</v>
      </c>
      <c r="H30" s="4">
        <v>2</v>
      </c>
      <c r="I30" s="4">
        <v>3</v>
      </c>
      <c r="J30" s="4">
        <v>3</v>
      </c>
      <c r="K30" s="4">
        <v>2</v>
      </c>
      <c r="L30" s="4">
        <v>4</v>
      </c>
      <c r="M30" s="4">
        <v>1</v>
      </c>
      <c r="N30" s="109">
        <v>1</v>
      </c>
    </row>
    <row r="31" spans="1:14" ht="26.4" x14ac:dyDescent="0.3">
      <c r="A31" s="115" t="s">
        <v>48</v>
      </c>
      <c r="B31" s="4">
        <v>2253</v>
      </c>
      <c r="C31" s="4">
        <v>2480</v>
      </c>
      <c r="D31" s="4">
        <v>2141</v>
      </c>
      <c r="E31" s="4">
        <v>2186</v>
      </c>
      <c r="F31" s="4">
        <v>2563</v>
      </c>
      <c r="G31" s="4">
        <v>2048</v>
      </c>
      <c r="H31" s="4">
        <v>1959</v>
      </c>
      <c r="I31" s="4">
        <v>2026</v>
      </c>
      <c r="J31" s="4">
        <v>2103</v>
      </c>
      <c r="K31" s="4">
        <v>1823</v>
      </c>
      <c r="L31" s="4">
        <v>2253</v>
      </c>
      <c r="M31" s="4">
        <v>1936</v>
      </c>
      <c r="N31" s="109">
        <v>2300</v>
      </c>
    </row>
    <row r="32" spans="1:14" x14ac:dyDescent="0.3">
      <c r="A32" s="115" t="s">
        <v>49</v>
      </c>
      <c r="B32" s="4">
        <v>376</v>
      </c>
      <c r="C32" s="4">
        <v>419</v>
      </c>
      <c r="D32" s="4">
        <v>386</v>
      </c>
      <c r="E32" s="4">
        <v>419</v>
      </c>
      <c r="F32" s="4">
        <v>439</v>
      </c>
      <c r="G32" s="4">
        <v>325</v>
      </c>
      <c r="H32" s="4">
        <v>454</v>
      </c>
      <c r="I32" s="4">
        <v>536</v>
      </c>
      <c r="J32" s="4">
        <v>456</v>
      </c>
      <c r="K32" s="4">
        <v>454</v>
      </c>
      <c r="L32" s="4">
        <v>577</v>
      </c>
      <c r="M32" s="4">
        <v>537</v>
      </c>
      <c r="N32" s="109">
        <v>603</v>
      </c>
    </row>
    <row r="33" spans="1:14" ht="26.4" x14ac:dyDescent="0.3">
      <c r="A33" s="115" t="s">
        <v>50</v>
      </c>
      <c r="B33" s="4">
        <v>294</v>
      </c>
      <c r="C33" s="4">
        <v>343</v>
      </c>
      <c r="D33" s="4">
        <v>301</v>
      </c>
      <c r="E33" s="4">
        <v>289</v>
      </c>
      <c r="F33" s="4">
        <v>391</v>
      </c>
      <c r="G33" s="4">
        <v>255</v>
      </c>
      <c r="H33" s="4">
        <v>329</v>
      </c>
      <c r="I33" s="4">
        <v>740</v>
      </c>
      <c r="J33" s="4">
        <v>692</v>
      </c>
      <c r="K33" s="4">
        <v>537</v>
      </c>
      <c r="L33" s="4">
        <v>674</v>
      </c>
      <c r="M33" s="4">
        <v>575</v>
      </c>
      <c r="N33" s="109">
        <v>658</v>
      </c>
    </row>
    <row r="34" spans="1:14" x14ac:dyDescent="0.3">
      <c r="A34" s="115" t="s">
        <v>51</v>
      </c>
      <c r="B34" s="4">
        <v>180</v>
      </c>
      <c r="C34" s="4">
        <v>210</v>
      </c>
      <c r="D34" s="4">
        <v>192</v>
      </c>
      <c r="E34" s="4">
        <v>166</v>
      </c>
      <c r="F34" s="4">
        <v>234</v>
      </c>
      <c r="G34" s="4">
        <v>214</v>
      </c>
      <c r="H34" s="4">
        <v>172</v>
      </c>
      <c r="I34" s="4">
        <v>241</v>
      </c>
      <c r="J34" s="4">
        <v>260</v>
      </c>
      <c r="K34" s="4">
        <v>225</v>
      </c>
      <c r="L34" s="4">
        <v>263</v>
      </c>
      <c r="M34" s="4">
        <v>248</v>
      </c>
      <c r="N34" s="109">
        <v>272</v>
      </c>
    </row>
    <row r="35" spans="1:14" x14ac:dyDescent="0.3">
      <c r="A35" s="115" t="s">
        <v>52</v>
      </c>
      <c r="B35" s="4">
        <v>49</v>
      </c>
      <c r="C35" s="4">
        <v>46</v>
      </c>
      <c r="D35" s="4">
        <v>64</v>
      </c>
      <c r="E35" s="4">
        <v>50</v>
      </c>
      <c r="F35" s="4">
        <v>60</v>
      </c>
      <c r="G35" s="4">
        <v>52</v>
      </c>
      <c r="H35" s="4">
        <v>47</v>
      </c>
      <c r="I35" s="4">
        <v>53</v>
      </c>
      <c r="J35" s="4">
        <v>54</v>
      </c>
      <c r="K35" s="4">
        <v>46</v>
      </c>
      <c r="L35" s="4">
        <v>73</v>
      </c>
      <c r="M35" s="4">
        <v>60</v>
      </c>
      <c r="N35" s="109">
        <v>55</v>
      </c>
    </row>
    <row r="36" spans="1:14" x14ac:dyDescent="0.3">
      <c r="A36" s="115" t="s">
        <v>53</v>
      </c>
      <c r="B36" s="4">
        <v>20</v>
      </c>
      <c r="C36" s="4">
        <v>18</v>
      </c>
      <c r="D36" s="4">
        <v>11</v>
      </c>
      <c r="E36" s="4">
        <v>11</v>
      </c>
      <c r="F36" s="4">
        <v>18</v>
      </c>
      <c r="G36" s="4">
        <v>13</v>
      </c>
      <c r="H36" s="4">
        <v>13</v>
      </c>
      <c r="I36" s="4">
        <v>13</v>
      </c>
      <c r="J36" s="4">
        <v>21</v>
      </c>
      <c r="K36" s="4">
        <v>20</v>
      </c>
      <c r="L36" s="4">
        <v>15</v>
      </c>
      <c r="M36" s="4">
        <v>18</v>
      </c>
      <c r="N36" s="109">
        <v>31</v>
      </c>
    </row>
    <row r="37" spans="1:14" x14ac:dyDescent="0.3">
      <c r="A37" s="115" t="s">
        <v>54</v>
      </c>
      <c r="B37" s="4">
        <v>137</v>
      </c>
      <c r="C37" s="4">
        <v>128</v>
      </c>
      <c r="D37" s="4">
        <v>122</v>
      </c>
      <c r="E37" s="4">
        <v>104</v>
      </c>
      <c r="F37" s="4">
        <v>171</v>
      </c>
      <c r="G37" s="4">
        <v>144</v>
      </c>
      <c r="H37" s="4">
        <v>138</v>
      </c>
      <c r="I37" s="4">
        <v>242</v>
      </c>
      <c r="J37" s="4">
        <v>212</v>
      </c>
      <c r="K37" s="4">
        <v>201</v>
      </c>
      <c r="L37" s="4">
        <v>241</v>
      </c>
      <c r="M37" s="4">
        <v>201</v>
      </c>
      <c r="N37" s="109">
        <v>188</v>
      </c>
    </row>
    <row r="38" spans="1:14" x14ac:dyDescent="0.3">
      <c r="A38" s="115" t="s">
        <v>55</v>
      </c>
      <c r="B38" s="4">
        <v>9</v>
      </c>
      <c r="C38" s="4">
        <v>5</v>
      </c>
      <c r="D38" s="4">
        <v>5</v>
      </c>
      <c r="E38" s="4">
        <v>5</v>
      </c>
      <c r="F38" s="4">
        <v>5</v>
      </c>
      <c r="G38" s="4">
        <v>7</v>
      </c>
      <c r="H38" s="4">
        <v>9</v>
      </c>
      <c r="I38" s="4">
        <v>14</v>
      </c>
      <c r="J38" s="4">
        <v>14</v>
      </c>
      <c r="K38" s="4">
        <v>10</v>
      </c>
      <c r="L38" s="4">
        <v>19</v>
      </c>
      <c r="M38" s="4">
        <v>7</v>
      </c>
      <c r="N38" s="109">
        <v>15</v>
      </c>
    </row>
    <row r="39" spans="1:14" x14ac:dyDescent="0.3">
      <c r="A39" s="115" t="s">
        <v>56</v>
      </c>
      <c r="B39" s="4">
        <v>8</v>
      </c>
      <c r="C39" s="4">
        <v>11</v>
      </c>
      <c r="D39" s="4">
        <v>12</v>
      </c>
      <c r="E39" s="4">
        <v>7</v>
      </c>
      <c r="F39" s="4">
        <v>4</v>
      </c>
      <c r="G39" s="4">
        <v>14</v>
      </c>
      <c r="H39" s="4">
        <v>15</v>
      </c>
      <c r="I39" s="4">
        <v>12</v>
      </c>
      <c r="J39" s="4">
        <v>8</v>
      </c>
      <c r="K39" s="4">
        <v>11</v>
      </c>
      <c r="L39" s="4">
        <v>14</v>
      </c>
      <c r="M39" s="4">
        <v>16</v>
      </c>
      <c r="N39" s="109">
        <v>10</v>
      </c>
    </row>
    <row r="40" spans="1:14" x14ac:dyDescent="0.3">
      <c r="A40" s="115" t="s">
        <v>57</v>
      </c>
      <c r="B40" s="4">
        <v>9</v>
      </c>
      <c r="C40" s="4">
        <v>13</v>
      </c>
      <c r="D40" s="4">
        <v>10</v>
      </c>
      <c r="E40" s="4">
        <v>8</v>
      </c>
      <c r="F40" s="4">
        <v>12</v>
      </c>
      <c r="G40" s="4">
        <v>3</v>
      </c>
      <c r="H40" s="4">
        <v>7</v>
      </c>
      <c r="I40" s="4">
        <v>5</v>
      </c>
      <c r="J40" s="4">
        <v>4</v>
      </c>
      <c r="K40" s="4">
        <v>2</v>
      </c>
      <c r="L40" s="4">
        <v>7</v>
      </c>
      <c r="M40" s="4">
        <v>9</v>
      </c>
      <c r="N40" s="109">
        <v>33</v>
      </c>
    </row>
    <row r="41" spans="1:14" x14ac:dyDescent="0.3">
      <c r="A41" s="115" t="s">
        <v>58</v>
      </c>
      <c r="B41" s="4">
        <v>5</v>
      </c>
      <c r="C41" s="4">
        <v>2</v>
      </c>
      <c r="D41" s="4">
        <v>1</v>
      </c>
      <c r="E41" s="4">
        <v>2</v>
      </c>
      <c r="F41" s="4">
        <v>3</v>
      </c>
      <c r="G41" s="4">
        <v>6</v>
      </c>
      <c r="H41" s="4">
        <v>1</v>
      </c>
      <c r="I41" s="4">
        <v>1</v>
      </c>
      <c r="J41" s="4">
        <v>1</v>
      </c>
      <c r="K41" s="4">
        <v>3</v>
      </c>
      <c r="L41" s="4">
        <v>4</v>
      </c>
      <c r="M41" s="4">
        <v>3</v>
      </c>
      <c r="N41" s="109">
        <v>3</v>
      </c>
    </row>
    <row r="42" spans="1:14" x14ac:dyDescent="0.3">
      <c r="A42" s="115" t="s">
        <v>59</v>
      </c>
      <c r="B42" s="4">
        <v>1</v>
      </c>
      <c r="C42" s="4">
        <v>8</v>
      </c>
      <c r="D42" s="4">
        <v>7</v>
      </c>
      <c r="E42" s="4">
        <v>8</v>
      </c>
      <c r="F42" s="4">
        <v>6</v>
      </c>
      <c r="G42" s="4">
        <v>8</v>
      </c>
      <c r="H42" s="4">
        <v>14</v>
      </c>
      <c r="I42" s="4">
        <v>14</v>
      </c>
      <c r="J42" s="4">
        <v>10</v>
      </c>
      <c r="K42" s="4">
        <v>12</v>
      </c>
      <c r="L42" s="4">
        <v>16</v>
      </c>
      <c r="M42" s="4">
        <v>13</v>
      </c>
      <c r="N42" s="109">
        <v>18</v>
      </c>
    </row>
    <row r="43" spans="1:14" x14ac:dyDescent="0.3">
      <c r="A43" s="115" t="s">
        <v>60</v>
      </c>
      <c r="B43" s="4">
        <v>10</v>
      </c>
      <c r="C43" s="4">
        <v>9</v>
      </c>
      <c r="D43" s="4">
        <v>18</v>
      </c>
      <c r="E43" s="4">
        <v>19</v>
      </c>
      <c r="F43" s="4">
        <v>27</v>
      </c>
      <c r="G43" s="4">
        <v>14</v>
      </c>
      <c r="H43" s="4">
        <v>13</v>
      </c>
      <c r="I43" s="4">
        <v>12</v>
      </c>
      <c r="J43" s="4">
        <v>10</v>
      </c>
      <c r="K43" s="4">
        <v>14</v>
      </c>
      <c r="L43" s="4">
        <v>13</v>
      </c>
      <c r="M43" s="4">
        <v>9</v>
      </c>
      <c r="N43" s="109">
        <v>91</v>
      </c>
    </row>
    <row r="44" spans="1:14" s="8" customFormat="1" x14ac:dyDescent="0.3">
      <c r="A44" s="129" t="s">
        <v>26</v>
      </c>
      <c r="B44" s="110">
        <v>5015</v>
      </c>
      <c r="C44" s="110">
        <v>5627</v>
      </c>
      <c r="D44" s="110">
        <v>4917</v>
      </c>
      <c r="E44" s="110">
        <v>4979</v>
      </c>
      <c r="F44" s="110">
        <v>5833</v>
      </c>
      <c r="G44" s="110">
        <v>4652</v>
      </c>
      <c r="H44" s="110">
        <v>4929</v>
      </c>
      <c r="I44" s="110">
        <v>6009</v>
      </c>
      <c r="J44" s="110">
        <v>6088</v>
      </c>
      <c r="K44" s="110">
        <v>5317</v>
      </c>
      <c r="L44" s="110">
        <v>6387</v>
      </c>
      <c r="M44" s="110">
        <v>5532</v>
      </c>
      <c r="N44" s="111">
        <v>6548</v>
      </c>
    </row>
    <row r="45" spans="1:14" x14ac:dyDescent="0.3">
      <c r="B45" s="74"/>
      <c r="C45" s="74"/>
      <c r="D45" s="74"/>
      <c r="E45" s="74"/>
      <c r="F45" s="74"/>
      <c r="G45" s="74"/>
      <c r="H45" s="74"/>
      <c r="I45" s="74"/>
      <c r="J45" s="74"/>
      <c r="K45" s="74"/>
      <c r="L45" s="74"/>
      <c r="M45" s="74"/>
      <c r="N45" s="74"/>
    </row>
    <row r="46" spans="1:14" x14ac:dyDescent="0.3">
      <c r="B46" s="74"/>
      <c r="C46" s="74"/>
      <c r="D46" s="74"/>
      <c r="E46" s="74"/>
      <c r="F46" s="74"/>
      <c r="G46" s="74"/>
      <c r="H46" s="74"/>
      <c r="I46" s="74"/>
      <c r="J46" s="74"/>
      <c r="K46" s="74"/>
      <c r="L46" s="74"/>
      <c r="M46" s="74"/>
      <c r="N46" s="74"/>
    </row>
    <row r="47" spans="1:14" x14ac:dyDescent="0.3">
      <c r="A47" s="258" t="s">
        <v>383</v>
      </c>
      <c r="B47" s="258"/>
      <c r="C47" s="258"/>
      <c r="D47" s="258"/>
      <c r="E47" s="258"/>
      <c r="F47" s="258"/>
      <c r="G47" s="258"/>
      <c r="H47" s="258"/>
      <c r="I47" s="258"/>
      <c r="J47" s="258"/>
      <c r="K47" s="258"/>
      <c r="L47" s="258"/>
      <c r="M47" s="258"/>
      <c r="N47" s="258"/>
    </row>
    <row r="48" spans="1:14" x14ac:dyDescent="0.3">
      <c r="A48" s="126" t="s">
        <v>28</v>
      </c>
      <c r="B48" s="127" t="s">
        <v>463</v>
      </c>
      <c r="C48" s="127" t="s">
        <v>464</v>
      </c>
      <c r="D48" s="127" t="s">
        <v>465</v>
      </c>
      <c r="E48" s="127" t="s">
        <v>466</v>
      </c>
      <c r="F48" s="127" t="s">
        <v>467</v>
      </c>
      <c r="G48" s="127" t="s">
        <v>468</v>
      </c>
      <c r="H48" s="127" t="s">
        <v>469</v>
      </c>
      <c r="I48" s="127" t="s">
        <v>470</v>
      </c>
      <c r="J48" s="127" t="s">
        <v>471</v>
      </c>
      <c r="K48" s="127" t="s">
        <v>472</v>
      </c>
      <c r="L48" s="127" t="s">
        <v>473</v>
      </c>
      <c r="M48" s="128" t="s">
        <v>477</v>
      </c>
      <c r="N48" s="128" t="s">
        <v>503</v>
      </c>
    </row>
    <row r="49" spans="1:14" x14ac:dyDescent="0.3">
      <c r="A49" s="115" t="s">
        <v>43</v>
      </c>
      <c r="B49" s="81">
        <v>3</v>
      </c>
      <c r="C49" s="81">
        <v>3</v>
      </c>
      <c r="D49" s="81">
        <v>3</v>
      </c>
      <c r="E49" s="81">
        <v>4</v>
      </c>
      <c r="F49" s="81">
        <v>1</v>
      </c>
      <c r="G49" s="81">
        <v>3</v>
      </c>
      <c r="H49" s="81">
        <v>1</v>
      </c>
      <c r="I49" s="81">
        <v>2</v>
      </c>
      <c r="J49" s="81">
        <v>6</v>
      </c>
      <c r="K49" s="81">
        <v>1</v>
      </c>
      <c r="L49" s="81">
        <v>1</v>
      </c>
      <c r="M49" s="81">
        <v>1</v>
      </c>
      <c r="N49" s="89">
        <v>2</v>
      </c>
    </row>
    <row r="50" spans="1:14" x14ac:dyDescent="0.3">
      <c r="A50" s="115" t="s">
        <v>44</v>
      </c>
      <c r="B50" s="81">
        <v>17</v>
      </c>
      <c r="C50" s="81">
        <v>34</v>
      </c>
      <c r="D50" s="81">
        <v>21</v>
      </c>
      <c r="E50" s="81">
        <v>22</v>
      </c>
      <c r="F50" s="81">
        <v>31</v>
      </c>
      <c r="G50" s="81">
        <v>17</v>
      </c>
      <c r="H50" s="81">
        <v>20</v>
      </c>
      <c r="I50" s="81">
        <v>25</v>
      </c>
      <c r="J50" s="81">
        <v>21</v>
      </c>
      <c r="K50" s="81">
        <v>19</v>
      </c>
      <c r="L50" s="81">
        <v>32</v>
      </c>
      <c r="M50" s="81">
        <v>17</v>
      </c>
      <c r="N50" s="89">
        <v>25</v>
      </c>
    </row>
    <row r="51" spans="1:14" ht="26.4" x14ac:dyDescent="0.3">
      <c r="A51" s="115" t="s">
        <v>45</v>
      </c>
      <c r="B51" s="81">
        <v>89</v>
      </c>
      <c r="C51" s="81">
        <v>90</v>
      </c>
      <c r="D51" s="81">
        <v>100</v>
      </c>
      <c r="E51" s="81">
        <v>84</v>
      </c>
      <c r="F51" s="81">
        <v>115</v>
      </c>
      <c r="G51" s="81">
        <v>100</v>
      </c>
      <c r="H51" s="81">
        <v>101</v>
      </c>
      <c r="I51" s="81">
        <v>113</v>
      </c>
      <c r="J51" s="81">
        <v>108</v>
      </c>
      <c r="K51" s="81">
        <v>116</v>
      </c>
      <c r="L51" s="81">
        <v>128</v>
      </c>
      <c r="M51" s="81">
        <v>89</v>
      </c>
      <c r="N51" s="89">
        <v>88</v>
      </c>
    </row>
    <row r="52" spans="1:14" x14ac:dyDescent="0.3">
      <c r="A52" s="115" t="s">
        <v>46</v>
      </c>
      <c r="B52" s="81">
        <v>5</v>
      </c>
      <c r="C52" s="81">
        <v>7</v>
      </c>
      <c r="D52" s="81">
        <v>10</v>
      </c>
      <c r="E52" s="81">
        <v>11</v>
      </c>
      <c r="F52" s="81">
        <v>12</v>
      </c>
      <c r="G52" s="81">
        <v>14</v>
      </c>
      <c r="H52" s="81">
        <v>11</v>
      </c>
      <c r="I52" s="81">
        <v>18</v>
      </c>
      <c r="J52" s="81">
        <v>7</v>
      </c>
      <c r="K52" s="81">
        <v>9</v>
      </c>
      <c r="L52" s="81">
        <v>7</v>
      </c>
      <c r="M52" s="81">
        <v>14</v>
      </c>
      <c r="N52" s="89">
        <v>9</v>
      </c>
    </row>
    <row r="53" spans="1:14" x14ac:dyDescent="0.3">
      <c r="A53" s="115" t="s">
        <v>47</v>
      </c>
      <c r="B53" s="81">
        <v>1</v>
      </c>
      <c r="C53" s="81" t="s">
        <v>487</v>
      </c>
      <c r="D53" s="81" t="s">
        <v>487</v>
      </c>
      <c r="E53" s="81" t="s">
        <v>487</v>
      </c>
      <c r="F53" s="81">
        <v>1</v>
      </c>
      <c r="G53" s="81" t="s">
        <v>487</v>
      </c>
      <c r="H53" s="81">
        <v>1</v>
      </c>
      <c r="I53" s="81" t="s">
        <v>487</v>
      </c>
      <c r="J53" s="81" t="s">
        <v>487</v>
      </c>
      <c r="K53" s="81" t="s">
        <v>487</v>
      </c>
      <c r="L53" s="81">
        <v>1</v>
      </c>
      <c r="M53" s="81">
        <v>1</v>
      </c>
      <c r="N53" s="89">
        <v>1</v>
      </c>
    </row>
    <row r="54" spans="1:14" ht="26.4" x14ac:dyDescent="0.3">
      <c r="A54" s="115" t="s">
        <v>48</v>
      </c>
      <c r="B54" s="81">
        <v>429</v>
      </c>
      <c r="C54" s="81">
        <v>429</v>
      </c>
      <c r="D54" s="81">
        <v>349</v>
      </c>
      <c r="E54" s="81">
        <v>323</v>
      </c>
      <c r="F54" s="81">
        <v>449</v>
      </c>
      <c r="G54" s="81">
        <v>349</v>
      </c>
      <c r="H54" s="81">
        <v>401</v>
      </c>
      <c r="I54" s="81">
        <v>390</v>
      </c>
      <c r="J54" s="81">
        <v>396</v>
      </c>
      <c r="K54" s="81">
        <v>362</v>
      </c>
      <c r="L54" s="81">
        <v>427</v>
      </c>
      <c r="M54" s="81">
        <v>345</v>
      </c>
      <c r="N54" s="89">
        <v>378</v>
      </c>
    </row>
    <row r="55" spans="1:14" x14ac:dyDescent="0.3">
      <c r="A55" s="115" t="s">
        <v>49</v>
      </c>
      <c r="B55" s="81">
        <v>29</v>
      </c>
      <c r="C55" s="81">
        <v>30</v>
      </c>
      <c r="D55" s="81">
        <v>40</v>
      </c>
      <c r="E55" s="81">
        <v>24</v>
      </c>
      <c r="F55" s="81">
        <v>36</v>
      </c>
      <c r="G55" s="81">
        <v>23</v>
      </c>
      <c r="H55" s="81">
        <v>27</v>
      </c>
      <c r="I55" s="81">
        <v>44</v>
      </c>
      <c r="J55" s="81">
        <v>31</v>
      </c>
      <c r="K55" s="81">
        <v>25</v>
      </c>
      <c r="L55" s="81">
        <v>34</v>
      </c>
      <c r="M55" s="81">
        <v>39</v>
      </c>
      <c r="N55" s="89">
        <v>47</v>
      </c>
    </row>
    <row r="56" spans="1:14" ht="26.4" x14ac:dyDescent="0.3">
      <c r="A56" s="115" t="s">
        <v>50</v>
      </c>
      <c r="B56" s="81">
        <v>44</v>
      </c>
      <c r="C56" s="81">
        <v>63</v>
      </c>
      <c r="D56" s="81">
        <v>52</v>
      </c>
      <c r="E56" s="81">
        <v>51</v>
      </c>
      <c r="F56" s="81">
        <v>48</v>
      </c>
      <c r="G56" s="81">
        <v>49</v>
      </c>
      <c r="H56" s="81">
        <v>53</v>
      </c>
      <c r="I56" s="81">
        <v>62</v>
      </c>
      <c r="J56" s="81">
        <v>59</v>
      </c>
      <c r="K56" s="81">
        <v>51</v>
      </c>
      <c r="L56" s="81">
        <v>94</v>
      </c>
      <c r="M56" s="81">
        <v>61</v>
      </c>
      <c r="N56" s="89">
        <v>58</v>
      </c>
    </row>
    <row r="57" spans="1:14" x14ac:dyDescent="0.3">
      <c r="A57" s="115" t="s">
        <v>51</v>
      </c>
      <c r="B57" s="81">
        <v>41</v>
      </c>
      <c r="C57" s="81">
        <v>56</v>
      </c>
      <c r="D57" s="81">
        <v>26</v>
      </c>
      <c r="E57" s="81">
        <v>41</v>
      </c>
      <c r="F57" s="81">
        <v>39</v>
      </c>
      <c r="G57" s="81">
        <v>33</v>
      </c>
      <c r="H57" s="81">
        <v>38</v>
      </c>
      <c r="I57" s="81">
        <v>38</v>
      </c>
      <c r="J57" s="81">
        <v>45</v>
      </c>
      <c r="K57" s="81">
        <v>24</v>
      </c>
      <c r="L57" s="81">
        <v>47</v>
      </c>
      <c r="M57" s="81">
        <v>38</v>
      </c>
      <c r="N57" s="89">
        <v>47</v>
      </c>
    </row>
    <row r="58" spans="1:14" x14ac:dyDescent="0.3">
      <c r="A58" s="115" t="s">
        <v>52</v>
      </c>
      <c r="B58" s="81">
        <v>7</v>
      </c>
      <c r="C58" s="81">
        <v>10</v>
      </c>
      <c r="D58" s="81">
        <v>9</v>
      </c>
      <c r="E58" s="81">
        <v>7</v>
      </c>
      <c r="F58" s="81">
        <v>6</v>
      </c>
      <c r="G58" s="81">
        <v>8</v>
      </c>
      <c r="H58" s="81">
        <v>11</v>
      </c>
      <c r="I58" s="81">
        <v>9</v>
      </c>
      <c r="J58" s="81">
        <v>6</v>
      </c>
      <c r="K58" s="81">
        <v>10</v>
      </c>
      <c r="L58" s="81">
        <v>4</v>
      </c>
      <c r="M58" s="81">
        <v>6</v>
      </c>
      <c r="N58" s="89">
        <v>7</v>
      </c>
    </row>
    <row r="59" spans="1:14" x14ac:dyDescent="0.3">
      <c r="A59" s="115" t="s">
        <v>53</v>
      </c>
      <c r="B59" s="81">
        <v>4</v>
      </c>
      <c r="C59" s="81">
        <v>3</v>
      </c>
      <c r="D59" s="81">
        <v>2</v>
      </c>
      <c r="E59" s="81">
        <v>1</v>
      </c>
      <c r="F59" s="81">
        <v>2</v>
      </c>
      <c r="G59" s="81">
        <v>3</v>
      </c>
      <c r="H59" s="81">
        <v>2</v>
      </c>
      <c r="I59" s="81">
        <v>1</v>
      </c>
      <c r="J59" s="81">
        <v>8</v>
      </c>
      <c r="K59" s="81">
        <v>2</v>
      </c>
      <c r="L59" s="81">
        <v>4</v>
      </c>
      <c r="M59" s="81">
        <v>2</v>
      </c>
      <c r="N59" s="89">
        <v>5</v>
      </c>
    </row>
    <row r="60" spans="1:14" x14ac:dyDescent="0.3">
      <c r="A60" s="115" t="s">
        <v>54</v>
      </c>
      <c r="B60" s="81">
        <v>30</v>
      </c>
      <c r="C60" s="81">
        <v>32</v>
      </c>
      <c r="D60" s="81">
        <v>25</v>
      </c>
      <c r="E60" s="81">
        <v>31</v>
      </c>
      <c r="F60" s="81">
        <v>34</v>
      </c>
      <c r="G60" s="81">
        <v>38</v>
      </c>
      <c r="H60" s="81">
        <v>24</v>
      </c>
      <c r="I60" s="81">
        <v>36</v>
      </c>
      <c r="J60" s="81">
        <v>31</v>
      </c>
      <c r="K60" s="81">
        <v>30</v>
      </c>
      <c r="L60" s="81">
        <v>33</v>
      </c>
      <c r="M60" s="81">
        <v>25</v>
      </c>
      <c r="N60" s="89">
        <v>31</v>
      </c>
    </row>
    <row r="61" spans="1:14" x14ac:dyDescent="0.3">
      <c r="A61" s="115" t="s">
        <v>55</v>
      </c>
      <c r="B61" s="81" t="s">
        <v>487</v>
      </c>
      <c r="C61" s="81">
        <v>1</v>
      </c>
      <c r="D61" s="81">
        <v>1</v>
      </c>
      <c r="E61" s="81">
        <v>1</v>
      </c>
      <c r="F61" s="81">
        <v>2</v>
      </c>
      <c r="G61" s="81">
        <v>4</v>
      </c>
      <c r="H61" s="81" t="s">
        <v>487</v>
      </c>
      <c r="I61" s="81">
        <v>4</v>
      </c>
      <c r="J61" s="81">
        <v>2</v>
      </c>
      <c r="K61" s="81">
        <v>1</v>
      </c>
      <c r="L61" s="81">
        <v>2</v>
      </c>
      <c r="M61" s="81">
        <v>1</v>
      </c>
      <c r="N61" s="89">
        <v>3</v>
      </c>
    </row>
    <row r="62" spans="1:14" x14ac:dyDescent="0.3">
      <c r="A62" s="115" t="s">
        <v>56</v>
      </c>
      <c r="B62" s="81">
        <v>1</v>
      </c>
      <c r="C62" s="81" t="s">
        <v>487</v>
      </c>
      <c r="D62" s="81" t="s">
        <v>487</v>
      </c>
      <c r="E62" s="81">
        <v>2</v>
      </c>
      <c r="F62" s="81">
        <v>1</v>
      </c>
      <c r="G62" s="81" t="s">
        <v>487</v>
      </c>
      <c r="H62" s="81" t="s">
        <v>487</v>
      </c>
      <c r="I62" s="81">
        <v>1</v>
      </c>
      <c r="J62" s="81" t="s">
        <v>487</v>
      </c>
      <c r="K62" s="81" t="s">
        <v>487</v>
      </c>
      <c r="L62" s="81" t="s">
        <v>487</v>
      </c>
      <c r="M62" s="81" t="s">
        <v>487</v>
      </c>
      <c r="N62" s="89">
        <v>1</v>
      </c>
    </row>
    <row r="63" spans="1:14" x14ac:dyDescent="0.3">
      <c r="A63" s="115" t="s">
        <v>57</v>
      </c>
      <c r="B63" s="81" t="s">
        <v>487</v>
      </c>
      <c r="C63" s="81" t="s">
        <v>487</v>
      </c>
      <c r="D63" s="81">
        <v>1</v>
      </c>
      <c r="E63" s="81">
        <v>1</v>
      </c>
      <c r="F63" s="81" t="s">
        <v>487</v>
      </c>
      <c r="G63" s="81">
        <v>2</v>
      </c>
      <c r="H63" s="81">
        <v>1</v>
      </c>
      <c r="I63" s="81" t="s">
        <v>487</v>
      </c>
      <c r="J63" s="81">
        <v>1</v>
      </c>
      <c r="K63" s="81" t="s">
        <v>487</v>
      </c>
      <c r="L63" s="81">
        <v>1</v>
      </c>
      <c r="M63" s="81" t="s">
        <v>487</v>
      </c>
      <c r="N63" s="89">
        <v>2</v>
      </c>
    </row>
    <row r="64" spans="1:14" x14ac:dyDescent="0.3">
      <c r="A64" s="115" t="s">
        <v>58</v>
      </c>
      <c r="B64" s="81">
        <v>5</v>
      </c>
      <c r="C64" s="81">
        <v>2</v>
      </c>
      <c r="D64" s="81">
        <v>2</v>
      </c>
      <c r="E64" s="81">
        <v>4</v>
      </c>
      <c r="F64" s="81">
        <v>1</v>
      </c>
      <c r="G64" s="81">
        <v>4</v>
      </c>
      <c r="H64" s="81">
        <v>1</v>
      </c>
      <c r="I64" s="81">
        <v>3</v>
      </c>
      <c r="J64" s="81">
        <v>6</v>
      </c>
      <c r="K64" s="81">
        <v>1</v>
      </c>
      <c r="L64" s="81">
        <v>8</v>
      </c>
      <c r="M64" s="81">
        <v>3</v>
      </c>
      <c r="N64" s="89">
        <v>6</v>
      </c>
    </row>
    <row r="65" spans="1:14" x14ac:dyDescent="0.3">
      <c r="A65" s="115" t="s">
        <v>59</v>
      </c>
      <c r="B65" s="81" t="s">
        <v>487</v>
      </c>
      <c r="C65" s="81">
        <v>1</v>
      </c>
      <c r="D65" s="81" t="s">
        <v>487</v>
      </c>
      <c r="E65" s="81">
        <v>1</v>
      </c>
      <c r="F65" s="81">
        <v>1</v>
      </c>
      <c r="G65" s="81">
        <v>3</v>
      </c>
      <c r="H65" s="81" t="s">
        <v>487</v>
      </c>
      <c r="I65" s="81">
        <v>1</v>
      </c>
      <c r="J65" s="81">
        <v>1</v>
      </c>
      <c r="K65" s="81">
        <v>1</v>
      </c>
      <c r="L65" s="81">
        <v>1</v>
      </c>
      <c r="M65" s="81" t="s">
        <v>487</v>
      </c>
      <c r="N65" s="89">
        <v>1</v>
      </c>
    </row>
    <row r="66" spans="1:14" x14ac:dyDescent="0.3">
      <c r="A66" s="115" t="s">
        <v>60</v>
      </c>
      <c r="B66" s="81">
        <v>3</v>
      </c>
      <c r="C66" s="81">
        <v>3</v>
      </c>
      <c r="D66" s="81">
        <v>3</v>
      </c>
      <c r="E66" s="81">
        <v>2</v>
      </c>
      <c r="F66" s="81">
        <v>3</v>
      </c>
      <c r="G66" s="81">
        <v>2</v>
      </c>
      <c r="H66" s="81">
        <v>3</v>
      </c>
      <c r="I66" s="81">
        <v>4</v>
      </c>
      <c r="J66" s="81">
        <v>5</v>
      </c>
      <c r="K66" s="81">
        <v>3</v>
      </c>
      <c r="L66" s="81">
        <v>1</v>
      </c>
      <c r="M66" s="81">
        <v>1</v>
      </c>
      <c r="N66" s="89">
        <v>6</v>
      </c>
    </row>
    <row r="67" spans="1:14" s="8" customFormat="1" x14ac:dyDescent="0.3">
      <c r="A67" s="129" t="s">
        <v>26</v>
      </c>
      <c r="B67" s="110">
        <v>708</v>
      </c>
      <c r="C67" s="110">
        <v>764</v>
      </c>
      <c r="D67" s="110">
        <v>644</v>
      </c>
      <c r="E67" s="110">
        <v>610</v>
      </c>
      <c r="F67" s="110">
        <v>782</v>
      </c>
      <c r="G67" s="110">
        <v>652</v>
      </c>
      <c r="H67" s="110">
        <v>695</v>
      </c>
      <c r="I67" s="110">
        <v>751</v>
      </c>
      <c r="J67" s="110">
        <v>733</v>
      </c>
      <c r="K67" s="110">
        <v>655</v>
      </c>
      <c r="L67" s="110">
        <v>825</v>
      </c>
      <c r="M67" s="110">
        <v>643</v>
      </c>
      <c r="N67" s="111">
        <v>717</v>
      </c>
    </row>
    <row r="68" spans="1:14" x14ac:dyDescent="0.3">
      <c r="B68" s="74"/>
      <c r="C68" s="74"/>
      <c r="D68" s="74"/>
      <c r="E68" s="74"/>
      <c r="F68" s="74"/>
      <c r="G68" s="74"/>
      <c r="H68" s="74"/>
      <c r="I68" s="74"/>
      <c r="J68" s="74"/>
      <c r="K68" s="74"/>
      <c r="L68" s="74"/>
      <c r="M68" s="74"/>
      <c r="N68" s="74"/>
    </row>
    <row r="69" spans="1:14" x14ac:dyDescent="0.3">
      <c r="B69" s="74"/>
      <c r="C69" s="74"/>
      <c r="D69" s="74"/>
      <c r="E69" s="74"/>
      <c r="F69" s="74"/>
      <c r="G69" s="74"/>
      <c r="H69" s="74"/>
      <c r="I69" s="74"/>
      <c r="J69" s="74"/>
      <c r="K69" s="74"/>
      <c r="L69" s="74"/>
      <c r="M69" s="74"/>
      <c r="N69" s="74"/>
    </row>
    <row r="70" spans="1:14" x14ac:dyDescent="0.3">
      <c r="A70" s="258" t="s">
        <v>384</v>
      </c>
      <c r="B70" s="258"/>
      <c r="C70" s="258"/>
      <c r="D70" s="258"/>
      <c r="E70" s="258"/>
      <c r="F70" s="258"/>
      <c r="G70" s="258"/>
      <c r="H70" s="258"/>
      <c r="I70" s="258"/>
      <c r="J70" s="258"/>
      <c r="K70" s="258"/>
      <c r="L70" s="258"/>
      <c r="M70" s="258"/>
      <c r="N70" s="258"/>
    </row>
    <row r="71" spans="1:14" x14ac:dyDescent="0.3">
      <c r="A71" s="126" t="s">
        <v>28</v>
      </c>
      <c r="B71" s="127" t="s">
        <v>463</v>
      </c>
      <c r="C71" s="127" t="s">
        <v>464</v>
      </c>
      <c r="D71" s="127" t="s">
        <v>465</v>
      </c>
      <c r="E71" s="127" t="s">
        <v>466</v>
      </c>
      <c r="F71" s="127" t="s">
        <v>467</v>
      </c>
      <c r="G71" s="127" t="s">
        <v>468</v>
      </c>
      <c r="H71" s="127" t="s">
        <v>469</v>
      </c>
      <c r="I71" s="127" t="s">
        <v>470</v>
      </c>
      <c r="J71" s="127" t="s">
        <v>471</v>
      </c>
      <c r="K71" s="127" t="s">
        <v>472</v>
      </c>
      <c r="L71" s="127" t="s">
        <v>473</v>
      </c>
      <c r="M71" s="128" t="s">
        <v>477</v>
      </c>
      <c r="N71" s="128" t="s">
        <v>503</v>
      </c>
    </row>
    <row r="72" spans="1:14" x14ac:dyDescent="0.3">
      <c r="A72" s="115" t="s">
        <v>43</v>
      </c>
      <c r="B72" s="81">
        <v>8</v>
      </c>
      <c r="C72" s="81">
        <v>8</v>
      </c>
      <c r="D72" s="81">
        <v>3</v>
      </c>
      <c r="E72" s="81">
        <v>7</v>
      </c>
      <c r="F72" s="81">
        <v>10</v>
      </c>
      <c r="G72" s="81">
        <v>5</v>
      </c>
      <c r="H72" s="81">
        <v>12</v>
      </c>
      <c r="I72" s="81">
        <v>2</v>
      </c>
      <c r="J72" s="81">
        <v>7</v>
      </c>
      <c r="K72" s="81">
        <v>4</v>
      </c>
      <c r="L72" s="81">
        <v>6</v>
      </c>
      <c r="M72" s="81">
        <v>6</v>
      </c>
      <c r="N72" s="89">
        <v>7</v>
      </c>
    </row>
    <row r="73" spans="1:14" x14ac:dyDescent="0.3">
      <c r="A73" s="115" t="s">
        <v>44</v>
      </c>
      <c r="B73" s="81">
        <v>31</v>
      </c>
      <c r="C73" s="81">
        <v>34</v>
      </c>
      <c r="D73" s="81">
        <v>26</v>
      </c>
      <c r="E73" s="81">
        <v>38</v>
      </c>
      <c r="F73" s="81">
        <v>32</v>
      </c>
      <c r="G73" s="81">
        <v>33</v>
      </c>
      <c r="H73" s="81">
        <v>33</v>
      </c>
      <c r="I73" s="81">
        <v>30</v>
      </c>
      <c r="J73" s="81">
        <v>28</v>
      </c>
      <c r="K73" s="81">
        <v>40</v>
      </c>
      <c r="L73" s="81">
        <v>29</v>
      </c>
      <c r="M73" s="81">
        <v>42</v>
      </c>
      <c r="N73" s="89">
        <v>33</v>
      </c>
    </row>
    <row r="74" spans="1:14" ht="26.4" x14ac:dyDescent="0.3">
      <c r="A74" s="115" t="s">
        <v>45</v>
      </c>
      <c r="B74" s="81">
        <v>131</v>
      </c>
      <c r="C74" s="81">
        <v>148</v>
      </c>
      <c r="D74" s="81">
        <v>142</v>
      </c>
      <c r="E74" s="81">
        <v>129</v>
      </c>
      <c r="F74" s="81">
        <v>157</v>
      </c>
      <c r="G74" s="81">
        <v>128</v>
      </c>
      <c r="H74" s="81">
        <v>129</v>
      </c>
      <c r="I74" s="81">
        <v>149</v>
      </c>
      <c r="J74" s="81">
        <v>137</v>
      </c>
      <c r="K74" s="81">
        <v>133</v>
      </c>
      <c r="L74" s="81">
        <v>147</v>
      </c>
      <c r="M74" s="81">
        <v>137</v>
      </c>
      <c r="N74" s="89">
        <v>143</v>
      </c>
    </row>
    <row r="75" spans="1:14" x14ac:dyDescent="0.3">
      <c r="A75" s="115" t="s">
        <v>46</v>
      </c>
      <c r="B75" s="81">
        <v>17</v>
      </c>
      <c r="C75" s="81">
        <v>21</v>
      </c>
      <c r="D75" s="81">
        <v>19</v>
      </c>
      <c r="E75" s="81">
        <v>18</v>
      </c>
      <c r="F75" s="81">
        <v>22</v>
      </c>
      <c r="G75" s="81">
        <v>19</v>
      </c>
      <c r="H75" s="81">
        <v>16</v>
      </c>
      <c r="I75" s="81">
        <v>22</v>
      </c>
      <c r="J75" s="81">
        <v>21</v>
      </c>
      <c r="K75" s="81">
        <v>15</v>
      </c>
      <c r="L75" s="81">
        <v>28</v>
      </c>
      <c r="M75" s="81">
        <v>14</v>
      </c>
      <c r="N75" s="89">
        <v>19</v>
      </c>
    </row>
    <row r="76" spans="1:14" x14ac:dyDescent="0.3">
      <c r="A76" s="115" t="s">
        <v>47</v>
      </c>
      <c r="B76" s="81" t="s">
        <v>487</v>
      </c>
      <c r="C76" s="81" t="s">
        <v>487</v>
      </c>
      <c r="D76" s="81" t="s">
        <v>487</v>
      </c>
      <c r="E76" s="81" t="s">
        <v>487</v>
      </c>
      <c r="F76" s="81" t="s">
        <v>487</v>
      </c>
      <c r="G76" s="81">
        <v>1</v>
      </c>
      <c r="H76" s="81">
        <v>1</v>
      </c>
      <c r="I76" s="81" t="s">
        <v>487</v>
      </c>
      <c r="J76" s="81" t="s">
        <v>487</v>
      </c>
      <c r="K76" s="81">
        <v>1</v>
      </c>
      <c r="L76" s="81" t="s">
        <v>487</v>
      </c>
      <c r="M76" s="81">
        <v>1</v>
      </c>
      <c r="N76" s="89">
        <v>1</v>
      </c>
    </row>
    <row r="77" spans="1:14" ht="26.4" x14ac:dyDescent="0.3">
      <c r="A77" s="115" t="s">
        <v>48</v>
      </c>
      <c r="B77" s="81">
        <v>236</v>
      </c>
      <c r="C77" s="81">
        <v>315</v>
      </c>
      <c r="D77" s="81">
        <v>287</v>
      </c>
      <c r="E77" s="81">
        <v>254</v>
      </c>
      <c r="F77" s="81">
        <v>304</v>
      </c>
      <c r="G77" s="81">
        <v>257</v>
      </c>
      <c r="H77" s="81">
        <v>282</v>
      </c>
      <c r="I77" s="81">
        <v>316</v>
      </c>
      <c r="J77" s="81">
        <v>311</v>
      </c>
      <c r="K77" s="81">
        <v>276</v>
      </c>
      <c r="L77" s="81">
        <v>318</v>
      </c>
      <c r="M77" s="81">
        <v>282</v>
      </c>
      <c r="N77" s="89">
        <v>237</v>
      </c>
    </row>
    <row r="78" spans="1:14" x14ac:dyDescent="0.3">
      <c r="A78" s="115" t="s">
        <v>49</v>
      </c>
      <c r="B78" s="81">
        <v>22</v>
      </c>
      <c r="C78" s="81">
        <v>34</v>
      </c>
      <c r="D78" s="81">
        <v>31</v>
      </c>
      <c r="E78" s="81">
        <v>40</v>
      </c>
      <c r="F78" s="81">
        <v>37</v>
      </c>
      <c r="G78" s="81">
        <v>31</v>
      </c>
      <c r="H78" s="81">
        <v>24</v>
      </c>
      <c r="I78" s="81">
        <v>31</v>
      </c>
      <c r="J78" s="81">
        <v>31</v>
      </c>
      <c r="K78" s="81">
        <v>31</v>
      </c>
      <c r="L78" s="81">
        <v>25</v>
      </c>
      <c r="M78" s="81">
        <v>23</v>
      </c>
      <c r="N78" s="89">
        <v>27</v>
      </c>
    </row>
    <row r="79" spans="1:14" ht="26.4" x14ac:dyDescent="0.3">
      <c r="A79" s="115" t="s">
        <v>50</v>
      </c>
      <c r="B79" s="81">
        <v>25</v>
      </c>
      <c r="C79" s="81">
        <v>27</v>
      </c>
      <c r="D79" s="81">
        <v>36</v>
      </c>
      <c r="E79" s="81">
        <v>27</v>
      </c>
      <c r="F79" s="81">
        <v>33</v>
      </c>
      <c r="G79" s="81">
        <v>30</v>
      </c>
      <c r="H79" s="81">
        <v>15</v>
      </c>
      <c r="I79" s="81">
        <v>30</v>
      </c>
      <c r="J79" s="81">
        <v>47</v>
      </c>
      <c r="K79" s="81">
        <v>33</v>
      </c>
      <c r="L79" s="81">
        <v>38</v>
      </c>
      <c r="M79" s="81">
        <v>39</v>
      </c>
      <c r="N79" s="89">
        <v>34</v>
      </c>
    </row>
    <row r="80" spans="1:14" x14ac:dyDescent="0.3">
      <c r="A80" s="115" t="s">
        <v>51</v>
      </c>
      <c r="B80" s="81">
        <v>17</v>
      </c>
      <c r="C80" s="81">
        <v>32</v>
      </c>
      <c r="D80" s="81">
        <v>33</v>
      </c>
      <c r="E80" s="81">
        <v>19</v>
      </c>
      <c r="F80" s="81">
        <v>36</v>
      </c>
      <c r="G80" s="81">
        <v>22</v>
      </c>
      <c r="H80" s="81">
        <v>23</v>
      </c>
      <c r="I80" s="81">
        <v>27</v>
      </c>
      <c r="J80" s="81">
        <v>37</v>
      </c>
      <c r="K80" s="81">
        <v>32</v>
      </c>
      <c r="L80" s="81">
        <v>34</v>
      </c>
      <c r="M80" s="81">
        <v>33</v>
      </c>
      <c r="N80" s="89">
        <v>27</v>
      </c>
    </row>
    <row r="81" spans="1:14" x14ac:dyDescent="0.3">
      <c r="A81" s="115" t="s">
        <v>52</v>
      </c>
      <c r="B81" s="81">
        <v>2</v>
      </c>
      <c r="C81" s="81">
        <v>4</v>
      </c>
      <c r="D81" s="81">
        <v>7</v>
      </c>
      <c r="E81" s="81">
        <v>6</v>
      </c>
      <c r="F81" s="81">
        <v>5</v>
      </c>
      <c r="G81" s="81">
        <v>2</v>
      </c>
      <c r="H81" s="81" t="s">
        <v>487</v>
      </c>
      <c r="I81" s="81">
        <v>4</v>
      </c>
      <c r="J81" s="81">
        <v>2</v>
      </c>
      <c r="K81" s="81">
        <v>7</v>
      </c>
      <c r="L81" s="81">
        <v>3</v>
      </c>
      <c r="M81" s="81">
        <v>3</v>
      </c>
      <c r="N81" s="89">
        <v>5</v>
      </c>
    </row>
    <row r="82" spans="1:14" x14ac:dyDescent="0.3">
      <c r="A82" s="115" t="s">
        <v>53</v>
      </c>
      <c r="B82" s="81">
        <v>1</v>
      </c>
      <c r="C82" s="81">
        <v>2</v>
      </c>
      <c r="D82" s="81">
        <v>2</v>
      </c>
      <c r="E82" s="81">
        <v>1</v>
      </c>
      <c r="F82" s="81">
        <v>3</v>
      </c>
      <c r="G82" s="81">
        <v>3</v>
      </c>
      <c r="H82" s="81" t="s">
        <v>487</v>
      </c>
      <c r="I82" s="81">
        <v>2</v>
      </c>
      <c r="J82" s="81">
        <v>3</v>
      </c>
      <c r="K82" s="81">
        <v>2</v>
      </c>
      <c r="L82" s="81">
        <v>3</v>
      </c>
      <c r="M82" s="81">
        <v>1</v>
      </c>
      <c r="N82" s="89">
        <v>1</v>
      </c>
    </row>
    <row r="83" spans="1:14" x14ac:dyDescent="0.3">
      <c r="A83" s="115" t="s">
        <v>54</v>
      </c>
      <c r="B83" s="81">
        <v>18</v>
      </c>
      <c r="C83" s="81">
        <v>21</v>
      </c>
      <c r="D83" s="81">
        <v>27</v>
      </c>
      <c r="E83" s="81">
        <v>25</v>
      </c>
      <c r="F83" s="81">
        <v>14</v>
      </c>
      <c r="G83" s="81">
        <v>23</v>
      </c>
      <c r="H83" s="81">
        <v>12</v>
      </c>
      <c r="I83" s="81">
        <v>29</v>
      </c>
      <c r="J83" s="81">
        <v>45</v>
      </c>
      <c r="K83" s="81">
        <v>25</v>
      </c>
      <c r="L83" s="81">
        <v>32</v>
      </c>
      <c r="M83" s="81">
        <v>27</v>
      </c>
      <c r="N83" s="89">
        <v>22</v>
      </c>
    </row>
    <row r="84" spans="1:14" x14ac:dyDescent="0.3">
      <c r="A84" s="115" t="s">
        <v>55</v>
      </c>
      <c r="B84" s="81">
        <v>2</v>
      </c>
      <c r="C84" s="81">
        <v>3</v>
      </c>
      <c r="D84" s="81">
        <v>4</v>
      </c>
      <c r="E84" s="81">
        <v>1</v>
      </c>
      <c r="F84" s="81">
        <v>6</v>
      </c>
      <c r="G84" s="81">
        <v>1</v>
      </c>
      <c r="H84" s="81">
        <v>1</v>
      </c>
      <c r="I84" s="81">
        <v>2</v>
      </c>
      <c r="J84" s="81">
        <v>1</v>
      </c>
      <c r="K84" s="81">
        <v>1</v>
      </c>
      <c r="L84" s="81">
        <v>5</v>
      </c>
      <c r="M84" s="81">
        <v>2</v>
      </c>
      <c r="N84" s="89">
        <v>2</v>
      </c>
    </row>
    <row r="85" spans="1:14" x14ac:dyDescent="0.3">
      <c r="A85" s="115" t="s">
        <v>56</v>
      </c>
      <c r="B85" s="81" t="s">
        <v>487</v>
      </c>
      <c r="C85" s="81" t="s">
        <v>487</v>
      </c>
      <c r="D85" s="81" t="s">
        <v>487</v>
      </c>
      <c r="E85" s="81" t="s">
        <v>487</v>
      </c>
      <c r="F85" s="81">
        <v>1</v>
      </c>
      <c r="G85" s="81">
        <v>2</v>
      </c>
      <c r="H85" s="81">
        <v>1</v>
      </c>
      <c r="I85" s="81" t="s">
        <v>487</v>
      </c>
      <c r="J85" s="81" t="s">
        <v>487</v>
      </c>
      <c r="K85" s="81" t="s">
        <v>487</v>
      </c>
      <c r="L85" s="81" t="s">
        <v>487</v>
      </c>
      <c r="M85" s="81">
        <v>1</v>
      </c>
      <c r="N85" s="89" t="s">
        <v>487</v>
      </c>
    </row>
    <row r="86" spans="1:14" x14ac:dyDescent="0.3">
      <c r="A86" s="115" t="s">
        <v>57</v>
      </c>
      <c r="B86" s="81" t="s">
        <v>487</v>
      </c>
      <c r="C86" s="81" t="s">
        <v>487</v>
      </c>
      <c r="D86" s="81">
        <v>1</v>
      </c>
      <c r="E86" s="81">
        <v>1</v>
      </c>
      <c r="F86" s="81" t="s">
        <v>487</v>
      </c>
      <c r="G86" s="81" t="s">
        <v>487</v>
      </c>
      <c r="H86" s="81" t="s">
        <v>487</v>
      </c>
      <c r="I86" s="81">
        <v>1</v>
      </c>
      <c r="J86" s="81" t="s">
        <v>487</v>
      </c>
      <c r="K86" s="81" t="s">
        <v>487</v>
      </c>
      <c r="L86" s="81">
        <v>1</v>
      </c>
      <c r="M86" s="81">
        <v>1</v>
      </c>
      <c r="N86" s="89" t="s">
        <v>487</v>
      </c>
    </row>
    <row r="87" spans="1:14" x14ac:dyDescent="0.3">
      <c r="A87" s="115" t="s">
        <v>58</v>
      </c>
      <c r="B87" s="81">
        <v>1</v>
      </c>
      <c r="C87" s="81" t="s">
        <v>487</v>
      </c>
      <c r="D87" s="81" t="s">
        <v>487</v>
      </c>
      <c r="E87" s="81">
        <v>1</v>
      </c>
      <c r="F87" s="81" t="s">
        <v>487</v>
      </c>
      <c r="G87" s="81" t="s">
        <v>487</v>
      </c>
      <c r="H87" s="81">
        <v>1</v>
      </c>
      <c r="I87" s="81">
        <v>1</v>
      </c>
      <c r="J87" s="81">
        <v>2</v>
      </c>
      <c r="K87" s="81">
        <v>1</v>
      </c>
      <c r="L87" s="81">
        <v>1</v>
      </c>
      <c r="M87" s="81" t="s">
        <v>487</v>
      </c>
      <c r="N87" s="89" t="s">
        <v>487</v>
      </c>
    </row>
    <row r="88" spans="1:14" x14ac:dyDescent="0.3">
      <c r="A88" s="115" t="s">
        <v>59</v>
      </c>
      <c r="B88" s="81" t="s">
        <v>487</v>
      </c>
      <c r="C88" s="81" t="s">
        <v>487</v>
      </c>
      <c r="D88" s="81" t="s">
        <v>487</v>
      </c>
      <c r="E88" s="81">
        <v>2</v>
      </c>
      <c r="F88" s="81" t="s">
        <v>487</v>
      </c>
      <c r="G88" s="81">
        <v>1</v>
      </c>
      <c r="H88" s="81" t="s">
        <v>487</v>
      </c>
      <c r="I88" s="81">
        <v>1</v>
      </c>
      <c r="J88" s="81">
        <v>1</v>
      </c>
      <c r="K88" s="81">
        <v>1</v>
      </c>
      <c r="L88" s="81" t="s">
        <v>487</v>
      </c>
      <c r="M88" s="81" t="s">
        <v>487</v>
      </c>
      <c r="N88" s="89">
        <v>1</v>
      </c>
    </row>
    <row r="89" spans="1:14" x14ac:dyDescent="0.3">
      <c r="A89" s="115" t="s">
        <v>60</v>
      </c>
      <c r="B89" s="81">
        <v>1</v>
      </c>
      <c r="C89" s="81">
        <v>4</v>
      </c>
      <c r="D89" s="81">
        <v>3</v>
      </c>
      <c r="E89" s="81">
        <v>3</v>
      </c>
      <c r="F89" s="81">
        <v>1</v>
      </c>
      <c r="G89" s="81">
        <v>3</v>
      </c>
      <c r="H89" s="81" t="s">
        <v>487</v>
      </c>
      <c r="I89" s="81" t="s">
        <v>487</v>
      </c>
      <c r="J89" s="81">
        <v>1</v>
      </c>
      <c r="K89" s="81">
        <v>1</v>
      </c>
      <c r="L89" s="81">
        <v>5</v>
      </c>
      <c r="M89" s="81">
        <v>3</v>
      </c>
      <c r="N89" s="89">
        <v>8</v>
      </c>
    </row>
    <row r="90" spans="1:14" s="8" customFormat="1" x14ac:dyDescent="0.3">
      <c r="A90" s="129" t="s">
        <v>26</v>
      </c>
      <c r="B90" s="183">
        <v>512</v>
      </c>
      <c r="C90" s="183">
        <v>653</v>
      </c>
      <c r="D90" s="183">
        <v>621</v>
      </c>
      <c r="E90" s="183">
        <v>572</v>
      </c>
      <c r="F90" s="183">
        <v>661</v>
      </c>
      <c r="G90" s="183">
        <v>561</v>
      </c>
      <c r="H90" s="183">
        <v>550</v>
      </c>
      <c r="I90" s="183">
        <v>647</v>
      </c>
      <c r="J90" s="183">
        <v>674</v>
      </c>
      <c r="K90" s="183">
        <v>603</v>
      </c>
      <c r="L90" s="183">
        <v>675</v>
      </c>
      <c r="M90" s="183">
        <v>615</v>
      </c>
      <c r="N90" s="161">
        <v>567</v>
      </c>
    </row>
    <row r="91" spans="1:14" x14ac:dyDescent="0.3">
      <c r="B91" s="74"/>
      <c r="C91" s="74"/>
      <c r="D91" s="74"/>
      <c r="E91" s="74"/>
      <c r="F91" s="74"/>
      <c r="G91" s="74"/>
      <c r="H91" s="74"/>
      <c r="I91" s="74"/>
      <c r="J91" s="74"/>
      <c r="K91" s="74"/>
      <c r="L91" s="74"/>
      <c r="M91" s="74"/>
      <c r="N91" s="74"/>
    </row>
    <row r="92" spans="1:14" x14ac:dyDescent="0.3">
      <c r="B92" s="74"/>
      <c r="C92" s="74"/>
      <c r="D92" s="74"/>
      <c r="E92" s="74"/>
      <c r="F92" s="74"/>
      <c r="G92" s="74"/>
      <c r="H92" s="74"/>
      <c r="I92" s="74"/>
      <c r="J92" s="74"/>
      <c r="K92" s="74"/>
      <c r="L92" s="74"/>
      <c r="M92" s="74"/>
      <c r="N92" s="74"/>
    </row>
    <row r="93" spans="1:14" x14ac:dyDescent="0.3">
      <c r="A93" s="258" t="s">
        <v>385</v>
      </c>
      <c r="B93" s="258"/>
      <c r="C93" s="258"/>
      <c r="D93" s="258"/>
      <c r="E93" s="258"/>
      <c r="F93" s="258"/>
      <c r="G93" s="258"/>
      <c r="H93" s="258"/>
      <c r="I93" s="258"/>
      <c r="J93" s="258"/>
      <c r="K93" s="258"/>
      <c r="L93" s="258"/>
      <c r="M93" s="258"/>
      <c r="N93" s="258"/>
    </row>
    <row r="94" spans="1:14" x14ac:dyDescent="0.3">
      <c r="A94" s="126" t="s">
        <v>28</v>
      </c>
      <c r="B94" s="127" t="s">
        <v>463</v>
      </c>
      <c r="C94" s="127" t="s">
        <v>464</v>
      </c>
      <c r="D94" s="127" t="s">
        <v>465</v>
      </c>
      <c r="E94" s="127" t="s">
        <v>466</v>
      </c>
      <c r="F94" s="127" t="s">
        <v>467</v>
      </c>
      <c r="G94" s="127" t="s">
        <v>468</v>
      </c>
      <c r="H94" s="127" t="s">
        <v>469</v>
      </c>
      <c r="I94" s="127" t="s">
        <v>470</v>
      </c>
      <c r="J94" s="127" t="s">
        <v>471</v>
      </c>
      <c r="K94" s="127" t="s">
        <v>472</v>
      </c>
      <c r="L94" s="127" t="s">
        <v>473</v>
      </c>
      <c r="M94" s="128" t="s">
        <v>477</v>
      </c>
      <c r="N94" s="128" t="s">
        <v>503</v>
      </c>
    </row>
    <row r="95" spans="1:14" x14ac:dyDescent="0.3">
      <c r="A95" s="115" t="s">
        <v>43</v>
      </c>
      <c r="B95" s="81">
        <v>14</v>
      </c>
      <c r="C95" s="81">
        <v>24</v>
      </c>
      <c r="D95" s="81">
        <v>14</v>
      </c>
      <c r="E95" s="81">
        <v>9</v>
      </c>
      <c r="F95" s="81">
        <v>12</v>
      </c>
      <c r="G95" s="81">
        <v>11</v>
      </c>
      <c r="H95" s="81">
        <v>10</v>
      </c>
      <c r="I95" s="81">
        <v>15</v>
      </c>
      <c r="J95" s="81">
        <v>21</v>
      </c>
      <c r="K95" s="81">
        <v>15</v>
      </c>
      <c r="L95" s="81">
        <v>16</v>
      </c>
      <c r="M95" s="81">
        <v>25</v>
      </c>
      <c r="N95" s="89">
        <v>10</v>
      </c>
    </row>
    <row r="96" spans="1:14" x14ac:dyDescent="0.3">
      <c r="A96" s="115" t="s">
        <v>44</v>
      </c>
      <c r="B96" s="81">
        <v>44</v>
      </c>
      <c r="C96" s="81">
        <v>64</v>
      </c>
      <c r="D96" s="81">
        <v>63</v>
      </c>
      <c r="E96" s="81">
        <v>65</v>
      </c>
      <c r="F96" s="81">
        <v>58</v>
      </c>
      <c r="G96" s="81">
        <v>62</v>
      </c>
      <c r="H96" s="81">
        <v>28</v>
      </c>
      <c r="I96" s="81">
        <v>51</v>
      </c>
      <c r="J96" s="81">
        <v>55</v>
      </c>
      <c r="K96" s="81">
        <v>51</v>
      </c>
      <c r="L96" s="81">
        <v>66</v>
      </c>
      <c r="M96" s="81">
        <v>55</v>
      </c>
      <c r="N96" s="89">
        <v>44</v>
      </c>
    </row>
    <row r="97" spans="1:14" ht="26.4" x14ac:dyDescent="0.3">
      <c r="A97" s="115" t="s">
        <v>45</v>
      </c>
      <c r="B97" s="81">
        <v>205</v>
      </c>
      <c r="C97" s="81">
        <v>300</v>
      </c>
      <c r="D97" s="81">
        <v>219</v>
      </c>
      <c r="E97" s="81">
        <v>227</v>
      </c>
      <c r="F97" s="81">
        <v>226</v>
      </c>
      <c r="G97" s="81">
        <v>192</v>
      </c>
      <c r="H97" s="81">
        <v>162</v>
      </c>
      <c r="I97" s="81">
        <v>249</v>
      </c>
      <c r="J97" s="81">
        <v>251</v>
      </c>
      <c r="K97" s="81">
        <v>218</v>
      </c>
      <c r="L97" s="81">
        <v>255</v>
      </c>
      <c r="M97" s="81">
        <v>225</v>
      </c>
      <c r="N97" s="89">
        <v>219</v>
      </c>
    </row>
    <row r="98" spans="1:14" x14ac:dyDescent="0.3">
      <c r="A98" s="115" t="s">
        <v>46</v>
      </c>
      <c r="B98" s="81">
        <v>2</v>
      </c>
      <c r="C98" s="81">
        <v>13</v>
      </c>
      <c r="D98" s="81">
        <v>9</v>
      </c>
      <c r="E98" s="81">
        <v>4</v>
      </c>
      <c r="F98" s="81">
        <v>13</v>
      </c>
      <c r="G98" s="81">
        <v>5</v>
      </c>
      <c r="H98" s="81">
        <v>10</v>
      </c>
      <c r="I98" s="81">
        <v>14</v>
      </c>
      <c r="J98" s="81">
        <v>14</v>
      </c>
      <c r="K98" s="81">
        <v>10</v>
      </c>
      <c r="L98" s="81">
        <v>8</v>
      </c>
      <c r="M98" s="81">
        <v>10</v>
      </c>
      <c r="N98" s="89">
        <v>10</v>
      </c>
    </row>
    <row r="99" spans="1:14" x14ac:dyDescent="0.3">
      <c r="A99" s="115" t="s">
        <v>47</v>
      </c>
      <c r="B99" s="81" t="s">
        <v>487</v>
      </c>
      <c r="C99" s="81">
        <v>2</v>
      </c>
      <c r="D99" s="81">
        <v>1</v>
      </c>
      <c r="E99" s="81" t="s">
        <v>487</v>
      </c>
      <c r="F99" s="81" t="s">
        <v>487</v>
      </c>
      <c r="G99" s="81" t="s">
        <v>487</v>
      </c>
      <c r="H99" s="81" t="s">
        <v>487</v>
      </c>
      <c r="I99" s="81">
        <v>2</v>
      </c>
      <c r="J99" s="81">
        <v>2</v>
      </c>
      <c r="K99" s="81">
        <v>1</v>
      </c>
      <c r="L99" s="81">
        <v>3</v>
      </c>
      <c r="M99" s="81">
        <v>1</v>
      </c>
      <c r="N99" s="89">
        <v>1</v>
      </c>
    </row>
    <row r="100" spans="1:14" ht="26.4" x14ac:dyDescent="0.3">
      <c r="A100" s="115" t="s">
        <v>48</v>
      </c>
      <c r="B100" s="81">
        <v>437</v>
      </c>
      <c r="C100" s="81">
        <v>540</v>
      </c>
      <c r="D100" s="81">
        <v>526</v>
      </c>
      <c r="E100" s="81">
        <v>492</v>
      </c>
      <c r="F100" s="81">
        <v>654</v>
      </c>
      <c r="G100" s="81">
        <v>494</v>
      </c>
      <c r="H100" s="81">
        <v>417</v>
      </c>
      <c r="I100" s="81">
        <v>491</v>
      </c>
      <c r="J100" s="81">
        <v>567</v>
      </c>
      <c r="K100" s="81">
        <v>429</v>
      </c>
      <c r="L100" s="81">
        <v>569</v>
      </c>
      <c r="M100" s="81">
        <v>473</v>
      </c>
      <c r="N100" s="89">
        <v>470</v>
      </c>
    </row>
    <row r="101" spans="1:14" x14ac:dyDescent="0.3">
      <c r="A101" s="115" t="s">
        <v>49</v>
      </c>
      <c r="B101" s="81">
        <v>56</v>
      </c>
      <c r="C101" s="81">
        <v>66</v>
      </c>
      <c r="D101" s="81">
        <v>56</v>
      </c>
      <c r="E101" s="81">
        <v>61</v>
      </c>
      <c r="F101" s="81">
        <v>74</v>
      </c>
      <c r="G101" s="81">
        <v>53</v>
      </c>
      <c r="H101" s="81">
        <v>59</v>
      </c>
      <c r="I101" s="81">
        <v>35</v>
      </c>
      <c r="J101" s="81">
        <v>65</v>
      </c>
      <c r="K101" s="81">
        <v>56</v>
      </c>
      <c r="L101" s="81">
        <v>66</v>
      </c>
      <c r="M101" s="81">
        <v>71</v>
      </c>
      <c r="N101" s="89">
        <v>78</v>
      </c>
    </row>
    <row r="102" spans="1:14" ht="26.4" x14ac:dyDescent="0.3">
      <c r="A102" s="115" t="s">
        <v>50</v>
      </c>
      <c r="B102" s="81">
        <v>75</v>
      </c>
      <c r="C102" s="81">
        <v>88</v>
      </c>
      <c r="D102" s="81">
        <v>107</v>
      </c>
      <c r="E102" s="81">
        <v>86</v>
      </c>
      <c r="F102" s="81">
        <v>73</v>
      </c>
      <c r="G102" s="81">
        <v>58</v>
      </c>
      <c r="H102" s="81">
        <v>53</v>
      </c>
      <c r="I102" s="81">
        <v>156</v>
      </c>
      <c r="J102" s="81">
        <v>184</v>
      </c>
      <c r="K102" s="81">
        <v>152</v>
      </c>
      <c r="L102" s="81">
        <v>177</v>
      </c>
      <c r="M102" s="81">
        <v>178</v>
      </c>
      <c r="N102" s="89">
        <v>116</v>
      </c>
    </row>
    <row r="103" spans="1:14" x14ac:dyDescent="0.3">
      <c r="A103" s="115" t="s">
        <v>51</v>
      </c>
      <c r="B103" s="81">
        <v>149</v>
      </c>
      <c r="C103" s="81">
        <v>214</v>
      </c>
      <c r="D103" s="81">
        <v>179</v>
      </c>
      <c r="E103" s="81">
        <v>156</v>
      </c>
      <c r="F103" s="81">
        <v>207</v>
      </c>
      <c r="G103" s="81">
        <v>137</v>
      </c>
      <c r="H103" s="81">
        <v>112</v>
      </c>
      <c r="I103" s="81">
        <v>202</v>
      </c>
      <c r="J103" s="81">
        <v>232</v>
      </c>
      <c r="K103" s="81">
        <v>159</v>
      </c>
      <c r="L103" s="81">
        <v>207</v>
      </c>
      <c r="M103" s="81">
        <v>238</v>
      </c>
      <c r="N103" s="89">
        <v>181</v>
      </c>
    </row>
    <row r="104" spans="1:14" x14ac:dyDescent="0.3">
      <c r="A104" s="115" t="s">
        <v>52</v>
      </c>
      <c r="B104" s="81">
        <v>4</v>
      </c>
      <c r="C104" s="81">
        <v>6</v>
      </c>
      <c r="D104" s="81">
        <v>5</v>
      </c>
      <c r="E104" s="81">
        <v>5</v>
      </c>
      <c r="F104" s="81">
        <v>4</v>
      </c>
      <c r="G104" s="81">
        <v>1</v>
      </c>
      <c r="H104" s="81">
        <v>3</v>
      </c>
      <c r="I104" s="81">
        <v>11</v>
      </c>
      <c r="J104" s="81">
        <v>8</v>
      </c>
      <c r="K104" s="81">
        <v>4</v>
      </c>
      <c r="L104" s="81">
        <v>5</v>
      </c>
      <c r="M104" s="81">
        <v>10</v>
      </c>
      <c r="N104" s="89">
        <v>3</v>
      </c>
    </row>
    <row r="105" spans="1:14" x14ac:dyDescent="0.3">
      <c r="A105" s="115" t="s">
        <v>53</v>
      </c>
      <c r="B105" s="81">
        <v>4</v>
      </c>
      <c r="C105" s="81">
        <v>6</v>
      </c>
      <c r="D105" s="81">
        <v>7</v>
      </c>
      <c r="E105" s="81">
        <v>1</v>
      </c>
      <c r="F105" s="81">
        <v>1</v>
      </c>
      <c r="G105" s="81">
        <v>5</v>
      </c>
      <c r="H105" s="81">
        <v>1</v>
      </c>
      <c r="I105" s="81">
        <v>5</v>
      </c>
      <c r="J105" s="81">
        <v>4</v>
      </c>
      <c r="K105" s="81">
        <v>5</v>
      </c>
      <c r="L105" s="81">
        <v>4</v>
      </c>
      <c r="M105" s="81">
        <v>5</v>
      </c>
      <c r="N105" s="89">
        <v>4</v>
      </c>
    </row>
    <row r="106" spans="1:14" x14ac:dyDescent="0.3">
      <c r="A106" s="115" t="s">
        <v>54</v>
      </c>
      <c r="B106" s="81">
        <v>24</v>
      </c>
      <c r="C106" s="81">
        <v>35</v>
      </c>
      <c r="D106" s="81">
        <v>27</v>
      </c>
      <c r="E106" s="81">
        <v>28</v>
      </c>
      <c r="F106" s="81">
        <v>38</v>
      </c>
      <c r="G106" s="81">
        <v>28</v>
      </c>
      <c r="H106" s="81">
        <v>16</v>
      </c>
      <c r="I106" s="81">
        <v>27</v>
      </c>
      <c r="J106" s="81">
        <v>26</v>
      </c>
      <c r="K106" s="81">
        <v>27</v>
      </c>
      <c r="L106" s="81">
        <v>46</v>
      </c>
      <c r="M106" s="81">
        <v>39</v>
      </c>
      <c r="N106" s="89">
        <v>26</v>
      </c>
    </row>
    <row r="107" spans="1:14" x14ac:dyDescent="0.3">
      <c r="A107" s="115" t="s">
        <v>55</v>
      </c>
      <c r="B107" s="81">
        <v>7</v>
      </c>
      <c r="C107" s="81">
        <v>6</v>
      </c>
      <c r="D107" s="81">
        <v>11</v>
      </c>
      <c r="E107" s="81">
        <v>6</v>
      </c>
      <c r="F107" s="81">
        <v>4</v>
      </c>
      <c r="G107" s="81">
        <v>2</v>
      </c>
      <c r="H107" s="81">
        <v>2</v>
      </c>
      <c r="I107" s="81">
        <v>3</v>
      </c>
      <c r="J107" s="81">
        <v>12</v>
      </c>
      <c r="K107" s="81">
        <v>7</v>
      </c>
      <c r="L107" s="81">
        <v>6</v>
      </c>
      <c r="M107" s="81">
        <v>9</v>
      </c>
      <c r="N107" s="89">
        <v>6</v>
      </c>
    </row>
    <row r="108" spans="1:14" x14ac:dyDescent="0.3">
      <c r="A108" s="115" t="s">
        <v>56</v>
      </c>
      <c r="B108" s="81">
        <v>2</v>
      </c>
      <c r="C108" s="81">
        <v>1</v>
      </c>
      <c r="D108" s="81">
        <v>4</v>
      </c>
      <c r="E108" s="81">
        <v>1</v>
      </c>
      <c r="F108" s="81">
        <v>2</v>
      </c>
      <c r="G108" s="81">
        <v>1</v>
      </c>
      <c r="H108" s="81">
        <v>3</v>
      </c>
      <c r="I108" s="81">
        <v>4</v>
      </c>
      <c r="J108" s="81">
        <v>4</v>
      </c>
      <c r="K108" s="81">
        <v>1</v>
      </c>
      <c r="L108" s="81">
        <v>5</v>
      </c>
      <c r="M108" s="81">
        <v>4</v>
      </c>
      <c r="N108" s="89">
        <v>2</v>
      </c>
    </row>
    <row r="109" spans="1:14" x14ac:dyDescent="0.3">
      <c r="A109" s="115" t="s">
        <v>57</v>
      </c>
      <c r="B109" s="81">
        <v>3</v>
      </c>
      <c r="C109" s="81">
        <v>6</v>
      </c>
      <c r="D109" s="81">
        <v>5</v>
      </c>
      <c r="E109" s="81">
        <v>2</v>
      </c>
      <c r="F109" s="81">
        <v>2</v>
      </c>
      <c r="G109" s="81">
        <v>3</v>
      </c>
      <c r="H109" s="81">
        <v>1</v>
      </c>
      <c r="I109" s="81">
        <v>1</v>
      </c>
      <c r="J109" s="81">
        <v>3</v>
      </c>
      <c r="K109" s="81">
        <v>4</v>
      </c>
      <c r="L109" s="81">
        <v>2</v>
      </c>
      <c r="M109" s="81">
        <v>3</v>
      </c>
      <c r="N109" s="89">
        <v>4</v>
      </c>
    </row>
    <row r="110" spans="1:14" x14ac:dyDescent="0.3">
      <c r="A110" s="115" t="s">
        <v>58</v>
      </c>
      <c r="B110" s="81" t="s">
        <v>487</v>
      </c>
      <c r="C110" s="81">
        <v>4</v>
      </c>
      <c r="D110" s="81">
        <v>3</v>
      </c>
      <c r="E110" s="81">
        <v>5</v>
      </c>
      <c r="F110" s="81">
        <v>2</v>
      </c>
      <c r="G110" s="81">
        <v>1</v>
      </c>
      <c r="H110" s="81">
        <v>2</v>
      </c>
      <c r="I110" s="81">
        <v>4</v>
      </c>
      <c r="J110" s="81" t="s">
        <v>487</v>
      </c>
      <c r="K110" s="81" t="s">
        <v>487</v>
      </c>
      <c r="L110" s="81">
        <v>4</v>
      </c>
      <c r="M110" s="81">
        <v>1</v>
      </c>
      <c r="N110" s="89">
        <v>2</v>
      </c>
    </row>
    <row r="111" spans="1:14" x14ac:dyDescent="0.3">
      <c r="A111" s="115" t="s">
        <v>59</v>
      </c>
      <c r="B111" s="81">
        <v>1</v>
      </c>
      <c r="C111" s="81">
        <v>6</v>
      </c>
      <c r="D111" s="81">
        <v>4</v>
      </c>
      <c r="E111" s="81">
        <v>3</v>
      </c>
      <c r="F111" s="81">
        <v>3</v>
      </c>
      <c r="G111" s="81">
        <v>2</v>
      </c>
      <c r="H111" s="81">
        <v>5</v>
      </c>
      <c r="I111" s="81">
        <v>4</v>
      </c>
      <c r="J111" s="81">
        <v>5</v>
      </c>
      <c r="K111" s="81">
        <v>2</v>
      </c>
      <c r="L111" s="81">
        <v>3</v>
      </c>
      <c r="M111" s="81">
        <v>2</v>
      </c>
      <c r="N111" s="89">
        <v>3</v>
      </c>
    </row>
    <row r="112" spans="1:14" x14ac:dyDescent="0.3">
      <c r="A112" s="115" t="s">
        <v>60</v>
      </c>
      <c r="B112" s="81">
        <v>31</v>
      </c>
      <c r="C112" s="81">
        <v>27</v>
      </c>
      <c r="D112" s="81">
        <v>49</v>
      </c>
      <c r="E112" s="81">
        <v>46</v>
      </c>
      <c r="F112" s="81">
        <v>34</v>
      </c>
      <c r="G112" s="81">
        <v>44</v>
      </c>
      <c r="H112" s="81">
        <v>33</v>
      </c>
      <c r="I112" s="81">
        <v>44</v>
      </c>
      <c r="J112" s="81">
        <v>31</v>
      </c>
      <c r="K112" s="81">
        <v>48</v>
      </c>
      <c r="L112" s="81">
        <v>57</v>
      </c>
      <c r="M112" s="81">
        <v>25</v>
      </c>
      <c r="N112" s="89">
        <v>26</v>
      </c>
    </row>
    <row r="113" spans="1:14" s="8" customFormat="1" x14ac:dyDescent="0.3">
      <c r="A113" s="129" t="s">
        <v>26</v>
      </c>
      <c r="B113" s="183">
        <v>1058</v>
      </c>
      <c r="C113" s="183">
        <v>1408</v>
      </c>
      <c r="D113" s="183">
        <v>1289</v>
      </c>
      <c r="E113" s="183">
        <v>1197</v>
      </c>
      <c r="F113" s="183">
        <v>1407</v>
      </c>
      <c r="G113" s="183">
        <v>1099</v>
      </c>
      <c r="H113" s="183">
        <v>917</v>
      </c>
      <c r="I113" s="183">
        <v>1318</v>
      </c>
      <c r="J113" s="183">
        <v>1484</v>
      </c>
      <c r="K113" s="183">
        <v>1189</v>
      </c>
      <c r="L113" s="183">
        <v>1499</v>
      </c>
      <c r="M113" s="183">
        <v>1374</v>
      </c>
      <c r="N113" s="161">
        <v>1205</v>
      </c>
    </row>
    <row r="114" spans="1:14" x14ac:dyDescent="0.3">
      <c r="B114" s="74"/>
      <c r="C114" s="74"/>
      <c r="D114" s="74"/>
      <c r="E114" s="74"/>
      <c r="F114" s="74"/>
      <c r="G114" s="74"/>
      <c r="H114" s="74"/>
      <c r="I114" s="74"/>
      <c r="J114" s="74"/>
      <c r="K114" s="74"/>
      <c r="L114" s="74"/>
      <c r="M114" s="74"/>
      <c r="N114" s="74"/>
    </row>
    <row r="115" spans="1:14" x14ac:dyDescent="0.3">
      <c r="B115" s="74"/>
      <c r="C115" s="74"/>
      <c r="D115" s="74"/>
      <c r="E115" s="74"/>
      <c r="F115" s="74"/>
      <c r="G115" s="74"/>
      <c r="H115" s="74"/>
      <c r="I115" s="74"/>
      <c r="J115" s="74"/>
      <c r="K115" s="74"/>
      <c r="L115" s="74"/>
      <c r="M115" s="74"/>
      <c r="N115" s="74"/>
    </row>
  </sheetData>
  <mergeCells count="5">
    <mergeCell ref="A1:N1"/>
    <mergeCell ref="A24:N24"/>
    <mergeCell ref="A47:N47"/>
    <mergeCell ref="A70:N70"/>
    <mergeCell ref="A93:N93"/>
  </mergeCells>
  <pageMargins left="0.75" right="0.75" top="1" bottom="1" header="0.3" footer="0.3"/>
  <pageSetup paperSize="9" scale="70" fitToHeight="0" pageOrder="overThenDown" orientation="landscape" horizontalDpi="300" verticalDpi="300" r:id="rId1"/>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tableParts count="5">
    <tablePart r:id="rId2"/>
    <tablePart r:id="rId3"/>
    <tablePart r:id="rId4"/>
    <tablePart r:id="rId5"/>
    <tablePart r:id="rId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6"/>
  <sheetViews>
    <sheetView topLeftCell="A7" zoomScaleNormal="100" workbookViewId="0">
      <selection activeCell="M19" sqref="M19"/>
    </sheetView>
  </sheetViews>
  <sheetFormatPr defaultColWidth="9.109375" defaultRowHeight="14.4" x14ac:dyDescent="0.3"/>
  <cols>
    <col min="1" max="1" width="29.44140625" style="2" customWidth="1"/>
    <col min="2" max="3" width="10.33203125" style="2" customWidth="1"/>
    <col min="4" max="4" width="10" style="2" customWidth="1"/>
    <col min="5" max="5" width="10.33203125" style="2" customWidth="1"/>
    <col min="6" max="6" width="10.109375" style="2" customWidth="1"/>
    <col min="7" max="7" width="10" style="2" customWidth="1"/>
    <col min="8" max="8" width="10.33203125" style="2" customWidth="1"/>
    <col min="9" max="11" width="10.109375" style="2" customWidth="1"/>
    <col min="12" max="12" width="9.88671875" style="2" customWidth="1"/>
    <col min="13" max="13" width="10" style="2" customWidth="1"/>
    <col min="14" max="14" width="10.33203125" style="2" customWidth="1"/>
    <col min="15" max="16384" width="9.109375" style="2"/>
  </cols>
  <sheetData>
    <row r="1" spans="1:14" ht="14.4" customHeight="1" x14ac:dyDescent="0.3">
      <c r="A1" s="255" t="s">
        <v>386</v>
      </c>
      <c r="B1" s="256"/>
      <c r="C1" s="256"/>
      <c r="D1" s="256"/>
      <c r="E1" s="256"/>
      <c r="F1" s="256"/>
      <c r="G1" s="256"/>
      <c r="H1" s="256"/>
      <c r="I1" s="256"/>
      <c r="J1" s="256"/>
      <c r="K1" s="256"/>
      <c r="L1" s="256"/>
      <c r="M1" s="256"/>
      <c r="N1" s="257"/>
    </row>
    <row r="2" spans="1:14" x14ac:dyDescent="0.3">
      <c r="A2" s="126" t="s">
        <v>29</v>
      </c>
      <c r="B2" s="127" t="s">
        <v>463</v>
      </c>
      <c r="C2" s="127" t="s">
        <v>464</v>
      </c>
      <c r="D2" s="127" t="s">
        <v>465</v>
      </c>
      <c r="E2" s="127" t="s">
        <v>466</v>
      </c>
      <c r="F2" s="127" t="s">
        <v>467</v>
      </c>
      <c r="G2" s="127" t="s">
        <v>468</v>
      </c>
      <c r="H2" s="127" t="s">
        <v>469</v>
      </c>
      <c r="I2" s="127" t="s">
        <v>470</v>
      </c>
      <c r="J2" s="127" t="s">
        <v>471</v>
      </c>
      <c r="K2" s="127" t="s">
        <v>472</v>
      </c>
      <c r="L2" s="128" t="s">
        <v>473</v>
      </c>
      <c r="M2" s="128" t="s">
        <v>477</v>
      </c>
      <c r="N2" s="128" t="s">
        <v>503</v>
      </c>
    </row>
    <row r="3" spans="1:14" x14ac:dyDescent="0.3">
      <c r="A3" s="115" t="s">
        <v>61</v>
      </c>
      <c r="B3" s="4">
        <v>726</v>
      </c>
      <c r="C3" s="4">
        <v>865</v>
      </c>
      <c r="D3" s="4">
        <v>741</v>
      </c>
      <c r="E3" s="4">
        <v>744</v>
      </c>
      <c r="F3" s="4">
        <v>902</v>
      </c>
      <c r="G3" s="4">
        <v>711</v>
      </c>
      <c r="H3" s="4">
        <v>691</v>
      </c>
      <c r="I3" s="4">
        <v>919</v>
      </c>
      <c r="J3" s="4">
        <v>947</v>
      </c>
      <c r="K3" s="4">
        <v>875</v>
      </c>
      <c r="L3" s="4">
        <v>994</v>
      </c>
      <c r="M3" s="4">
        <v>880</v>
      </c>
      <c r="N3" s="109">
        <v>927</v>
      </c>
    </row>
    <row r="4" spans="1:14" x14ac:dyDescent="0.3">
      <c r="A4" s="115" t="s">
        <v>62</v>
      </c>
      <c r="B4" s="4">
        <v>137</v>
      </c>
      <c r="C4" s="4">
        <v>130</v>
      </c>
      <c r="D4" s="4">
        <v>146</v>
      </c>
      <c r="E4" s="4">
        <v>127</v>
      </c>
      <c r="F4" s="4">
        <v>160</v>
      </c>
      <c r="G4" s="4">
        <v>106</v>
      </c>
      <c r="H4" s="4">
        <v>131</v>
      </c>
      <c r="I4" s="4">
        <v>166</v>
      </c>
      <c r="J4" s="4">
        <v>177</v>
      </c>
      <c r="K4" s="4">
        <v>143</v>
      </c>
      <c r="L4" s="4">
        <v>197</v>
      </c>
      <c r="M4" s="4">
        <v>153</v>
      </c>
      <c r="N4" s="109">
        <v>148</v>
      </c>
    </row>
    <row r="5" spans="1:14" x14ac:dyDescent="0.3">
      <c r="A5" s="115" t="s">
        <v>63</v>
      </c>
      <c r="B5" s="4">
        <v>1314</v>
      </c>
      <c r="C5" s="4">
        <v>1582</v>
      </c>
      <c r="D5" s="4">
        <v>1375</v>
      </c>
      <c r="E5" s="4">
        <v>1389</v>
      </c>
      <c r="F5" s="4">
        <v>1606</v>
      </c>
      <c r="G5" s="4">
        <v>1308</v>
      </c>
      <c r="H5" s="4">
        <v>1347</v>
      </c>
      <c r="I5" s="4">
        <v>1611</v>
      </c>
      <c r="J5" s="4">
        <v>1725</v>
      </c>
      <c r="K5" s="4">
        <v>1455</v>
      </c>
      <c r="L5" s="4">
        <v>1779</v>
      </c>
      <c r="M5" s="4">
        <v>1557</v>
      </c>
      <c r="N5" s="109">
        <v>1663</v>
      </c>
    </row>
    <row r="6" spans="1:14" x14ac:dyDescent="0.3">
      <c r="A6" s="115" t="s">
        <v>64</v>
      </c>
      <c r="B6" s="4">
        <v>2628</v>
      </c>
      <c r="C6" s="4">
        <v>2913</v>
      </c>
      <c r="D6" s="4">
        <v>2542</v>
      </c>
      <c r="E6" s="4">
        <v>2543</v>
      </c>
      <c r="F6" s="4">
        <v>2997</v>
      </c>
      <c r="G6" s="4">
        <v>2359</v>
      </c>
      <c r="H6" s="4">
        <v>2511</v>
      </c>
      <c r="I6" s="4">
        <v>2972</v>
      </c>
      <c r="J6" s="4">
        <v>3054</v>
      </c>
      <c r="K6" s="4">
        <v>2637</v>
      </c>
      <c r="L6" s="4">
        <v>3175</v>
      </c>
      <c r="M6" s="4">
        <v>2782</v>
      </c>
      <c r="N6" s="109">
        <v>3120</v>
      </c>
    </row>
    <row r="7" spans="1:14" x14ac:dyDescent="0.3">
      <c r="A7" s="115" t="s">
        <v>65</v>
      </c>
      <c r="B7" s="4">
        <v>1439</v>
      </c>
      <c r="C7" s="4">
        <v>1693</v>
      </c>
      <c r="D7" s="4">
        <v>1528</v>
      </c>
      <c r="E7" s="4">
        <v>1512</v>
      </c>
      <c r="F7" s="4">
        <v>1720</v>
      </c>
      <c r="G7" s="4">
        <v>1465</v>
      </c>
      <c r="H7" s="4">
        <v>1496</v>
      </c>
      <c r="I7" s="4">
        <v>1873</v>
      </c>
      <c r="J7" s="4">
        <v>1830</v>
      </c>
      <c r="K7" s="4">
        <v>1593</v>
      </c>
      <c r="L7" s="4">
        <v>1872</v>
      </c>
      <c r="M7" s="4">
        <v>1591</v>
      </c>
      <c r="N7" s="109">
        <v>1756</v>
      </c>
    </row>
    <row r="8" spans="1:14" x14ac:dyDescent="0.3">
      <c r="A8" s="115" t="s">
        <v>66</v>
      </c>
      <c r="B8" s="4">
        <v>472</v>
      </c>
      <c r="C8" s="4">
        <v>567</v>
      </c>
      <c r="D8" s="4">
        <v>499</v>
      </c>
      <c r="E8" s="4">
        <v>432</v>
      </c>
      <c r="F8" s="4">
        <v>529</v>
      </c>
      <c r="G8" s="4">
        <v>403</v>
      </c>
      <c r="H8" s="4">
        <v>365</v>
      </c>
      <c r="I8" s="4">
        <v>471</v>
      </c>
      <c r="J8" s="4">
        <v>486</v>
      </c>
      <c r="K8" s="4">
        <v>438</v>
      </c>
      <c r="L8" s="4">
        <v>566</v>
      </c>
      <c r="M8" s="4">
        <v>479</v>
      </c>
      <c r="N8" s="109">
        <v>581</v>
      </c>
    </row>
    <row r="9" spans="1:14" x14ac:dyDescent="0.3">
      <c r="A9" s="115" t="s">
        <v>67</v>
      </c>
      <c r="B9" s="4">
        <v>71</v>
      </c>
      <c r="C9" s="4">
        <v>61</v>
      </c>
      <c r="D9" s="4">
        <v>63</v>
      </c>
      <c r="E9" s="4">
        <v>47</v>
      </c>
      <c r="F9" s="4">
        <v>71</v>
      </c>
      <c r="G9" s="4">
        <v>60</v>
      </c>
      <c r="H9" s="4">
        <v>72</v>
      </c>
      <c r="I9" s="4">
        <v>86</v>
      </c>
      <c r="J9" s="4">
        <v>75</v>
      </c>
      <c r="K9" s="4">
        <v>51</v>
      </c>
      <c r="L9" s="4">
        <v>87</v>
      </c>
      <c r="M9" s="4">
        <v>63</v>
      </c>
      <c r="N9" s="109">
        <v>80</v>
      </c>
    </row>
    <row r="10" spans="1:14" x14ac:dyDescent="0.3">
      <c r="A10" s="115" t="s">
        <v>125</v>
      </c>
      <c r="B10" s="4">
        <v>386</v>
      </c>
      <c r="C10" s="4">
        <v>512</v>
      </c>
      <c r="D10" s="4">
        <v>430</v>
      </c>
      <c r="E10" s="4">
        <v>382</v>
      </c>
      <c r="F10" s="4">
        <v>516</v>
      </c>
      <c r="G10" s="4">
        <v>406</v>
      </c>
      <c r="H10" s="4">
        <v>345</v>
      </c>
      <c r="I10" s="4">
        <v>508</v>
      </c>
      <c r="J10" s="4">
        <v>574</v>
      </c>
      <c r="K10" s="4">
        <v>440</v>
      </c>
      <c r="L10" s="4">
        <v>551</v>
      </c>
      <c r="M10" s="4">
        <v>557</v>
      </c>
      <c r="N10" s="109">
        <v>527</v>
      </c>
    </row>
    <row r="11" spans="1:14" x14ac:dyDescent="0.3">
      <c r="A11" s="115" t="s">
        <v>126</v>
      </c>
      <c r="B11" s="4">
        <v>120</v>
      </c>
      <c r="C11" s="4">
        <v>129</v>
      </c>
      <c r="D11" s="4">
        <v>147</v>
      </c>
      <c r="E11" s="4">
        <v>182</v>
      </c>
      <c r="F11" s="4">
        <v>182</v>
      </c>
      <c r="G11" s="4">
        <v>146</v>
      </c>
      <c r="H11" s="4">
        <v>133</v>
      </c>
      <c r="I11" s="4">
        <v>119</v>
      </c>
      <c r="J11" s="4">
        <v>111</v>
      </c>
      <c r="K11" s="4">
        <v>132</v>
      </c>
      <c r="L11" s="4">
        <v>165</v>
      </c>
      <c r="M11" s="4">
        <v>102</v>
      </c>
      <c r="N11" s="109">
        <v>235</v>
      </c>
    </row>
    <row r="12" spans="1:14" x14ac:dyDescent="0.3">
      <c r="A12" s="129" t="s">
        <v>26</v>
      </c>
      <c r="B12" s="184">
        <v>7293</v>
      </c>
      <c r="C12" s="184">
        <v>8452</v>
      </c>
      <c r="D12" s="184">
        <v>7471</v>
      </c>
      <c r="E12" s="184">
        <v>7358</v>
      </c>
      <c r="F12" s="184">
        <v>8683</v>
      </c>
      <c r="G12" s="184">
        <v>6964</v>
      </c>
      <c r="H12" s="184">
        <v>7091</v>
      </c>
      <c r="I12" s="184">
        <v>8725</v>
      </c>
      <c r="J12" s="184">
        <v>8979</v>
      </c>
      <c r="K12" s="184">
        <v>7764</v>
      </c>
      <c r="L12" s="184">
        <v>9386</v>
      </c>
      <c r="M12" s="184">
        <v>8164</v>
      </c>
      <c r="N12" s="185">
        <v>9037</v>
      </c>
    </row>
    <row r="13" spans="1:14" x14ac:dyDescent="0.3">
      <c r="A13" s="186"/>
      <c r="B13" s="187"/>
      <c r="C13" s="187"/>
      <c r="D13" s="187"/>
      <c r="E13" s="187"/>
      <c r="F13" s="187"/>
      <c r="G13" s="187"/>
      <c r="H13" s="187"/>
      <c r="I13" s="187"/>
      <c r="J13" s="187"/>
      <c r="K13" s="187"/>
      <c r="L13" s="187"/>
      <c r="M13" s="187"/>
      <c r="N13" s="188"/>
    </row>
    <row r="14" spans="1:14" x14ac:dyDescent="0.3">
      <c r="A14" s="255" t="s">
        <v>387</v>
      </c>
      <c r="B14" s="256"/>
      <c r="C14" s="256"/>
      <c r="D14" s="256"/>
      <c r="E14" s="256"/>
      <c r="F14" s="256"/>
      <c r="G14" s="256"/>
      <c r="H14" s="256"/>
      <c r="I14" s="256"/>
      <c r="J14" s="256"/>
      <c r="K14" s="256"/>
      <c r="L14" s="256"/>
      <c r="M14" s="256"/>
      <c r="N14" s="257"/>
    </row>
    <row r="15" spans="1:14" x14ac:dyDescent="0.3">
      <c r="A15" s="126" t="s">
        <v>29</v>
      </c>
      <c r="B15" s="127" t="s">
        <v>463</v>
      </c>
      <c r="C15" s="127" t="s">
        <v>464</v>
      </c>
      <c r="D15" s="127" t="s">
        <v>465</v>
      </c>
      <c r="E15" s="127" t="s">
        <v>466</v>
      </c>
      <c r="F15" s="127" t="s">
        <v>467</v>
      </c>
      <c r="G15" s="127" t="s">
        <v>468</v>
      </c>
      <c r="H15" s="127" t="s">
        <v>469</v>
      </c>
      <c r="I15" s="127" t="s">
        <v>470</v>
      </c>
      <c r="J15" s="127" t="s">
        <v>471</v>
      </c>
      <c r="K15" s="127" t="s">
        <v>472</v>
      </c>
      <c r="L15" s="128" t="s">
        <v>473</v>
      </c>
      <c r="M15" s="128" t="s">
        <v>477</v>
      </c>
      <c r="N15" s="128" t="s">
        <v>503</v>
      </c>
    </row>
    <row r="16" spans="1:14" x14ac:dyDescent="0.3">
      <c r="A16" s="115" t="s">
        <v>61</v>
      </c>
      <c r="B16" s="4">
        <v>523</v>
      </c>
      <c r="C16" s="4">
        <v>579</v>
      </c>
      <c r="D16" s="4">
        <v>493</v>
      </c>
      <c r="E16" s="4">
        <v>500</v>
      </c>
      <c r="F16" s="4">
        <v>625</v>
      </c>
      <c r="G16" s="4">
        <v>469</v>
      </c>
      <c r="H16" s="4">
        <v>510</v>
      </c>
      <c r="I16" s="4">
        <v>680</v>
      </c>
      <c r="J16" s="4">
        <v>659</v>
      </c>
      <c r="K16" s="4">
        <v>625</v>
      </c>
      <c r="L16" s="4">
        <v>709</v>
      </c>
      <c r="M16" s="4">
        <v>608</v>
      </c>
      <c r="N16" s="109">
        <v>683</v>
      </c>
    </row>
    <row r="17" spans="1:14" x14ac:dyDescent="0.3">
      <c r="A17" s="115" t="s">
        <v>62</v>
      </c>
      <c r="B17" s="4">
        <v>100</v>
      </c>
      <c r="C17" s="4">
        <v>76</v>
      </c>
      <c r="D17" s="4">
        <v>84</v>
      </c>
      <c r="E17" s="4">
        <v>77</v>
      </c>
      <c r="F17" s="4">
        <v>108</v>
      </c>
      <c r="G17" s="4">
        <v>67</v>
      </c>
      <c r="H17" s="4">
        <v>87</v>
      </c>
      <c r="I17" s="4">
        <v>109</v>
      </c>
      <c r="J17" s="4">
        <v>104</v>
      </c>
      <c r="K17" s="4">
        <v>87</v>
      </c>
      <c r="L17" s="4">
        <v>129</v>
      </c>
      <c r="M17" s="4">
        <v>94</v>
      </c>
      <c r="N17" s="109">
        <v>97</v>
      </c>
    </row>
    <row r="18" spans="1:14" x14ac:dyDescent="0.3">
      <c r="A18" s="115" t="s">
        <v>63</v>
      </c>
      <c r="B18" s="4">
        <v>907</v>
      </c>
      <c r="C18" s="4">
        <v>1050</v>
      </c>
      <c r="D18" s="4">
        <v>937</v>
      </c>
      <c r="E18" s="4">
        <v>978</v>
      </c>
      <c r="F18" s="4">
        <v>1078</v>
      </c>
      <c r="G18" s="4">
        <v>885</v>
      </c>
      <c r="H18" s="4">
        <v>929</v>
      </c>
      <c r="I18" s="4">
        <v>1108</v>
      </c>
      <c r="J18" s="4">
        <v>1215</v>
      </c>
      <c r="K18" s="4">
        <v>989</v>
      </c>
      <c r="L18" s="4">
        <v>1250</v>
      </c>
      <c r="M18" s="4">
        <v>1085</v>
      </c>
      <c r="N18" s="109">
        <v>1235</v>
      </c>
    </row>
    <row r="19" spans="1:14" x14ac:dyDescent="0.3">
      <c r="A19" s="115" t="s">
        <v>64</v>
      </c>
      <c r="B19" s="4">
        <v>1910</v>
      </c>
      <c r="C19" s="4">
        <v>2103</v>
      </c>
      <c r="D19" s="4">
        <v>1752</v>
      </c>
      <c r="E19" s="4">
        <v>1789</v>
      </c>
      <c r="F19" s="4">
        <v>2174</v>
      </c>
      <c r="G19" s="4">
        <v>1683</v>
      </c>
      <c r="H19" s="4">
        <v>1836</v>
      </c>
      <c r="I19" s="4">
        <v>2184</v>
      </c>
      <c r="J19" s="4">
        <v>2195</v>
      </c>
      <c r="K19" s="4">
        <v>1912</v>
      </c>
      <c r="L19" s="4">
        <v>2325</v>
      </c>
      <c r="M19" s="4">
        <v>2015</v>
      </c>
      <c r="N19" s="109">
        <v>2383</v>
      </c>
    </row>
    <row r="20" spans="1:14" x14ac:dyDescent="0.3">
      <c r="A20" s="115" t="s">
        <v>65</v>
      </c>
      <c r="B20" s="4">
        <v>988</v>
      </c>
      <c r="C20" s="4">
        <v>1138</v>
      </c>
      <c r="D20" s="4">
        <v>1032</v>
      </c>
      <c r="E20" s="4">
        <v>1048</v>
      </c>
      <c r="F20" s="4">
        <v>1127</v>
      </c>
      <c r="G20" s="4">
        <v>958</v>
      </c>
      <c r="H20" s="4">
        <v>1029</v>
      </c>
      <c r="I20" s="4">
        <v>1285</v>
      </c>
      <c r="J20" s="4">
        <v>1268</v>
      </c>
      <c r="K20" s="4">
        <v>1112</v>
      </c>
      <c r="L20" s="4">
        <v>1218</v>
      </c>
      <c r="M20" s="4">
        <v>1100</v>
      </c>
      <c r="N20" s="109">
        <v>1263</v>
      </c>
    </row>
    <row r="21" spans="1:14" x14ac:dyDescent="0.3">
      <c r="A21" s="115" t="s">
        <v>66</v>
      </c>
      <c r="B21" s="4">
        <v>288</v>
      </c>
      <c r="C21" s="4">
        <v>350</v>
      </c>
      <c r="D21" s="4">
        <v>302</v>
      </c>
      <c r="E21" s="4">
        <v>265</v>
      </c>
      <c r="F21" s="4">
        <v>311</v>
      </c>
      <c r="G21" s="4">
        <v>235</v>
      </c>
      <c r="H21" s="4">
        <v>220</v>
      </c>
      <c r="I21" s="4">
        <v>270</v>
      </c>
      <c r="J21" s="4">
        <v>270</v>
      </c>
      <c r="K21" s="4">
        <v>258</v>
      </c>
      <c r="L21" s="4">
        <v>339</v>
      </c>
      <c r="M21" s="4">
        <v>288</v>
      </c>
      <c r="N21" s="109">
        <v>373</v>
      </c>
    </row>
    <row r="22" spans="1:14" x14ac:dyDescent="0.3">
      <c r="A22" s="115" t="s">
        <v>67</v>
      </c>
      <c r="B22" s="4">
        <v>51</v>
      </c>
      <c r="C22" s="4">
        <v>40</v>
      </c>
      <c r="D22" s="4">
        <v>35</v>
      </c>
      <c r="E22" s="4">
        <v>30</v>
      </c>
      <c r="F22" s="4">
        <v>43</v>
      </c>
      <c r="G22" s="4">
        <v>41</v>
      </c>
      <c r="H22" s="4">
        <v>60</v>
      </c>
      <c r="I22" s="4">
        <v>58</v>
      </c>
      <c r="J22" s="4">
        <v>42</v>
      </c>
      <c r="K22" s="4">
        <v>36</v>
      </c>
      <c r="L22" s="4">
        <v>55</v>
      </c>
      <c r="M22" s="4">
        <v>32</v>
      </c>
      <c r="N22" s="109">
        <v>60</v>
      </c>
    </row>
    <row r="23" spans="1:14" x14ac:dyDescent="0.3">
      <c r="A23" s="115" t="s">
        <v>125</v>
      </c>
      <c r="B23" s="4">
        <v>179</v>
      </c>
      <c r="C23" s="4">
        <v>210</v>
      </c>
      <c r="D23" s="4">
        <v>192</v>
      </c>
      <c r="E23" s="4">
        <v>166</v>
      </c>
      <c r="F23" s="4">
        <v>234</v>
      </c>
      <c r="G23" s="4">
        <v>214</v>
      </c>
      <c r="H23" s="4">
        <v>172</v>
      </c>
      <c r="I23" s="4">
        <v>241</v>
      </c>
      <c r="J23" s="4">
        <v>260</v>
      </c>
      <c r="K23" s="4">
        <v>225</v>
      </c>
      <c r="L23" s="4">
        <v>263</v>
      </c>
      <c r="M23" s="4">
        <v>248</v>
      </c>
      <c r="N23" s="109">
        <v>273</v>
      </c>
    </row>
    <row r="24" spans="1:14" x14ac:dyDescent="0.3">
      <c r="A24" s="115" t="s">
        <v>126</v>
      </c>
      <c r="B24" s="4">
        <v>69</v>
      </c>
      <c r="C24" s="4">
        <v>81</v>
      </c>
      <c r="D24" s="4">
        <v>90</v>
      </c>
      <c r="E24" s="4">
        <v>126</v>
      </c>
      <c r="F24" s="4">
        <v>133</v>
      </c>
      <c r="G24" s="4">
        <v>100</v>
      </c>
      <c r="H24" s="4">
        <v>86</v>
      </c>
      <c r="I24" s="4">
        <v>74</v>
      </c>
      <c r="J24" s="4">
        <v>75</v>
      </c>
      <c r="K24" s="4">
        <v>73</v>
      </c>
      <c r="L24" s="4">
        <v>99</v>
      </c>
      <c r="M24" s="4">
        <v>62</v>
      </c>
      <c r="N24" s="109">
        <v>181</v>
      </c>
    </row>
    <row r="25" spans="1:14" x14ac:dyDescent="0.3">
      <c r="A25" s="129" t="s">
        <v>26</v>
      </c>
      <c r="B25" s="184">
        <v>5015</v>
      </c>
      <c r="C25" s="184">
        <v>5627</v>
      </c>
      <c r="D25" s="184">
        <v>4917</v>
      </c>
      <c r="E25" s="184">
        <v>4979</v>
      </c>
      <c r="F25" s="184">
        <v>5833</v>
      </c>
      <c r="G25" s="184">
        <v>4652</v>
      </c>
      <c r="H25" s="184">
        <v>4929</v>
      </c>
      <c r="I25" s="184">
        <v>6009</v>
      </c>
      <c r="J25" s="184">
        <v>6088</v>
      </c>
      <c r="K25" s="184">
        <v>5317</v>
      </c>
      <c r="L25" s="184">
        <v>6387</v>
      </c>
      <c r="M25" s="184">
        <v>5532</v>
      </c>
      <c r="N25" s="185">
        <v>6548</v>
      </c>
    </row>
    <row r="26" spans="1:14" x14ac:dyDescent="0.3">
      <c r="B26" s="74"/>
      <c r="C26" s="74"/>
      <c r="D26" s="74"/>
      <c r="E26" s="74"/>
      <c r="F26" s="74"/>
      <c r="G26" s="74"/>
      <c r="H26" s="74"/>
      <c r="I26" s="74"/>
      <c r="J26" s="74"/>
      <c r="K26" s="74"/>
      <c r="L26" s="74"/>
      <c r="M26" s="74"/>
      <c r="N26" s="74"/>
    </row>
    <row r="27" spans="1:14" x14ac:dyDescent="0.3">
      <c r="A27" s="255" t="s">
        <v>388</v>
      </c>
      <c r="B27" s="256"/>
      <c r="C27" s="256"/>
      <c r="D27" s="256"/>
      <c r="E27" s="256"/>
      <c r="F27" s="256"/>
      <c r="G27" s="256"/>
      <c r="H27" s="256"/>
      <c r="I27" s="256"/>
      <c r="J27" s="256"/>
      <c r="K27" s="256"/>
      <c r="L27" s="256"/>
      <c r="M27" s="256"/>
      <c r="N27" s="257"/>
    </row>
    <row r="28" spans="1:14" x14ac:dyDescent="0.3">
      <c r="A28" s="126" t="s">
        <v>29</v>
      </c>
      <c r="B28" s="127" t="s">
        <v>463</v>
      </c>
      <c r="C28" s="127" t="s">
        <v>464</v>
      </c>
      <c r="D28" s="127" t="s">
        <v>465</v>
      </c>
      <c r="E28" s="127" t="s">
        <v>466</v>
      </c>
      <c r="F28" s="127" t="s">
        <v>467</v>
      </c>
      <c r="G28" s="127" t="s">
        <v>468</v>
      </c>
      <c r="H28" s="127" t="s">
        <v>469</v>
      </c>
      <c r="I28" s="127" t="s">
        <v>470</v>
      </c>
      <c r="J28" s="127" t="s">
        <v>471</v>
      </c>
      <c r="K28" s="127" t="s">
        <v>472</v>
      </c>
      <c r="L28" s="128" t="s">
        <v>473</v>
      </c>
      <c r="M28" s="128" t="s">
        <v>477</v>
      </c>
      <c r="N28" s="128" t="s">
        <v>503</v>
      </c>
    </row>
    <row r="29" spans="1:14" x14ac:dyDescent="0.3">
      <c r="A29" s="115" t="s">
        <v>61</v>
      </c>
      <c r="B29" s="4">
        <v>62</v>
      </c>
      <c r="C29" s="4">
        <v>69</v>
      </c>
      <c r="D29" s="4">
        <v>71</v>
      </c>
      <c r="E29" s="4">
        <v>61</v>
      </c>
      <c r="F29" s="4">
        <v>83</v>
      </c>
      <c r="G29" s="4">
        <v>80</v>
      </c>
      <c r="H29" s="4">
        <v>59</v>
      </c>
      <c r="I29" s="4">
        <v>76</v>
      </c>
      <c r="J29" s="4">
        <v>78</v>
      </c>
      <c r="K29" s="4">
        <v>69</v>
      </c>
      <c r="L29" s="4">
        <v>82</v>
      </c>
      <c r="M29" s="4">
        <v>66</v>
      </c>
      <c r="N29" s="109">
        <v>86</v>
      </c>
    </row>
    <row r="30" spans="1:14" x14ac:dyDescent="0.3">
      <c r="A30" s="115" t="s">
        <v>62</v>
      </c>
      <c r="B30" s="4">
        <v>9</v>
      </c>
      <c r="C30" s="4">
        <v>15</v>
      </c>
      <c r="D30" s="4">
        <v>15</v>
      </c>
      <c r="E30" s="4">
        <v>17</v>
      </c>
      <c r="F30" s="4">
        <v>13</v>
      </c>
      <c r="G30" s="4">
        <v>11</v>
      </c>
      <c r="H30" s="4">
        <v>17</v>
      </c>
      <c r="I30" s="4">
        <v>19</v>
      </c>
      <c r="J30" s="4">
        <v>18</v>
      </c>
      <c r="K30" s="4">
        <v>10</v>
      </c>
      <c r="L30" s="4">
        <v>19</v>
      </c>
      <c r="M30" s="4">
        <v>14</v>
      </c>
      <c r="N30" s="109">
        <v>16</v>
      </c>
    </row>
    <row r="31" spans="1:14" x14ac:dyDescent="0.3">
      <c r="A31" s="115" t="s">
        <v>63</v>
      </c>
      <c r="B31" s="4">
        <v>146</v>
      </c>
      <c r="C31" s="4">
        <v>176</v>
      </c>
      <c r="D31" s="4">
        <v>131</v>
      </c>
      <c r="E31" s="4">
        <v>127</v>
      </c>
      <c r="F31" s="4">
        <v>159</v>
      </c>
      <c r="G31" s="4">
        <v>139</v>
      </c>
      <c r="H31" s="4">
        <v>150</v>
      </c>
      <c r="I31" s="4">
        <v>172</v>
      </c>
      <c r="J31" s="4">
        <v>143</v>
      </c>
      <c r="K31" s="4">
        <v>143</v>
      </c>
      <c r="L31" s="4">
        <v>145</v>
      </c>
      <c r="M31" s="4">
        <v>138</v>
      </c>
      <c r="N31" s="109">
        <v>136</v>
      </c>
    </row>
    <row r="32" spans="1:14" x14ac:dyDescent="0.3">
      <c r="A32" s="115" t="s">
        <v>64</v>
      </c>
      <c r="B32" s="4">
        <v>256</v>
      </c>
      <c r="C32" s="4">
        <v>274</v>
      </c>
      <c r="D32" s="4">
        <v>254</v>
      </c>
      <c r="E32" s="4">
        <v>221</v>
      </c>
      <c r="F32" s="4">
        <v>287</v>
      </c>
      <c r="G32" s="4">
        <v>226</v>
      </c>
      <c r="H32" s="4">
        <v>241</v>
      </c>
      <c r="I32" s="4">
        <v>232</v>
      </c>
      <c r="J32" s="4">
        <v>278</v>
      </c>
      <c r="K32" s="4">
        <v>238</v>
      </c>
      <c r="L32" s="4">
        <v>281</v>
      </c>
      <c r="M32" s="4">
        <v>230</v>
      </c>
      <c r="N32" s="109">
        <v>242</v>
      </c>
    </row>
    <row r="33" spans="1:14" x14ac:dyDescent="0.3">
      <c r="A33" s="115" t="s">
        <v>65</v>
      </c>
      <c r="B33" s="4">
        <v>139</v>
      </c>
      <c r="C33" s="4">
        <v>133</v>
      </c>
      <c r="D33" s="4">
        <v>111</v>
      </c>
      <c r="E33" s="4">
        <v>110</v>
      </c>
      <c r="F33" s="4">
        <v>159</v>
      </c>
      <c r="G33" s="4">
        <v>129</v>
      </c>
      <c r="H33" s="4">
        <v>153</v>
      </c>
      <c r="I33" s="4">
        <v>163</v>
      </c>
      <c r="J33" s="4">
        <v>127</v>
      </c>
      <c r="K33" s="4">
        <v>131</v>
      </c>
      <c r="L33" s="4">
        <v>191</v>
      </c>
      <c r="M33" s="4">
        <v>109</v>
      </c>
      <c r="N33" s="109">
        <v>139</v>
      </c>
    </row>
    <row r="34" spans="1:14" x14ac:dyDescent="0.3">
      <c r="A34" s="115" t="s">
        <v>66</v>
      </c>
      <c r="B34" s="4">
        <v>46</v>
      </c>
      <c r="C34" s="4">
        <v>35</v>
      </c>
      <c r="D34" s="4">
        <v>28</v>
      </c>
      <c r="E34" s="4">
        <v>30</v>
      </c>
      <c r="F34" s="4">
        <v>34</v>
      </c>
      <c r="G34" s="4">
        <v>27</v>
      </c>
      <c r="H34" s="4">
        <v>32</v>
      </c>
      <c r="I34" s="4">
        <v>38</v>
      </c>
      <c r="J34" s="4">
        <v>38</v>
      </c>
      <c r="K34" s="4">
        <v>32</v>
      </c>
      <c r="L34" s="4">
        <v>50</v>
      </c>
      <c r="M34" s="4">
        <v>36</v>
      </c>
      <c r="N34" s="109">
        <v>40</v>
      </c>
    </row>
    <row r="35" spans="1:14" x14ac:dyDescent="0.3">
      <c r="A35" s="115" t="s">
        <v>67</v>
      </c>
      <c r="B35" s="4">
        <v>4</v>
      </c>
      <c r="C35" s="4">
        <v>4</v>
      </c>
      <c r="D35" s="4">
        <v>3</v>
      </c>
      <c r="E35" s="4">
        <v>1</v>
      </c>
      <c r="F35" s="4">
        <v>6</v>
      </c>
      <c r="G35" s="4">
        <v>6</v>
      </c>
      <c r="H35" s="4">
        <v>3</v>
      </c>
      <c r="I35" s="4">
        <v>7</v>
      </c>
      <c r="J35" s="4">
        <v>3</v>
      </c>
      <c r="K35" s="4">
        <v>4</v>
      </c>
      <c r="L35" s="4">
        <v>8</v>
      </c>
      <c r="M35" s="4">
        <v>9</v>
      </c>
      <c r="N35" s="109">
        <v>7</v>
      </c>
    </row>
    <row r="36" spans="1:14" x14ac:dyDescent="0.3">
      <c r="A36" s="115" t="s">
        <v>125</v>
      </c>
      <c r="B36" s="4">
        <v>41</v>
      </c>
      <c r="C36" s="4">
        <v>56</v>
      </c>
      <c r="D36" s="4">
        <v>26</v>
      </c>
      <c r="E36" s="4">
        <v>41</v>
      </c>
      <c r="F36" s="4">
        <v>39</v>
      </c>
      <c r="G36" s="4">
        <v>33</v>
      </c>
      <c r="H36" s="4">
        <v>38</v>
      </c>
      <c r="I36" s="4">
        <v>38</v>
      </c>
      <c r="J36" s="4">
        <v>45</v>
      </c>
      <c r="K36" s="4">
        <v>24</v>
      </c>
      <c r="L36" s="4">
        <v>47</v>
      </c>
      <c r="M36" s="4">
        <v>38</v>
      </c>
      <c r="N36" s="109">
        <v>47</v>
      </c>
    </row>
    <row r="37" spans="1:14" x14ac:dyDescent="0.3">
      <c r="A37" s="115" t="s">
        <v>126</v>
      </c>
      <c r="B37" s="4">
        <v>5</v>
      </c>
      <c r="C37" s="4">
        <v>2</v>
      </c>
      <c r="D37" s="4">
        <v>5</v>
      </c>
      <c r="E37" s="4">
        <v>2</v>
      </c>
      <c r="F37" s="4">
        <v>2</v>
      </c>
      <c r="G37" s="4">
        <v>1</v>
      </c>
      <c r="H37" s="4">
        <v>2</v>
      </c>
      <c r="I37" s="4">
        <v>6</v>
      </c>
      <c r="J37" s="4">
        <v>3</v>
      </c>
      <c r="K37" s="4">
        <v>4</v>
      </c>
      <c r="L37" s="4">
        <v>2</v>
      </c>
      <c r="M37" s="4">
        <v>3</v>
      </c>
      <c r="N37" s="109">
        <v>4</v>
      </c>
    </row>
    <row r="38" spans="1:14" x14ac:dyDescent="0.3">
      <c r="A38" s="129" t="s">
        <v>26</v>
      </c>
      <c r="B38" s="184">
        <v>708</v>
      </c>
      <c r="C38" s="184">
        <v>764</v>
      </c>
      <c r="D38" s="184">
        <v>644</v>
      </c>
      <c r="E38" s="184">
        <v>610</v>
      </c>
      <c r="F38" s="184">
        <v>782</v>
      </c>
      <c r="G38" s="184">
        <v>652</v>
      </c>
      <c r="H38" s="184">
        <v>695</v>
      </c>
      <c r="I38" s="184">
        <v>751</v>
      </c>
      <c r="J38" s="184">
        <v>733</v>
      </c>
      <c r="K38" s="184">
        <v>655</v>
      </c>
      <c r="L38" s="184">
        <v>825</v>
      </c>
      <c r="M38" s="184">
        <v>643</v>
      </c>
      <c r="N38" s="185">
        <v>717</v>
      </c>
    </row>
    <row r="39" spans="1:14" x14ac:dyDescent="0.3">
      <c r="B39" s="74"/>
      <c r="C39" s="74"/>
      <c r="D39" s="74"/>
      <c r="E39" s="74"/>
      <c r="F39" s="74"/>
      <c r="G39" s="74"/>
      <c r="H39" s="74"/>
      <c r="I39" s="74"/>
      <c r="J39" s="74"/>
      <c r="K39" s="74"/>
      <c r="L39" s="74"/>
      <c r="M39" s="74"/>
      <c r="N39" s="74"/>
    </row>
    <row r="40" spans="1:14" x14ac:dyDescent="0.3">
      <c r="A40" s="255" t="s">
        <v>389</v>
      </c>
      <c r="B40" s="256"/>
      <c r="C40" s="256"/>
      <c r="D40" s="256"/>
      <c r="E40" s="256"/>
      <c r="F40" s="256"/>
      <c r="G40" s="256"/>
      <c r="H40" s="256"/>
      <c r="I40" s="256"/>
      <c r="J40" s="256"/>
      <c r="K40" s="256"/>
      <c r="L40" s="256"/>
      <c r="M40" s="256"/>
      <c r="N40" s="257"/>
    </row>
    <row r="41" spans="1:14" x14ac:dyDescent="0.3">
      <c r="A41" s="126" t="s">
        <v>29</v>
      </c>
      <c r="B41" s="127" t="s">
        <v>463</v>
      </c>
      <c r="C41" s="127" t="s">
        <v>464</v>
      </c>
      <c r="D41" s="127" t="s">
        <v>465</v>
      </c>
      <c r="E41" s="127" t="s">
        <v>466</v>
      </c>
      <c r="F41" s="127" t="s">
        <v>467</v>
      </c>
      <c r="G41" s="127" t="s">
        <v>468</v>
      </c>
      <c r="H41" s="127" t="s">
        <v>469</v>
      </c>
      <c r="I41" s="127" t="s">
        <v>470</v>
      </c>
      <c r="J41" s="127" t="s">
        <v>471</v>
      </c>
      <c r="K41" s="127" t="s">
        <v>472</v>
      </c>
      <c r="L41" s="128" t="s">
        <v>473</v>
      </c>
      <c r="M41" s="128" t="s">
        <v>477</v>
      </c>
      <c r="N41" s="128" t="s">
        <v>503</v>
      </c>
    </row>
    <row r="42" spans="1:14" x14ac:dyDescent="0.3">
      <c r="A42" s="115" t="s">
        <v>61</v>
      </c>
      <c r="B42" s="4">
        <v>55</v>
      </c>
      <c r="C42" s="4">
        <v>74</v>
      </c>
      <c r="D42" s="4">
        <v>69</v>
      </c>
      <c r="E42" s="4">
        <v>78</v>
      </c>
      <c r="F42" s="4">
        <v>68</v>
      </c>
      <c r="G42" s="4">
        <v>55</v>
      </c>
      <c r="H42" s="4">
        <v>53</v>
      </c>
      <c r="I42" s="4">
        <v>62</v>
      </c>
      <c r="J42" s="4">
        <v>78</v>
      </c>
      <c r="K42" s="4">
        <v>70</v>
      </c>
      <c r="L42" s="4">
        <v>73</v>
      </c>
      <c r="M42" s="4">
        <v>70</v>
      </c>
      <c r="N42" s="109">
        <v>62</v>
      </c>
    </row>
    <row r="43" spans="1:14" x14ac:dyDescent="0.3">
      <c r="A43" s="115" t="s">
        <v>62</v>
      </c>
      <c r="B43" s="4">
        <v>5</v>
      </c>
      <c r="C43" s="4">
        <v>15</v>
      </c>
      <c r="D43" s="4">
        <v>21</v>
      </c>
      <c r="E43" s="4">
        <v>10</v>
      </c>
      <c r="F43" s="4">
        <v>16</v>
      </c>
      <c r="G43" s="4">
        <v>8</v>
      </c>
      <c r="H43" s="4">
        <v>11</v>
      </c>
      <c r="I43" s="4">
        <v>12</v>
      </c>
      <c r="J43" s="4">
        <v>17</v>
      </c>
      <c r="K43" s="4">
        <v>15</v>
      </c>
      <c r="L43" s="4">
        <v>12</v>
      </c>
      <c r="M43" s="4">
        <v>18</v>
      </c>
      <c r="N43" s="109">
        <v>12</v>
      </c>
    </row>
    <row r="44" spans="1:14" x14ac:dyDescent="0.3">
      <c r="A44" s="115" t="s">
        <v>63</v>
      </c>
      <c r="B44" s="4">
        <v>86</v>
      </c>
      <c r="C44" s="4">
        <v>119</v>
      </c>
      <c r="D44" s="4">
        <v>103</v>
      </c>
      <c r="E44" s="4">
        <v>92</v>
      </c>
      <c r="F44" s="4">
        <v>131</v>
      </c>
      <c r="G44" s="4">
        <v>107</v>
      </c>
      <c r="H44" s="4">
        <v>110</v>
      </c>
      <c r="I44" s="4">
        <v>108</v>
      </c>
      <c r="J44" s="4">
        <v>118</v>
      </c>
      <c r="K44" s="4">
        <v>125</v>
      </c>
      <c r="L44" s="4">
        <v>127</v>
      </c>
      <c r="M44" s="4">
        <v>109</v>
      </c>
      <c r="N44" s="109">
        <v>102</v>
      </c>
    </row>
    <row r="45" spans="1:14" x14ac:dyDescent="0.3">
      <c r="A45" s="115" t="s">
        <v>64</v>
      </c>
      <c r="B45" s="4">
        <v>193</v>
      </c>
      <c r="C45" s="4">
        <v>216</v>
      </c>
      <c r="D45" s="4">
        <v>220</v>
      </c>
      <c r="E45" s="4">
        <v>212</v>
      </c>
      <c r="F45" s="4">
        <v>204</v>
      </c>
      <c r="G45" s="4">
        <v>174</v>
      </c>
      <c r="H45" s="4">
        <v>199</v>
      </c>
      <c r="I45" s="4">
        <v>221</v>
      </c>
      <c r="J45" s="4">
        <v>243</v>
      </c>
      <c r="K45" s="4">
        <v>183</v>
      </c>
      <c r="L45" s="4">
        <v>236</v>
      </c>
      <c r="M45" s="4">
        <v>218</v>
      </c>
      <c r="N45" s="109">
        <v>199</v>
      </c>
    </row>
    <row r="46" spans="1:14" x14ac:dyDescent="0.3">
      <c r="A46" s="115" t="s">
        <v>65</v>
      </c>
      <c r="B46" s="4">
        <v>108</v>
      </c>
      <c r="C46" s="4">
        <v>130</v>
      </c>
      <c r="D46" s="4">
        <v>111</v>
      </c>
      <c r="E46" s="4">
        <v>107</v>
      </c>
      <c r="F46" s="4">
        <v>143</v>
      </c>
      <c r="G46" s="4">
        <v>134</v>
      </c>
      <c r="H46" s="4">
        <v>118</v>
      </c>
      <c r="I46" s="4">
        <v>149</v>
      </c>
      <c r="J46" s="4">
        <v>132</v>
      </c>
      <c r="K46" s="4">
        <v>125</v>
      </c>
      <c r="L46" s="4">
        <v>146</v>
      </c>
      <c r="M46" s="4">
        <v>120</v>
      </c>
      <c r="N46" s="109">
        <v>116</v>
      </c>
    </row>
    <row r="47" spans="1:14" x14ac:dyDescent="0.3">
      <c r="A47" s="115" t="s">
        <v>66</v>
      </c>
      <c r="B47" s="4">
        <v>39</v>
      </c>
      <c r="C47" s="4">
        <v>54</v>
      </c>
      <c r="D47" s="4">
        <v>54</v>
      </c>
      <c r="E47" s="4">
        <v>47</v>
      </c>
      <c r="F47" s="4">
        <v>53</v>
      </c>
      <c r="G47" s="4">
        <v>48</v>
      </c>
      <c r="H47" s="4">
        <v>33</v>
      </c>
      <c r="I47" s="4">
        <v>58</v>
      </c>
      <c r="J47" s="4">
        <v>43</v>
      </c>
      <c r="K47" s="4">
        <v>46</v>
      </c>
      <c r="L47" s="4">
        <v>38</v>
      </c>
      <c r="M47" s="4">
        <v>39</v>
      </c>
      <c r="N47" s="109">
        <v>37</v>
      </c>
    </row>
    <row r="48" spans="1:14" x14ac:dyDescent="0.3">
      <c r="A48" s="115" t="s">
        <v>67</v>
      </c>
      <c r="B48" s="4">
        <v>4</v>
      </c>
      <c r="C48" s="4">
        <v>3</v>
      </c>
      <c r="D48" s="4">
        <v>4</v>
      </c>
      <c r="E48" s="4">
        <v>3</v>
      </c>
      <c r="F48" s="4">
        <v>4</v>
      </c>
      <c r="G48" s="4">
        <v>8</v>
      </c>
      <c r="H48" s="4">
        <v>1</v>
      </c>
      <c r="I48" s="4">
        <v>4</v>
      </c>
      <c r="J48" s="4">
        <v>4</v>
      </c>
      <c r="K48" s="4">
        <v>3</v>
      </c>
      <c r="L48" s="4">
        <v>2</v>
      </c>
      <c r="M48" s="4">
        <v>3</v>
      </c>
      <c r="N48" s="109">
        <v>3</v>
      </c>
    </row>
    <row r="49" spans="1:14" x14ac:dyDescent="0.3">
      <c r="A49" s="115" t="s">
        <v>125</v>
      </c>
      <c r="B49" s="4">
        <v>17</v>
      </c>
      <c r="C49" s="4">
        <v>32</v>
      </c>
      <c r="D49" s="4">
        <v>33</v>
      </c>
      <c r="E49" s="4">
        <v>19</v>
      </c>
      <c r="F49" s="4">
        <v>36</v>
      </c>
      <c r="G49" s="4">
        <v>22</v>
      </c>
      <c r="H49" s="4">
        <v>23</v>
      </c>
      <c r="I49" s="4">
        <v>27</v>
      </c>
      <c r="J49" s="4">
        <v>37</v>
      </c>
      <c r="K49" s="4">
        <v>32</v>
      </c>
      <c r="L49" s="4">
        <v>34</v>
      </c>
      <c r="M49" s="4">
        <v>33</v>
      </c>
      <c r="N49" s="109">
        <v>27</v>
      </c>
    </row>
    <row r="50" spans="1:14" x14ac:dyDescent="0.3">
      <c r="A50" s="115" t="s">
        <v>126</v>
      </c>
      <c r="B50" s="4">
        <v>5</v>
      </c>
      <c r="C50" s="4">
        <v>10</v>
      </c>
      <c r="D50" s="4">
        <v>6</v>
      </c>
      <c r="E50" s="4">
        <v>4</v>
      </c>
      <c r="F50" s="4">
        <v>6</v>
      </c>
      <c r="G50" s="4">
        <v>5</v>
      </c>
      <c r="H50" s="4">
        <v>2</v>
      </c>
      <c r="I50" s="4">
        <v>6</v>
      </c>
      <c r="J50" s="4">
        <v>2</v>
      </c>
      <c r="K50" s="4">
        <v>4</v>
      </c>
      <c r="L50" s="4">
        <v>7</v>
      </c>
      <c r="M50" s="4">
        <v>5</v>
      </c>
      <c r="N50" s="109">
        <v>9</v>
      </c>
    </row>
    <row r="51" spans="1:14" x14ac:dyDescent="0.3">
      <c r="A51" s="129" t="s">
        <v>26</v>
      </c>
      <c r="B51" s="184">
        <v>512</v>
      </c>
      <c r="C51" s="184">
        <v>653</v>
      </c>
      <c r="D51" s="184">
        <v>621</v>
      </c>
      <c r="E51" s="184">
        <v>572</v>
      </c>
      <c r="F51" s="184">
        <v>661</v>
      </c>
      <c r="G51" s="184">
        <v>561</v>
      </c>
      <c r="H51" s="184">
        <v>550</v>
      </c>
      <c r="I51" s="184">
        <v>647</v>
      </c>
      <c r="J51" s="184">
        <v>674</v>
      </c>
      <c r="K51" s="184">
        <v>603</v>
      </c>
      <c r="L51" s="184">
        <v>675</v>
      </c>
      <c r="M51" s="184">
        <v>615</v>
      </c>
      <c r="N51" s="185">
        <v>567</v>
      </c>
    </row>
    <row r="52" spans="1:14" x14ac:dyDescent="0.3">
      <c r="B52" s="74"/>
      <c r="C52" s="74"/>
      <c r="D52" s="74"/>
      <c r="E52" s="74"/>
      <c r="F52" s="74"/>
      <c r="G52" s="74"/>
      <c r="H52" s="74"/>
      <c r="I52" s="74"/>
      <c r="J52" s="74"/>
      <c r="K52" s="74"/>
      <c r="L52" s="74"/>
      <c r="M52" s="74"/>
      <c r="N52" s="74"/>
    </row>
    <row r="53" spans="1:14" x14ac:dyDescent="0.3">
      <c r="A53" s="255" t="s">
        <v>390</v>
      </c>
      <c r="B53" s="256"/>
      <c r="C53" s="256"/>
      <c r="D53" s="256"/>
      <c r="E53" s="256"/>
      <c r="F53" s="256"/>
      <c r="G53" s="256"/>
      <c r="H53" s="256"/>
      <c r="I53" s="256"/>
      <c r="J53" s="256"/>
      <c r="K53" s="256"/>
      <c r="L53" s="256"/>
      <c r="M53" s="256"/>
      <c r="N53" s="257"/>
    </row>
    <row r="54" spans="1:14" x14ac:dyDescent="0.3">
      <c r="A54" s="126" t="s">
        <v>29</v>
      </c>
      <c r="B54" s="127" t="s">
        <v>463</v>
      </c>
      <c r="C54" s="127" t="s">
        <v>464</v>
      </c>
      <c r="D54" s="127" t="s">
        <v>465</v>
      </c>
      <c r="E54" s="127" t="s">
        <v>466</v>
      </c>
      <c r="F54" s="127" t="s">
        <v>467</v>
      </c>
      <c r="G54" s="127" t="s">
        <v>468</v>
      </c>
      <c r="H54" s="127" t="s">
        <v>469</v>
      </c>
      <c r="I54" s="127" t="s">
        <v>470</v>
      </c>
      <c r="J54" s="127" t="s">
        <v>471</v>
      </c>
      <c r="K54" s="127" t="s">
        <v>472</v>
      </c>
      <c r="L54" s="128" t="s">
        <v>473</v>
      </c>
      <c r="M54" s="128" t="s">
        <v>477</v>
      </c>
      <c r="N54" s="128" t="s">
        <v>503</v>
      </c>
    </row>
    <row r="55" spans="1:14" x14ac:dyDescent="0.3">
      <c r="A55" s="115" t="s">
        <v>61</v>
      </c>
      <c r="B55" s="4">
        <v>86</v>
      </c>
      <c r="C55" s="4">
        <v>143</v>
      </c>
      <c r="D55" s="4">
        <v>108</v>
      </c>
      <c r="E55" s="4">
        <v>105</v>
      </c>
      <c r="F55" s="4">
        <v>126</v>
      </c>
      <c r="G55" s="4">
        <v>107</v>
      </c>
      <c r="H55" s="4">
        <v>69</v>
      </c>
      <c r="I55" s="4">
        <v>101</v>
      </c>
      <c r="J55" s="4">
        <v>132</v>
      </c>
      <c r="K55" s="4">
        <v>111</v>
      </c>
      <c r="L55" s="4">
        <v>130</v>
      </c>
      <c r="M55" s="4">
        <v>136</v>
      </c>
      <c r="N55" s="109">
        <v>96</v>
      </c>
    </row>
    <row r="56" spans="1:14" x14ac:dyDescent="0.3">
      <c r="A56" s="115" t="s">
        <v>62</v>
      </c>
      <c r="B56" s="4">
        <v>23</v>
      </c>
      <c r="C56" s="4">
        <v>24</v>
      </c>
      <c r="D56" s="4">
        <v>26</v>
      </c>
      <c r="E56" s="4">
        <v>23</v>
      </c>
      <c r="F56" s="4">
        <v>23</v>
      </c>
      <c r="G56" s="4">
        <v>20</v>
      </c>
      <c r="H56" s="4">
        <v>16</v>
      </c>
      <c r="I56" s="4">
        <v>26</v>
      </c>
      <c r="J56" s="4">
        <v>38</v>
      </c>
      <c r="K56" s="4">
        <v>31</v>
      </c>
      <c r="L56" s="4">
        <v>37</v>
      </c>
      <c r="M56" s="4">
        <v>27</v>
      </c>
      <c r="N56" s="109">
        <v>23</v>
      </c>
    </row>
    <row r="57" spans="1:14" x14ac:dyDescent="0.3">
      <c r="A57" s="115" t="s">
        <v>63</v>
      </c>
      <c r="B57" s="4">
        <v>175</v>
      </c>
      <c r="C57" s="4">
        <v>237</v>
      </c>
      <c r="D57" s="4">
        <v>204</v>
      </c>
      <c r="E57" s="4">
        <v>192</v>
      </c>
      <c r="F57" s="4">
        <v>238</v>
      </c>
      <c r="G57" s="4">
        <v>177</v>
      </c>
      <c r="H57" s="4">
        <v>158</v>
      </c>
      <c r="I57" s="4">
        <v>223</v>
      </c>
      <c r="J57" s="4">
        <v>249</v>
      </c>
      <c r="K57" s="4">
        <v>198</v>
      </c>
      <c r="L57" s="4">
        <v>257</v>
      </c>
      <c r="M57" s="4">
        <v>225</v>
      </c>
      <c r="N57" s="109">
        <v>190</v>
      </c>
    </row>
    <row r="58" spans="1:14" x14ac:dyDescent="0.3">
      <c r="A58" s="115" t="s">
        <v>64</v>
      </c>
      <c r="B58" s="4">
        <v>269</v>
      </c>
      <c r="C58" s="4">
        <v>320</v>
      </c>
      <c r="D58" s="4">
        <v>316</v>
      </c>
      <c r="E58" s="4">
        <v>321</v>
      </c>
      <c r="F58" s="4">
        <v>332</v>
      </c>
      <c r="G58" s="4">
        <v>276</v>
      </c>
      <c r="H58" s="4">
        <v>235</v>
      </c>
      <c r="I58" s="4">
        <v>335</v>
      </c>
      <c r="J58" s="4">
        <v>338</v>
      </c>
      <c r="K58" s="4">
        <v>304</v>
      </c>
      <c r="L58" s="4">
        <v>333</v>
      </c>
      <c r="M58" s="4">
        <v>319</v>
      </c>
      <c r="N58" s="109">
        <v>296</v>
      </c>
    </row>
    <row r="59" spans="1:14" x14ac:dyDescent="0.3">
      <c r="A59" s="115" t="s">
        <v>65</v>
      </c>
      <c r="B59" s="4">
        <v>204</v>
      </c>
      <c r="C59" s="4">
        <v>292</v>
      </c>
      <c r="D59" s="4">
        <v>274</v>
      </c>
      <c r="E59" s="4">
        <v>247</v>
      </c>
      <c r="F59" s="4">
        <v>291</v>
      </c>
      <c r="G59" s="4">
        <v>244</v>
      </c>
      <c r="H59" s="4">
        <v>196</v>
      </c>
      <c r="I59" s="4">
        <v>276</v>
      </c>
      <c r="J59" s="4">
        <v>303</v>
      </c>
      <c r="K59" s="4">
        <v>225</v>
      </c>
      <c r="L59" s="4">
        <v>317</v>
      </c>
      <c r="M59" s="4">
        <v>262</v>
      </c>
      <c r="N59" s="109">
        <v>238</v>
      </c>
    </row>
    <row r="60" spans="1:14" x14ac:dyDescent="0.3">
      <c r="A60" s="115" t="s">
        <v>66</v>
      </c>
      <c r="B60" s="4">
        <v>99</v>
      </c>
      <c r="C60" s="4">
        <v>128</v>
      </c>
      <c r="D60" s="4">
        <v>115</v>
      </c>
      <c r="E60" s="4">
        <v>90</v>
      </c>
      <c r="F60" s="4">
        <v>131</v>
      </c>
      <c r="G60" s="4">
        <v>93</v>
      </c>
      <c r="H60" s="4">
        <v>80</v>
      </c>
      <c r="I60" s="4">
        <v>105</v>
      </c>
      <c r="J60" s="4">
        <v>135</v>
      </c>
      <c r="K60" s="4">
        <v>102</v>
      </c>
      <c r="L60" s="4">
        <v>139</v>
      </c>
      <c r="M60" s="4">
        <v>116</v>
      </c>
      <c r="N60" s="109">
        <v>131</v>
      </c>
    </row>
    <row r="61" spans="1:14" x14ac:dyDescent="0.3">
      <c r="A61" s="115" t="s">
        <v>67</v>
      </c>
      <c r="B61" s="4">
        <v>12</v>
      </c>
      <c r="C61" s="4">
        <v>14</v>
      </c>
      <c r="D61" s="4">
        <v>21</v>
      </c>
      <c r="E61" s="4">
        <v>13</v>
      </c>
      <c r="F61" s="4">
        <v>18</v>
      </c>
      <c r="G61" s="4">
        <v>5</v>
      </c>
      <c r="H61" s="4">
        <v>8</v>
      </c>
      <c r="I61" s="4">
        <v>17</v>
      </c>
      <c r="J61" s="4">
        <v>26</v>
      </c>
      <c r="K61" s="4">
        <v>8</v>
      </c>
      <c r="L61" s="4">
        <v>22</v>
      </c>
      <c r="M61" s="4">
        <v>19</v>
      </c>
      <c r="N61" s="109">
        <v>10</v>
      </c>
    </row>
    <row r="62" spans="1:14" x14ac:dyDescent="0.3">
      <c r="A62" s="115" t="s">
        <v>125</v>
      </c>
      <c r="B62" s="4">
        <v>149</v>
      </c>
      <c r="C62" s="4">
        <v>214</v>
      </c>
      <c r="D62" s="4">
        <v>179</v>
      </c>
      <c r="E62" s="4">
        <v>156</v>
      </c>
      <c r="F62" s="4">
        <v>207</v>
      </c>
      <c r="G62" s="4">
        <v>137</v>
      </c>
      <c r="H62" s="4">
        <v>112</v>
      </c>
      <c r="I62" s="4">
        <v>202</v>
      </c>
      <c r="J62" s="4">
        <v>232</v>
      </c>
      <c r="K62" s="4">
        <v>159</v>
      </c>
      <c r="L62" s="4">
        <v>207</v>
      </c>
      <c r="M62" s="4">
        <v>238</v>
      </c>
      <c r="N62" s="109">
        <v>180</v>
      </c>
    </row>
    <row r="63" spans="1:14" x14ac:dyDescent="0.3">
      <c r="A63" s="115" t="s">
        <v>126</v>
      </c>
      <c r="B63" s="4">
        <v>41</v>
      </c>
      <c r="C63" s="4">
        <v>36</v>
      </c>
      <c r="D63" s="4">
        <v>46</v>
      </c>
      <c r="E63" s="4">
        <v>50</v>
      </c>
      <c r="F63" s="4">
        <v>41</v>
      </c>
      <c r="G63" s="4">
        <v>40</v>
      </c>
      <c r="H63" s="4">
        <v>43</v>
      </c>
      <c r="I63" s="4">
        <v>33</v>
      </c>
      <c r="J63" s="4">
        <v>31</v>
      </c>
      <c r="K63" s="4">
        <v>51</v>
      </c>
      <c r="L63" s="4">
        <v>57</v>
      </c>
      <c r="M63" s="4">
        <v>32</v>
      </c>
      <c r="N63" s="109">
        <v>41</v>
      </c>
    </row>
    <row r="64" spans="1:14" x14ac:dyDescent="0.3">
      <c r="A64" s="129" t="s">
        <v>26</v>
      </c>
      <c r="B64" s="110">
        <v>1058</v>
      </c>
      <c r="C64" s="110">
        <v>1408</v>
      </c>
      <c r="D64" s="110">
        <v>1289</v>
      </c>
      <c r="E64" s="110">
        <v>1197</v>
      </c>
      <c r="F64" s="110">
        <v>1407</v>
      </c>
      <c r="G64" s="110">
        <v>1099</v>
      </c>
      <c r="H64" s="110">
        <v>917</v>
      </c>
      <c r="I64" s="110">
        <v>1318</v>
      </c>
      <c r="J64" s="110">
        <v>1484</v>
      </c>
      <c r="K64" s="110">
        <v>1189</v>
      </c>
      <c r="L64" s="110">
        <v>1499</v>
      </c>
      <c r="M64" s="110">
        <v>1374</v>
      </c>
      <c r="N64" s="111">
        <v>1205</v>
      </c>
    </row>
    <row r="65" spans="1:14" s="8" customFormat="1" x14ac:dyDescent="0.3">
      <c r="A65" s="2"/>
      <c r="B65" s="74"/>
      <c r="C65" s="74"/>
      <c r="D65" s="74"/>
      <c r="E65" s="74"/>
      <c r="F65" s="74"/>
      <c r="G65" s="74"/>
      <c r="H65" s="74"/>
      <c r="I65" s="74"/>
      <c r="J65" s="74"/>
      <c r="K65" s="74"/>
      <c r="L65" s="74"/>
      <c r="M65" s="74"/>
      <c r="N65" s="74"/>
    </row>
    <row r="66" spans="1:14" x14ac:dyDescent="0.3">
      <c r="B66" s="74"/>
      <c r="C66" s="74"/>
      <c r="D66" s="74"/>
      <c r="E66" s="74"/>
      <c r="F66" s="74"/>
      <c r="G66" s="74"/>
      <c r="H66" s="74"/>
      <c r="I66" s="74"/>
      <c r="J66" s="74"/>
      <c r="K66" s="74"/>
      <c r="L66" s="74"/>
      <c r="M66" s="74"/>
      <c r="N66" s="74"/>
    </row>
  </sheetData>
  <mergeCells count="5">
    <mergeCell ref="A1:N1"/>
    <mergeCell ref="A27:N27"/>
    <mergeCell ref="A14:N14"/>
    <mergeCell ref="A40:N40"/>
    <mergeCell ref="A53:N53"/>
  </mergeCells>
  <pageMargins left="0.75" right="0.75" top="1" bottom="1" header="0.3" footer="0.3"/>
  <pageSetup paperSize="9" scale="72" fitToHeight="0" pageOrder="overThenDown" orientation="landscape" horizontalDpi="300" verticalDpi="300" r:id="rId1"/>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tableParts count="5">
    <tablePart r:id="rId2"/>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3"/>
  <sheetViews>
    <sheetView topLeftCell="A10" workbookViewId="0">
      <selection activeCell="P5" sqref="P5"/>
    </sheetView>
  </sheetViews>
  <sheetFormatPr defaultColWidth="9.109375" defaultRowHeight="14.4" x14ac:dyDescent="0.3"/>
  <cols>
    <col min="1" max="1" width="47.88671875" style="2" customWidth="1"/>
    <col min="2" max="3" width="10.33203125" style="2" customWidth="1"/>
    <col min="4" max="4" width="10" style="2" customWidth="1"/>
    <col min="5" max="5" width="10.33203125" style="2" customWidth="1"/>
    <col min="6" max="6" width="10.109375" style="2" customWidth="1"/>
    <col min="7" max="7" width="10" style="2" customWidth="1"/>
    <col min="8" max="8" width="10.33203125" style="2" customWidth="1"/>
    <col min="9" max="11" width="10.109375" style="2" customWidth="1"/>
    <col min="12" max="12" width="9.88671875" style="2" customWidth="1"/>
    <col min="13" max="13" width="10" style="2" customWidth="1"/>
    <col min="14" max="14" width="10.33203125" style="2" customWidth="1"/>
    <col min="15" max="16384" width="9.109375" style="2"/>
  </cols>
  <sheetData>
    <row r="1" spans="1:14" x14ac:dyDescent="0.3">
      <c r="A1" s="258" t="s">
        <v>391</v>
      </c>
      <c r="B1" s="258"/>
      <c r="C1" s="258"/>
      <c r="D1" s="258"/>
      <c r="E1" s="258"/>
      <c r="F1" s="258"/>
      <c r="G1" s="258"/>
      <c r="H1" s="258"/>
      <c r="I1" s="258"/>
      <c r="J1" s="258"/>
      <c r="K1" s="258"/>
      <c r="L1" s="258"/>
      <c r="M1" s="258"/>
      <c r="N1" s="258"/>
    </row>
    <row r="2" spans="1:14" x14ac:dyDescent="0.3">
      <c r="A2" s="130" t="s">
        <v>474</v>
      </c>
      <c r="B2" s="127" t="s">
        <v>463</v>
      </c>
      <c r="C2" s="127" t="s">
        <v>464</v>
      </c>
      <c r="D2" s="127" t="s">
        <v>465</v>
      </c>
      <c r="E2" s="127" t="s">
        <v>466</v>
      </c>
      <c r="F2" s="127" t="s">
        <v>467</v>
      </c>
      <c r="G2" s="127" t="s">
        <v>468</v>
      </c>
      <c r="H2" s="127" t="s">
        <v>469</v>
      </c>
      <c r="I2" s="127" t="s">
        <v>470</v>
      </c>
      <c r="J2" s="127" t="s">
        <v>471</v>
      </c>
      <c r="K2" s="127" t="s">
        <v>472</v>
      </c>
      <c r="L2" s="128" t="s">
        <v>473</v>
      </c>
      <c r="M2" s="128" t="s">
        <v>477</v>
      </c>
      <c r="N2" s="128" t="s">
        <v>503</v>
      </c>
    </row>
    <row r="3" spans="1:14" x14ac:dyDescent="0.3">
      <c r="A3" s="115" t="s">
        <v>68</v>
      </c>
      <c r="B3" s="4">
        <v>1395</v>
      </c>
      <c r="C3" s="4">
        <v>1694</v>
      </c>
      <c r="D3" s="4">
        <v>1482</v>
      </c>
      <c r="E3" s="4">
        <v>1398</v>
      </c>
      <c r="F3" s="4">
        <v>1578</v>
      </c>
      <c r="G3" s="4">
        <v>1303</v>
      </c>
      <c r="H3" s="4">
        <v>1338</v>
      </c>
      <c r="I3" s="4">
        <v>1605</v>
      </c>
      <c r="J3" s="4">
        <v>1678</v>
      </c>
      <c r="K3" s="4">
        <v>1375</v>
      </c>
      <c r="L3" s="4">
        <v>1820</v>
      </c>
      <c r="M3" s="4">
        <v>1626</v>
      </c>
      <c r="N3" s="109">
        <v>1727</v>
      </c>
    </row>
    <row r="4" spans="1:14" x14ac:dyDescent="0.3">
      <c r="A4" s="115" t="s">
        <v>69</v>
      </c>
      <c r="B4" s="4">
        <v>844</v>
      </c>
      <c r="C4" s="4">
        <v>1056</v>
      </c>
      <c r="D4" s="4">
        <v>855</v>
      </c>
      <c r="E4" s="4">
        <v>888</v>
      </c>
      <c r="F4" s="4">
        <v>1025</v>
      </c>
      <c r="G4" s="4">
        <v>834</v>
      </c>
      <c r="H4" s="4">
        <v>860</v>
      </c>
      <c r="I4" s="4">
        <v>1039</v>
      </c>
      <c r="J4" s="4">
        <v>1025</v>
      </c>
      <c r="K4" s="4">
        <v>918</v>
      </c>
      <c r="L4" s="4">
        <v>989</v>
      </c>
      <c r="M4" s="4">
        <v>809</v>
      </c>
      <c r="N4" s="109">
        <v>1030</v>
      </c>
    </row>
    <row r="5" spans="1:14" x14ac:dyDescent="0.3">
      <c r="A5" s="115" t="s">
        <v>70</v>
      </c>
      <c r="B5" s="4">
        <v>1262</v>
      </c>
      <c r="C5" s="4">
        <v>1366</v>
      </c>
      <c r="D5" s="4">
        <v>1241</v>
      </c>
      <c r="E5" s="4">
        <v>1256</v>
      </c>
      <c r="F5" s="4">
        <v>1455</v>
      </c>
      <c r="G5" s="4">
        <v>1163</v>
      </c>
      <c r="H5" s="4">
        <v>1169</v>
      </c>
      <c r="I5" s="4">
        <v>1431</v>
      </c>
      <c r="J5" s="4">
        <v>1552</v>
      </c>
      <c r="K5" s="4">
        <v>1296</v>
      </c>
      <c r="L5" s="4">
        <v>1557</v>
      </c>
      <c r="M5" s="4">
        <v>1370</v>
      </c>
      <c r="N5" s="109">
        <v>1517</v>
      </c>
    </row>
    <row r="6" spans="1:14" x14ac:dyDescent="0.3">
      <c r="A6" s="115" t="s">
        <v>71</v>
      </c>
      <c r="B6" s="4">
        <v>175</v>
      </c>
      <c r="C6" s="4">
        <v>171</v>
      </c>
      <c r="D6" s="4">
        <v>170</v>
      </c>
      <c r="E6" s="4">
        <v>158</v>
      </c>
      <c r="F6" s="4">
        <v>246</v>
      </c>
      <c r="G6" s="4">
        <v>213</v>
      </c>
      <c r="H6" s="4">
        <v>153</v>
      </c>
      <c r="I6" s="4">
        <v>288</v>
      </c>
      <c r="J6" s="4">
        <v>261</v>
      </c>
      <c r="K6" s="4">
        <v>255</v>
      </c>
      <c r="L6" s="4">
        <v>302</v>
      </c>
      <c r="M6" s="4">
        <v>250</v>
      </c>
      <c r="N6" s="109">
        <v>220</v>
      </c>
    </row>
    <row r="7" spans="1:14" x14ac:dyDescent="0.3">
      <c r="A7" s="115" t="s">
        <v>72</v>
      </c>
      <c r="B7" s="4">
        <v>2444</v>
      </c>
      <c r="C7" s="4">
        <v>2731</v>
      </c>
      <c r="D7" s="4">
        <v>2417</v>
      </c>
      <c r="E7" s="4">
        <v>2370</v>
      </c>
      <c r="F7" s="4">
        <v>2829</v>
      </c>
      <c r="G7" s="4">
        <v>2196</v>
      </c>
      <c r="H7" s="4">
        <v>2281</v>
      </c>
      <c r="I7" s="4">
        <v>2712</v>
      </c>
      <c r="J7" s="4">
        <v>2773</v>
      </c>
      <c r="K7" s="4">
        <v>2424</v>
      </c>
      <c r="L7" s="4">
        <v>2927</v>
      </c>
      <c r="M7" s="4">
        <v>2477</v>
      </c>
      <c r="N7" s="109">
        <v>2701</v>
      </c>
    </row>
    <row r="8" spans="1:14" ht="26.4" x14ac:dyDescent="0.3">
      <c r="A8" s="115" t="s">
        <v>73</v>
      </c>
      <c r="B8" s="4">
        <v>140</v>
      </c>
      <c r="C8" s="4">
        <v>159</v>
      </c>
      <c r="D8" s="4">
        <v>157</v>
      </c>
      <c r="E8" s="4">
        <v>136</v>
      </c>
      <c r="F8" s="4">
        <v>184</v>
      </c>
      <c r="G8" s="4">
        <v>144</v>
      </c>
      <c r="H8" s="4">
        <v>192</v>
      </c>
      <c r="I8" s="4">
        <v>207</v>
      </c>
      <c r="J8" s="4">
        <v>200</v>
      </c>
      <c r="K8" s="4">
        <v>171</v>
      </c>
      <c r="L8" s="4">
        <v>212</v>
      </c>
      <c r="M8" s="4">
        <v>160</v>
      </c>
      <c r="N8" s="109">
        <v>195</v>
      </c>
    </row>
    <row r="9" spans="1:14" x14ac:dyDescent="0.3">
      <c r="A9" s="115" t="s">
        <v>74</v>
      </c>
      <c r="B9" s="4">
        <v>116</v>
      </c>
      <c r="C9" s="4">
        <v>148</v>
      </c>
      <c r="D9" s="4">
        <v>131</v>
      </c>
      <c r="E9" s="4">
        <v>141</v>
      </c>
      <c r="F9" s="4">
        <v>150</v>
      </c>
      <c r="G9" s="4">
        <v>114</v>
      </c>
      <c r="H9" s="4">
        <v>120</v>
      </c>
      <c r="I9" s="4">
        <v>186</v>
      </c>
      <c r="J9" s="4">
        <v>148</v>
      </c>
      <c r="K9" s="4">
        <v>110</v>
      </c>
      <c r="L9" s="4">
        <v>139</v>
      </c>
      <c r="M9" s="4">
        <v>120</v>
      </c>
      <c r="N9" s="109">
        <v>148</v>
      </c>
    </row>
    <row r="10" spans="1:14" x14ac:dyDescent="0.3">
      <c r="A10" s="115" t="s">
        <v>75</v>
      </c>
      <c r="B10" s="4">
        <v>63</v>
      </c>
      <c r="C10" s="4">
        <v>52</v>
      </c>
      <c r="D10" s="4">
        <v>90</v>
      </c>
      <c r="E10" s="4">
        <v>65</v>
      </c>
      <c r="F10" s="4">
        <v>65</v>
      </c>
      <c r="G10" s="4">
        <v>66</v>
      </c>
      <c r="H10" s="4">
        <v>57</v>
      </c>
      <c r="I10" s="4">
        <v>53</v>
      </c>
      <c r="J10" s="4">
        <v>65</v>
      </c>
      <c r="K10" s="4">
        <v>68</v>
      </c>
      <c r="L10" s="4">
        <v>85</v>
      </c>
      <c r="M10" s="4">
        <v>37</v>
      </c>
      <c r="N10" s="109">
        <v>68</v>
      </c>
    </row>
    <row r="11" spans="1:14" x14ac:dyDescent="0.3">
      <c r="A11" s="115" t="s">
        <v>76</v>
      </c>
      <c r="B11" s="4">
        <v>367</v>
      </c>
      <c r="C11" s="4">
        <v>496</v>
      </c>
      <c r="D11" s="4">
        <v>413</v>
      </c>
      <c r="E11" s="4">
        <v>374</v>
      </c>
      <c r="F11" s="4">
        <v>496</v>
      </c>
      <c r="G11" s="4">
        <v>388</v>
      </c>
      <c r="H11" s="4">
        <v>337</v>
      </c>
      <c r="I11" s="4">
        <v>489</v>
      </c>
      <c r="J11" s="4">
        <v>561</v>
      </c>
      <c r="K11" s="4">
        <v>424</v>
      </c>
      <c r="L11" s="4">
        <v>531</v>
      </c>
      <c r="M11" s="4">
        <v>547</v>
      </c>
      <c r="N11" s="109">
        <v>518</v>
      </c>
    </row>
    <row r="12" spans="1:14" ht="26.4" x14ac:dyDescent="0.3">
      <c r="A12" s="115" t="s">
        <v>77</v>
      </c>
      <c r="B12" s="4">
        <v>487</v>
      </c>
      <c r="C12" s="4">
        <v>579</v>
      </c>
      <c r="D12" s="4">
        <v>515</v>
      </c>
      <c r="E12" s="4">
        <v>572</v>
      </c>
      <c r="F12" s="4">
        <v>655</v>
      </c>
      <c r="G12" s="4">
        <v>543</v>
      </c>
      <c r="H12" s="4">
        <v>584</v>
      </c>
      <c r="I12" s="4">
        <v>715</v>
      </c>
      <c r="J12" s="4">
        <v>716</v>
      </c>
      <c r="K12" s="4">
        <v>723</v>
      </c>
      <c r="L12" s="4">
        <v>824</v>
      </c>
      <c r="M12" s="4">
        <v>768</v>
      </c>
      <c r="N12" s="109">
        <v>913</v>
      </c>
    </row>
    <row r="13" spans="1:14" s="8" customFormat="1" x14ac:dyDescent="0.3">
      <c r="A13" s="129" t="s">
        <v>26</v>
      </c>
      <c r="B13" s="110">
        <v>7293</v>
      </c>
      <c r="C13" s="110">
        <v>8452</v>
      </c>
      <c r="D13" s="110">
        <v>7471</v>
      </c>
      <c r="E13" s="110">
        <v>7358</v>
      </c>
      <c r="F13" s="110">
        <v>8683</v>
      </c>
      <c r="G13" s="110">
        <v>6964</v>
      </c>
      <c r="H13" s="110">
        <v>7091</v>
      </c>
      <c r="I13" s="110">
        <v>8725</v>
      </c>
      <c r="J13" s="110">
        <v>8979</v>
      </c>
      <c r="K13" s="110">
        <v>7764</v>
      </c>
      <c r="L13" s="110">
        <v>9386</v>
      </c>
      <c r="M13" s="110">
        <v>8164</v>
      </c>
      <c r="N13" s="111">
        <v>9037</v>
      </c>
    </row>
    <row r="14" spans="1:14" ht="15" customHeight="1" x14ac:dyDescent="0.3"/>
    <row r="16" spans="1:14" x14ac:dyDescent="0.3">
      <c r="A16" s="258" t="s">
        <v>392</v>
      </c>
      <c r="B16" s="258"/>
      <c r="C16" s="258"/>
      <c r="D16" s="258"/>
      <c r="E16" s="258"/>
      <c r="F16" s="258"/>
      <c r="G16" s="258"/>
      <c r="H16" s="258"/>
      <c r="I16" s="258"/>
      <c r="J16" s="258"/>
      <c r="K16" s="258"/>
      <c r="L16" s="258"/>
      <c r="M16" s="258"/>
      <c r="N16" s="258"/>
    </row>
    <row r="17" spans="1:14" x14ac:dyDescent="0.3">
      <c r="A17" s="131" t="s">
        <v>474</v>
      </c>
      <c r="B17" s="127" t="s">
        <v>463</v>
      </c>
      <c r="C17" s="127" t="s">
        <v>464</v>
      </c>
      <c r="D17" s="127" t="s">
        <v>465</v>
      </c>
      <c r="E17" s="127" t="s">
        <v>466</v>
      </c>
      <c r="F17" s="127" t="s">
        <v>467</v>
      </c>
      <c r="G17" s="127" t="s">
        <v>468</v>
      </c>
      <c r="H17" s="127" t="s">
        <v>469</v>
      </c>
      <c r="I17" s="127" t="s">
        <v>470</v>
      </c>
      <c r="J17" s="127" t="s">
        <v>471</v>
      </c>
      <c r="K17" s="127" t="s">
        <v>472</v>
      </c>
      <c r="L17" s="128" t="s">
        <v>473</v>
      </c>
      <c r="M17" s="128" t="s">
        <v>477</v>
      </c>
      <c r="N17" s="128" t="s">
        <v>503</v>
      </c>
    </row>
    <row r="18" spans="1:14" x14ac:dyDescent="0.3">
      <c r="A18" s="115" t="s">
        <v>68</v>
      </c>
      <c r="B18" s="4">
        <v>957</v>
      </c>
      <c r="C18" s="4">
        <v>1140</v>
      </c>
      <c r="D18" s="4">
        <v>1002</v>
      </c>
      <c r="E18" s="4">
        <v>966</v>
      </c>
      <c r="F18" s="4">
        <v>1054</v>
      </c>
      <c r="G18" s="4">
        <v>874</v>
      </c>
      <c r="H18" s="4">
        <v>918</v>
      </c>
      <c r="I18" s="4">
        <v>1076</v>
      </c>
      <c r="J18" s="4">
        <v>1164</v>
      </c>
      <c r="K18" s="4">
        <v>941</v>
      </c>
      <c r="L18" s="4">
        <v>1235</v>
      </c>
      <c r="M18" s="4">
        <v>1112</v>
      </c>
      <c r="N18" s="109">
        <v>1251</v>
      </c>
    </row>
    <row r="19" spans="1:14" x14ac:dyDescent="0.3">
      <c r="A19" s="115" t="s">
        <v>69</v>
      </c>
      <c r="B19" s="4">
        <v>657</v>
      </c>
      <c r="C19" s="4">
        <v>821</v>
      </c>
      <c r="D19" s="4">
        <v>679</v>
      </c>
      <c r="E19" s="4">
        <v>699</v>
      </c>
      <c r="F19" s="4">
        <v>792</v>
      </c>
      <c r="G19" s="4">
        <v>651</v>
      </c>
      <c r="H19" s="4">
        <v>664</v>
      </c>
      <c r="I19" s="4">
        <v>827</v>
      </c>
      <c r="J19" s="4">
        <v>821</v>
      </c>
      <c r="K19" s="4">
        <v>739</v>
      </c>
      <c r="L19" s="4">
        <v>803</v>
      </c>
      <c r="M19" s="4">
        <v>638</v>
      </c>
      <c r="N19" s="109">
        <v>815</v>
      </c>
    </row>
    <row r="20" spans="1:14" x14ac:dyDescent="0.3">
      <c r="A20" s="115" t="s">
        <v>70</v>
      </c>
      <c r="B20" s="4">
        <v>942</v>
      </c>
      <c r="C20" s="4">
        <v>960</v>
      </c>
      <c r="D20" s="4">
        <v>837</v>
      </c>
      <c r="E20" s="4">
        <v>855</v>
      </c>
      <c r="F20" s="4">
        <v>1011</v>
      </c>
      <c r="G20" s="4">
        <v>778</v>
      </c>
      <c r="H20" s="4">
        <v>854</v>
      </c>
      <c r="I20" s="4">
        <v>1011</v>
      </c>
      <c r="J20" s="4">
        <v>1085</v>
      </c>
      <c r="K20" s="4">
        <v>903</v>
      </c>
      <c r="L20" s="4">
        <v>1061</v>
      </c>
      <c r="M20" s="4">
        <v>977</v>
      </c>
      <c r="N20" s="109">
        <v>1162</v>
      </c>
    </row>
    <row r="21" spans="1:14" x14ac:dyDescent="0.3">
      <c r="A21" s="115" t="s">
        <v>71</v>
      </c>
      <c r="B21" s="4">
        <v>112</v>
      </c>
      <c r="C21" s="4">
        <v>97</v>
      </c>
      <c r="D21" s="4">
        <v>96</v>
      </c>
      <c r="E21" s="4">
        <v>78</v>
      </c>
      <c r="F21" s="4">
        <v>155</v>
      </c>
      <c r="G21" s="4">
        <v>123</v>
      </c>
      <c r="H21" s="4">
        <v>104</v>
      </c>
      <c r="I21" s="4">
        <v>210</v>
      </c>
      <c r="J21" s="4">
        <v>173</v>
      </c>
      <c r="K21" s="4">
        <v>175</v>
      </c>
      <c r="L21" s="4">
        <v>203</v>
      </c>
      <c r="M21" s="4">
        <v>169</v>
      </c>
      <c r="N21" s="109">
        <v>143</v>
      </c>
    </row>
    <row r="22" spans="1:14" x14ac:dyDescent="0.3">
      <c r="A22" s="115" t="s">
        <v>72</v>
      </c>
      <c r="B22" s="4">
        <v>1598</v>
      </c>
      <c r="C22" s="4">
        <v>1744</v>
      </c>
      <c r="D22" s="4">
        <v>1539</v>
      </c>
      <c r="E22" s="4">
        <v>1567</v>
      </c>
      <c r="F22" s="4">
        <v>1823</v>
      </c>
      <c r="G22" s="4">
        <v>1399</v>
      </c>
      <c r="H22" s="4">
        <v>1499</v>
      </c>
      <c r="I22" s="4">
        <v>1794</v>
      </c>
      <c r="J22" s="4">
        <v>1770</v>
      </c>
      <c r="K22" s="4">
        <v>1530</v>
      </c>
      <c r="L22" s="4">
        <v>1896</v>
      </c>
      <c r="M22" s="4">
        <v>1572</v>
      </c>
      <c r="N22" s="109">
        <v>1853</v>
      </c>
    </row>
    <row r="23" spans="1:14" ht="26.4" x14ac:dyDescent="0.3">
      <c r="A23" s="115" t="s">
        <v>73</v>
      </c>
      <c r="B23" s="4">
        <v>96</v>
      </c>
      <c r="C23" s="4">
        <v>107</v>
      </c>
      <c r="D23" s="4">
        <v>112</v>
      </c>
      <c r="E23" s="4">
        <v>90</v>
      </c>
      <c r="F23" s="4">
        <v>126</v>
      </c>
      <c r="G23" s="4">
        <v>93</v>
      </c>
      <c r="H23" s="4">
        <v>149</v>
      </c>
      <c r="I23" s="4">
        <v>141</v>
      </c>
      <c r="J23" s="4">
        <v>137</v>
      </c>
      <c r="K23" s="4">
        <v>129</v>
      </c>
      <c r="L23" s="4">
        <v>134</v>
      </c>
      <c r="M23" s="4">
        <v>104</v>
      </c>
      <c r="N23" s="109">
        <v>142</v>
      </c>
    </row>
    <row r="24" spans="1:14" x14ac:dyDescent="0.3">
      <c r="A24" s="115" t="s">
        <v>74</v>
      </c>
      <c r="B24" s="4">
        <v>87</v>
      </c>
      <c r="C24" s="4">
        <v>112</v>
      </c>
      <c r="D24" s="4">
        <v>87</v>
      </c>
      <c r="E24" s="4">
        <v>95</v>
      </c>
      <c r="F24" s="4">
        <v>108</v>
      </c>
      <c r="G24" s="4">
        <v>81</v>
      </c>
      <c r="H24" s="4">
        <v>90</v>
      </c>
      <c r="I24" s="4">
        <v>126</v>
      </c>
      <c r="J24" s="4">
        <v>91</v>
      </c>
      <c r="K24" s="4">
        <v>66</v>
      </c>
      <c r="L24" s="4">
        <v>98</v>
      </c>
      <c r="M24" s="4">
        <v>80</v>
      </c>
      <c r="N24" s="109">
        <v>90</v>
      </c>
    </row>
    <row r="25" spans="1:14" x14ac:dyDescent="0.3">
      <c r="A25" s="115" t="s">
        <v>75</v>
      </c>
      <c r="B25" s="4">
        <v>14</v>
      </c>
      <c r="C25" s="4">
        <v>11</v>
      </c>
      <c r="D25" s="4">
        <v>12</v>
      </c>
      <c r="E25" s="4">
        <v>8</v>
      </c>
      <c r="F25" s="4">
        <v>18</v>
      </c>
      <c r="G25" s="4">
        <v>9</v>
      </c>
      <c r="H25" s="4">
        <v>19</v>
      </c>
      <c r="I25" s="4">
        <v>10</v>
      </c>
      <c r="J25" s="4">
        <v>15</v>
      </c>
      <c r="K25" s="4">
        <v>12</v>
      </c>
      <c r="L25" s="4">
        <v>19</v>
      </c>
      <c r="M25" s="4">
        <v>10</v>
      </c>
      <c r="N25" s="109">
        <v>35</v>
      </c>
    </row>
    <row r="26" spans="1:14" x14ac:dyDescent="0.3">
      <c r="A26" s="115" t="s">
        <v>76</v>
      </c>
      <c r="B26" s="4">
        <v>167</v>
      </c>
      <c r="C26" s="4">
        <v>201</v>
      </c>
      <c r="D26" s="4">
        <v>182</v>
      </c>
      <c r="E26" s="4">
        <v>162</v>
      </c>
      <c r="F26" s="4">
        <v>221</v>
      </c>
      <c r="G26" s="4">
        <v>198</v>
      </c>
      <c r="H26" s="4">
        <v>168</v>
      </c>
      <c r="I26" s="4">
        <v>234</v>
      </c>
      <c r="J26" s="4">
        <v>257</v>
      </c>
      <c r="K26" s="4">
        <v>216</v>
      </c>
      <c r="L26" s="4">
        <v>254</v>
      </c>
      <c r="M26" s="4">
        <v>239</v>
      </c>
      <c r="N26" s="109">
        <v>269</v>
      </c>
    </row>
    <row r="27" spans="1:14" ht="26.4" x14ac:dyDescent="0.3">
      <c r="A27" s="115" t="s">
        <v>77</v>
      </c>
      <c r="B27" s="4">
        <v>385</v>
      </c>
      <c r="C27" s="4">
        <v>434</v>
      </c>
      <c r="D27" s="4">
        <v>371</v>
      </c>
      <c r="E27" s="4">
        <v>459</v>
      </c>
      <c r="F27" s="4">
        <v>525</v>
      </c>
      <c r="G27" s="4">
        <v>446</v>
      </c>
      <c r="H27" s="4">
        <v>464</v>
      </c>
      <c r="I27" s="4">
        <v>580</v>
      </c>
      <c r="J27" s="4">
        <v>575</v>
      </c>
      <c r="K27" s="4">
        <v>606</v>
      </c>
      <c r="L27" s="4">
        <v>684</v>
      </c>
      <c r="M27" s="4">
        <v>631</v>
      </c>
      <c r="N27" s="109">
        <v>788</v>
      </c>
    </row>
    <row r="28" spans="1:14" s="8" customFormat="1" x14ac:dyDescent="0.3">
      <c r="A28" s="129" t="s">
        <v>26</v>
      </c>
      <c r="B28" s="110">
        <v>5015</v>
      </c>
      <c r="C28" s="110">
        <v>5627</v>
      </c>
      <c r="D28" s="110">
        <v>4917</v>
      </c>
      <c r="E28" s="110">
        <v>4979</v>
      </c>
      <c r="F28" s="110">
        <v>5833</v>
      </c>
      <c r="G28" s="110">
        <v>4652</v>
      </c>
      <c r="H28" s="110">
        <v>4929</v>
      </c>
      <c r="I28" s="110">
        <v>6009</v>
      </c>
      <c r="J28" s="110">
        <v>6088</v>
      </c>
      <c r="K28" s="110">
        <v>5317</v>
      </c>
      <c r="L28" s="110">
        <v>6387</v>
      </c>
      <c r="M28" s="110">
        <v>5532</v>
      </c>
      <c r="N28" s="111">
        <v>6548</v>
      </c>
    </row>
    <row r="31" spans="1:14" x14ac:dyDescent="0.3">
      <c r="A31" s="258" t="s">
        <v>393</v>
      </c>
      <c r="B31" s="258"/>
      <c r="C31" s="258"/>
      <c r="D31" s="258"/>
      <c r="E31" s="258"/>
      <c r="F31" s="258"/>
      <c r="G31" s="258"/>
      <c r="H31" s="258"/>
      <c r="I31" s="258"/>
      <c r="J31" s="258"/>
      <c r="K31" s="258"/>
      <c r="L31" s="258"/>
      <c r="M31" s="258"/>
      <c r="N31" s="258"/>
    </row>
    <row r="32" spans="1:14" x14ac:dyDescent="0.3">
      <c r="A32" s="131" t="s">
        <v>474</v>
      </c>
      <c r="B32" s="127" t="s">
        <v>463</v>
      </c>
      <c r="C32" s="127" t="s">
        <v>464</v>
      </c>
      <c r="D32" s="127" t="s">
        <v>465</v>
      </c>
      <c r="E32" s="127" t="s">
        <v>466</v>
      </c>
      <c r="F32" s="127" t="s">
        <v>467</v>
      </c>
      <c r="G32" s="127" t="s">
        <v>468</v>
      </c>
      <c r="H32" s="127" t="s">
        <v>469</v>
      </c>
      <c r="I32" s="127" t="s">
        <v>470</v>
      </c>
      <c r="J32" s="127" t="s">
        <v>471</v>
      </c>
      <c r="K32" s="127" t="s">
        <v>472</v>
      </c>
      <c r="L32" s="128" t="s">
        <v>473</v>
      </c>
      <c r="M32" s="128" t="s">
        <v>477</v>
      </c>
      <c r="N32" s="128" t="s">
        <v>503</v>
      </c>
    </row>
    <row r="33" spans="1:14" x14ac:dyDescent="0.3">
      <c r="A33" s="115" t="s">
        <v>68</v>
      </c>
      <c r="B33" s="4">
        <v>123</v>
      </c>
      <c r="C33" s="4">
        <v>107</v>
      </c>
      <c r="D33" s="4">
        <v>96</v>
      </c>
      <c r="E33" s="4">
        <v>78</v>
      </c>
      <c r="F33" s="4">
        <v>116</v>
      </c>
      <c r="G33" s="4">
        <v>100</v>
      </c>
      <c r="H33" s="4">
        <v>132</v>
      </c>
      <c r="I33" s="4">
        <v>134</v>
      </c>
      <c r="J33" s="4">
        <v>97</v>
      </c>
      <c r="K33" s="4">
        <v>96</v>
      </c>
      <c r="L33" s="4">
        <v>148</v>
      </c>
      <c r="M33" s="4">
        <v>104</v>
      </c>
      <c r="N33" s="109">
        <v>110</v>
      </c>
    </row>
    <row r="34" spans="1:14" x14ac:dyDescent="0.3">
      <c r="A34" s="115" t="s">
        <v>69</v>
      </c>
      <c r="B34" s="4">
        <v>65</v>
      </c>
      <c r="C34" s="4">
        <v>73</v>
      </c>
      <c r="D34" s="4">
        <v>54</v>
      </c>
      <c r="E34" s="4">
        <v>55</v>
      </c>
      <c r="F34" s="4">
        <v>93</v>
      </c>
      <c r="G34" s="4">
        <v>60</v>
      </c>
      <c r="H34" s="4">
        <v>65</v>
      </c>
      <c r="I34" s="4">
        <v>56</v>
      </c>
      <c r="J34" s="4">
        <v>57</v>
      </c>
      <c r="K34" s="4">
        <v>50</v>
      </c>
      <c r="L34" s="4">
        <v>57</v>
      </c>
      <c r="M34" s="4">
        <v>45</v>
      </c>
      <c r="N34" s="109">
        <v>74</v>
      </c>
    </row>
    <row r="35" spans="1:14" x14ac:dyDescent="0.3">
      <c r="A35" s="115" t="s">
        <v>70</v>
      </c>
      <c r="B35" s="4">
        <v>70</v>
      </c>
      <c r="C35" s="4">
        <v>90</v>
      </c>
      <c r="D35" s="4">
        <v>89</v>
      </c>
      <c r="E35" s="4">
        <v>84</v>
      </c>
      <c r="F35" s="4">
        <v>90</v>
      </c>
      <c r="G35" s="4">
        <v>78</v>
      </c>
      <c r="H35" s="4">
        <v>84</v>
      </c>
      <c r="I35" s="4">
        <v>95</v>
      </c>
      <c r="J35" s="4">
        <v>100</v>
      </c>
      <c r="K35" s="4">
        <v>95</v>
      </c>
      <c r="L35" s="4">
        <v>116</v>
      </c>
      <c r="M35" s="4">
        <v>77</v>
      </c>
      <c r="N35" s="109">
        <v>79</v>
      </c>
    </row>
    <row r="36" spans="1:14" x14ac:dyDescent="0.3">
      <c r="A36" s="115" t="s">
        <v>71</v>
      </c>
      <c r="B36" s="4">
        <v>26</v>
      </c>
      <c r="C36" s="4">
        <v>24</v>
      </c>
      <c r="D36" s="4">
        <v>26</v>
      </c>
      <c r="E36" s="4">
        <v>27</v>
      </c>
      <c r="F36" s="4">
        <v>31</v>
      </c>
      <c r="G36" s="4">
        <v>40</v>
      </c>
      <c r="H36" s="4">
        <v>23</v>
      </c>
      <c r="I36" s="4">
        <v>30</v>
      </c>
      <c r="J36" s="4">
        <v>25</v>
      </c>
      <c r="K36" s="4">
        <v>34</v>
      </c>
      <c r="L36" s="4">
        <v>34</v>
      </c>
      <c r="M36" s="4">
        <v>24</v>
      </c>
      <c r="N36" s="109">
        <v>33</v>
      </c>
    </row>
    <row r="37" spans="1:14" x14ac:dyDescent="0.3">
      <c r="A37" s="115" t="s">
        <v>72</v>
      </c>
      <c r="B37" s="4">
        <v>344</v>
      </c>
      <c r="C37" s="4">
        <v>373</v>
      </c>
      <c r="D37" s="4">
        <v>300</v>
      </c>
      <c r="E37" s="4">
        <v>286</v>
      </c>
      <c r="F37" s="4">
        <v>356</v>
      </c>
      <c r="G37" s="4">
        <v>290</v>
      </c>
      <c r="H37" s="4">
        <v>312</v>
      </c>
      <c r="I37" s="4">
        <v>331</v>
      </c>
      <c r="J37" s="4">
        <v>344</v>
      </c>
      <c r="K37" s="4">
        <v>316</v>
      </c>
      <c r="L37" s="4">
        <v>369</v>
      </c>
      <c r="M37" s="4">
        <v>307</v>
      </c>
      <c r="N37" s="109">
        <v>312</v>
      </c>
    </row>
    <row r="38" spans="1:14" ht="26.4" x14ac:dyDescent="0.3">
      <c r="A38" s="115" t="s">
        <v>73</v>
      </c>
      <c r="B38" s="4">
        <v>13</v>
      </c>
      <c r="C38" s="4">
        <v>11</v>
      </c>
      <c r="D38" s="4">
        <v>12</v>
      </c>
      <c r="E38" s="4">
        <v>15</v>
      </c>
      <c r="F38" s="4">
        <v>11</v>
      </c>
      <c r="G38" s="4">
        <v>21</v>
      </c>
      <c r="H38" s="4">
        <v>17</v>
      </c>
      <c r="I38" s="4">
        <v>23</v>
      </c>
      <c r="J38" s="4">
        <v>24</v>
      </c>
      <c r="K38" s="4">
        <v>14</v>
      </c>
      <c r="L38" s="4">
        <v>20</v>
      </c>
      <c r="M38" s="4">
        <v>24</v>
      </c>
      <c r="N38" s="109">
        <v>22</v>
      </c>
    </row>
    <row r="39" spans="1:14" x14ac:dyDescent="0.3">
      <c r="A39" s="115" t="s">
        <v>74</v>
      </c>
      <c r="B39" s="4">
        <v>6</v>
      </c>
      <c r="C39" s="4">
        <v>7</v>
      </c>
      <c r="D39" s="4">
        <v>11</v>
      </c>
      <c r="E39" s="4">
        <v>6</v>
      </c>
      <c r="F39" s="4">
        <v>15</v>
      </c>
      <c r="G39" s="4">
        <v>9</v>
      </c>
      <c r="H39" s="4">
        <v>7</v>
      </c>
      <c r="I39" s="4">
        <v>18</v>
      </c>
      <c r="J39" s="4">
        <v>17</v>
      </c>
      <c r="K39" s="4">
        <v>8</v>
      </c>
      <c r="L39" s="4">
        <v>13</v>
      </c>
      <c r="M39" s="4">
        <v>12</v>
      </c>
      <c r="N39" s="109">
        <v>19</v>
      </c>
    </row>
    <row r="40" spans="1:14" x14ac:dyDescent="0.3">
      <c r="A40" s="115" t="s">
        <v>75</v>
      </c>
      <c r="B40" s="4">
        <v>6</v>
      </c>
      <c r="C40" s="4">
        <v>3</v>
      </c>
      <c r="D40" s="4">
        <v>11</v>
      </c>
      <c r="E40" s="4">
        <v>6</v>
      </c>
      <c r="F40" s="4">
        <v>4</v>
      </c>
      <c r="G40" s="4">
        <v>7</v>
      </c>
      <c r="H40" s="4">
        <v>3</v>
      </c>
      <c r="I40" s="4">
        <v>5</v>
      </c>
      <c r="J40" s="4">
        <v>10</v>
      </c>
      <c r="K40" s="4">
        <v>6</v>
      </c>
      <c r="L40" s="4">
        <v>9</v>
      </c>
      <c r="M40" s="4" t="s">
        <v>308</v>
      </c>
      <c r="N40" s="109">
        <v>5</v>
      </c>
    </row>
    <row r="41" spans="1:14" x14ac:dyDescent="0.3">
      <c r="A41" s="115" t="s">
        <v>76</v>
      </c>
      <c r="B41" s="4">
        <v>40</v>
      </c>
      <c r="C41" s="4">
        <v>53</v>
      </c>
      <c r="D41" s="4">
        <v>24</v>
      </c>
      <c r="E41" s="4">
        <v>39</v>
      </c>
      <c r="F41" s="4">
        <v>38</v>
      </c>
      <c r="G41" s="4">
        <v>31</v>
      </c>
      <c r="H41" s="4">
        <v>38</v>
      </c>
      <c r="I41" s="4">
        <v>38</v>
      </c>
      <c r="J41" s="4">
        <v>45</v>
      </c>
      <c r="K41" s="4">
        <v>24</v>
      </c>
      <c r="L41" s="4">
        <v>43</v>
      </c>
      <c r="M41" s="4">
        <v>38</v>
      </c>
      <c r="N41" s="109">
        <v>49</v>
      </c>
    </row>
    <row r="42" spans="1:14" ht="26.4" x14ac:dyDescent="0.3">
      <c r="A42" s="115" t="s">
        <v>77</v>
      </c>
      <c r="B42" s="4">
        <v>15</v>
      </c>
      <c r="C42" s="4">
        <v>23</v>
      </c>
      <c r="D42" s="4">
        <v>21</v>
      </c>
      <c r="E42" s="4">
        <v>14</v>
      </c>
      <c r="F42" s="4">
        <v>28</v>
      </c>
      <c r="G42" s="4">
        <v>16</v>
      </c>
      <c r="H42" s="4">
        <v>14</v>
      </c>
      <c r="I42" s="4">
        <v>21</v>
      </c>
      <c r="J42" s="4">
        <v>14</v>
      </c>
      <c r="K42" s="4">
        <v>12</v>
      </c>
      <c r="L42" s="4">
        <v>16</v>
      </c>
      <c r="M42" s="4">
        <v>12</v>
      </c>
      <c r="N42" s="109">
        <v>14</v>
      </c>
    </row>
    <row r="43" spans="1:14" s="8" customFormat="1" x14ac:dyDescent="0.3">
      <c r="A43" s="129" t="s">
        <v>26</v>
      </c>
      <c r="B43" s="110">
        <v>708</v>
      </c>
      <c r="C43" s="110">
        <v>764</v>
      </c>
      <c r="D43" s="110">
        <v>644</v>
      </c>
      <c r="E43" s="110">
        <v>610</v>
      </c>
      <c r="F43" s="110">
        <v>782</v>
      </c>
      <c r="G43" s="110">
        <v>652</v>
      </c>
      <c r="H43" s="110">
        <v>695</v>
      </c>
      <c r="I43" s="110">
        <v>751</v>
      </c>
      <c r="J43" s="110">
        <v>733</v>
      </c>
      <c r="K43" s="110">
        <v>655</v>
      </c>
      <c r="L43" s="110">
        <v>825</v>
      </c>
      <c r="M43" s="110">
        <v>643</v>
      </c>
      <c r="N43" s="111">
        <v>717</v>
      </c>
    </row>
    <row r="46" spans="1:14" x14ac:dyDescent="0.3">
      <c r="A46" s="258" t="s">
        <v>394</v>
      </c>
      <c r="B46" s="258"/>
      <c r="C46" s="258"/>
      <c r="D46" s="258"/>
      <c r="E46" s="258"/>
      <c r="F46" s="258"/>
      <c r="G46" s="258"/>
      <c r="H46" s="258"/>
      <c r="I46" s="258"/>
      <c r="J46" s="258"/>
      <c r="K46" s="258"/>
      <c r="L46" s="258"/>
      <c r="M46" s="258"/>
      <c r="N46" s="258"/>
    </row>
    <row r="47" spans="1:14" x14ac:dyDescent="0.3">
      <c r="A47" s="131" t="s">
        <v>474</v>
      </c>
      <c r="B47" s="127" t="s">
        <v>463</v>
      </c>
      <c r="C47" s="127" t="s">
        <v>464</v>
      </c>
      <c r="D47" s="127" t="s">
        <v>465</v>
      </c>
      <c r="E47" s="127" t="s">
        <v>466</v>
      </c>
      <c r="F47" s="127" t="s">
        <v>467</v>
      </c>
      <c r="G47" s="127" t="s">
        <v>468</v>
      </c>
      <c r="H47" s="127" t="s">
        <v>469</v>
      </c>
      <c r="I47" s="127" t="s">
        <v>470</v>
      </c>
      <c r="J47" s="127" t="s">
        <v>471</v>
      </c>
      <c r="K47" s="127" t="s">
        <v>472</v>
      </c>
      <c r="L47" s="128" t="s">
        <v>473</v>
      </c>
      <c r="M47" s="128" t="s">
        <v>477</v>
      </c>
      <c r="N47" s="128" t="s">
        <v>503</v>
      </c>
    </row>
    <row r="48" spans="1:14" x14ac:dyDescent="0.3">
      <c r="A48" s="115" t="s">
        <v>68</v>
      </c>
      <c r="B48" s="4">
        <v>125</v>
      </c>
      <c r="C48" s="4">
        <v>136</v>
      </c>
      <c r="D48" s="4">
        <v>124</v>
      </c>
      <c r="E48" s="4">
        <v>139</v>
      </c>
      <c r="F48" s="4">
        <v>139</v>
      </c>
      <c r="G48" s="4">
        <v>125</v>
      </c>
      <c r="H48" s="4">
        <v>130</v>
      </c>
      <c r="I48" s="4">
        <v>167</v>
      </c>
      <c r="J48" s="4">
        <v>138</v>
      </c>
      <c r="K48" s="4">
        <v>136</v>
      </c>
      <c r="L48" s="4">
        <v>142</v>
      </c>
      <c r="M48" s="4">
        <v>147</v>
      </c>
      <c r="N48" s="109">
        <v>124</v>
      </c>
    </row>
    <row r="49" spans="1:14" x14ac:dyDescent="0.3">
      <c r="A49" s="115" t="s">
        <v>69</v>
      </c>
      <c r="B49" s="4">
        <v>64</v>
      </c>
      <c r="C49" s="4">
        <v>73</v>
      </c>
      <c r="D49" s="4">
        <v>73</v>
      </c>
      <c r="E49" s="4">
        <v>72</v>
      </c>
      <c r="F49" s="4">
        <v>73</v>
      </c>
      <c r="G49" s="4">
        <v>74</v>
      </c>
      <c r="H49" s="4">
        <v>86</v>
      </c>
      <c r="I49" s="4">
        <v>68</v>
      </c>
      <c r="J49" s="4">
        <v>83</v>
      </c>
      <c r="K49" s="4">
        <v>68</v>
      </c>
      <c r="L49" s="4">
        <v>56</v>
      </c>
      <c r="M49" s="4">
        <v>69</v>
      </c>
      <c r="N49" s="109">
        <v>87</v>
      </c>
    </row>
    <row r="50" spans="1:14" x14ac:dyDescent="0.3">
      <c r="A50" s="115" t="s">
        <v>70</v>
      </c>
      <c r="B50" s="4">
        <v>92</v>
      </c>
      <c r="C50" s="4">
        <v>120</v>
      </c>
      <c r="D50" s="4">
        <v>117</v>
      </c>
      <c r="E50" s="4">
        <v>109</v>
      </c>
      <c r="F50" s="4">
        <v>130</v>
      </c>
      <c r="G50" s="4">
        <v>111</v>
      </c>
      <c r="H50" s="4">
        <v>85</v>
      </c>
      <c r="I50" s="4">
        <v>110</v>
      </c>
      <c r="J50" s="4">
        <v>111</v>
      </c>
      <c r="K50" s="4">
        <v>113</v>
      </c>
      <c r="L50" s="4">
        <v>135</v>
      </c>
      <c r="M50" s="4">
        <v>103</v>
      </c>
      <c r="N50" s="109">
        <v>93</v>
      </c>
    </row>
    <row r="51" spans="1:14" x14ac:dyDescent="0.3">
      <c r="A51" s="115" t="s">
        <v>71</v>
      </c>
      <c r="B51" s="4">
        <v>15</v>
      </c>
      <c r="C51" s="4">
        <v>22</v>
      </c>
      <c r="D51" s="4">
        <v>24</v>
      </c>
      <c r="E51" s="4">
        <v>23</v>
      </c>
      <c r="F51" s="4">
        <v>18</v>
      </c>
      <c r="G51" s="4">
        <v>20</v>
      </c>
      <c r="H51" s="4">
        <v>10</v>
      </c>
      <c r="I51" s="4">
        <v>25</v>
      </c>
      <c r="J51" s="4">
        <v>40</v>
      </c>
      <c r="K51" s="4">
        <v>23</v>
      </c>
      <c r="L51" s="4">
        <v>26</v>
      </c>
      <c r="M51" s="4">
        <v>25</v>
      </c>
      <c r="N51" s="109">
        <v>20</v>
      </c>
    </row>
    <row r="52" spans="1:14" x14ac:dyDescent="0.3">
      <c r="A52" s="115" t="s">
        <v>72</v>
      </c>
      <c r="B52" s="4">
        <v>142</v>
      </c>
      <c r="C52" s="4">
        <v>202</v>
      </c>
      <c r="D52" s="4">
        <v>168</v>
      </c>
      <c r="E52" s="4">
        <v>152</v>
      </c>
      <c r="F52" s="4">
        <v>186</v>
      </c>
      <c r="G52" s="4">
        <v>147</v>
      </c>
      <c r="H52" s="4">
        <v>156</v>
      </c>
      <c r="I52" s="4">
        <v>182</v>
      </c>
      <c r="J52" s="4">
        <v>188</v>
      </c>
      <c r="K52" s="4">
        <v>169</v>
      </c>
      <c r="L52" s="4">
        <v>197</v>
      </c>
      <c r="M52" s="4">
        <v>171</v>
      </c>
      <c r="N52" s="109">
        <v>151</v>
      </c>
    </row>
    <row r="53" spans="1:14" ht="26.4" x14ac:dyDescent="0.3">
      <c r="A53" s="115" t="s">
        <v>73</v>
      </c>
      <c r="B53" s="4">
        <v>19</v>
      </c>
      <c r="C53" s="4">
        <v>18</v>
      </c>
      <c r="D53" s="4">
        <v>18</v>
      </c>
      <c r="E53" s="4">
        <v>17</v>
      </c>
      <c r="F53" s="4">
        <v>23</v>
      </c>
      <c r="G53" s="4">
        <v>24</v>
      </c>
      <c r="H53" s="4">
        <v>11</v>
      </c>
      <c r="I53" s="4">
        <v>18</v>
      </c>
      <c r="J53" s="4">
        <v>22</v>
      </c>
      <c r="K53" s="4">
        <v>15</v>
      </c>
      <c r="L53" s="4">
        <v>30</v>
      </c>
      <c r="M53" s="4">
        <v>13</v>
      </c>
      <c r="N53" s="109">
        <v>16</v>
      </c>
    </row>
    <row r="54" spans="1:14" x14ac:dyDescent="0.3">
      <c r="A54" s="115" t="s">
        <v>74</v>
      </c>
      <c r="B54" s="4">
        <v>10</v>
      </c>
      <c r="C54" s="4">
        <v>9</v>
      </c>
      <c r="D54" s="4">
        <v>12</v>
      </c>
      <c r="E54" s="4">
        <v>13</v>
      </c>
      <c r="F54" s="4">
        <v>10</v>
      </c>
      <c r="G54" s="4">
        <v>10</v>
      </c>
      <c r="H54" s="4">
        <v>11</v>
      </c>
      <c r="I54" s="4">
        <v>13</v>
      </c>
      <c r="J54" s="4">
        <v>9</v>
      </c>
      <c r="K54" s="4">
        <v>10</v>
      </c>
      <c r="L54" s="4">
        <v>11</v>
      </c>
      <c r="M54" s="4">
        <v>4</v>
      </c>
      <c r="N54" s="109">
        <v>6</v>
      </c>
    </row>
    <row r="55" spans="1:14" x14ac:dyDescent="0.3">
      <c r="A55" s="115" t="s">
        <v>75</v>
      </c>
      <c r="B55" s="4">
        <v>4</v>
      </c>
      <c r="C55" s="4">
        <v>3</v>
      </c>
      <c r="D55" s="4">
        <v>5</v>
      </c>
      <c r="E55" s="4">
        <v>3</v>
      </c>
      <c r="F55" s="4">
        <v>3</v>
      </c>
      <c r="G55" s="4">
        <v>1</v>
      </c>
      <c r="H55" s="4">
        <v>2</v>
      </c>
      <c r="I55" s="4">
        <v>2</v>
      </c>
      <c r="J55" s="4">
        <v>2</v>
      </c>
      <c r="K55" s="4" t="s">
        <v>308</v>
      </c>
      <c r="L55" s="4" t="s">
        <v>308</v>
      </c>
      <c r="M55" s="4">
        <v>2</v>
      </c>
      <c r="N55" s="109">
        <v>3</v>
      </c>
    </row>
    <row r="56" spans="1:14" x14ac:dyDescent="0.3">
      <c r="A56" s="115" t="s">
        <v>76</v>
      </c>
      <c r="B56" s="4">
        <v>16</v>
      </c>
      <c r="C56" s="4">
        <v>31</v>
      </c>
      <c r="D56" s="4">
        <v>31</v>
      </c>
      <c r="E56" s="4">
        <v>17</v>
      </c>
      <c r="F56" s="4">
        <v>35</v>
      </c>
      <c r="G56" s="4">
        <v>22</v>
      </c>
      <c r="H56" s="4">
        <v>22</v>
      </c>
      <c r="I56" s="4">
        <v>25</v>
      </c>
      <c r="J56" s="4">
        <v>36</v>
      </c>
      <c r="K56" s="4">
        <v>32</v>
      </c>
      <c r="L56" s="4">
        <v>32</v>
      </c>
      <c r="M56" s="4">
        <v>36</v>
      </c>
      <c r="N56" s="109">
        <v>27</v>
      </c>
    </row>
    <row r="57" spans="1:14" ht="26.4" x14ac:dyDescent="0.3">
      <c r="A57" s="115" t="s">
        <v>77</v>
      </c>
      <c r="B57" s="4">
        <v>25</v>
      </c>
      <c r="C57" s="4">
        <v>39</v>
      </c>
      <c r="D57" s="4">
        <v>49</v>
      </c>
      <c r="E57" s="4">
        <v>27</v>
      </c>
      <c r="F57" s="4">
        <v>44</v>
      </c>
      <c r="G57" s="4">
        <v>27</v>
      </c>
      <c r="H57" s="4">
        <v>37</v>
      </c>
      <c r="I57" s="4">
        <v>37</v>
      </c>
      <c r="J57" s="4">
        <v>45</v>
      </c>
      <c r="K57" s="4">
        <v>37</v>
      </c>
      <c r="L57" s="4">
        <v>46</v>
      </c>
      <c r="M57" s="4">
        <v>45</v>
      </c>
      <c r="N57" s="109">
        <v>40</v>
      </c>
    </row>
    <row r="58" spans="1:14" s="8" customFormat="1" x14ac:dyDescent="0.3">
      <c r="A58" s="129" t="s">
        <v>26</v>
      </c>
      <c r="B58" s="110">
        <v>512</v>
      </c>
      <c r="C58" s="110">
        <v>653</v>
      </c>
      <c r="D58" s="110">
        <v>621</v>
      </c>
      <c r="E58" s="110">
        <v>572</v>
      </c>
      <c r="F58" s="110">
        <v>661</v>
      </c>
      <c r="G58" s="110">
        <v>561</v>
      </c>
      <c r="H58" s="110">
        <v>550</v>
      </c>
      <c r="I58" s="110">
        <v>647</v>
      </c>
      <c r="J58" s="110">
        <v>674</v>
      </c>
      <c r="K58" s="110">
        <v>603</v>
      </c>
      <c r="L58" s="110">
        <v>675</v>
      </c>
      <c r="M58" s="110">
        <v>615</v>
      </c>
      <c r="N58" s="111">
        <v>567</v>
      </c>
    </row>
    <row r="61" spans="1:14" x14ac:dyDescent="0.3">
      <c r="A61" s="258" t="s">
        <v>395</v>
      </c>
      <c r="B61" s="258"/>
      <c r="C61" s="258"/>
      <c r="D61" s="258"/>
      <c r="E61" s="258"/>
      <c r="F61" s="258"/>
      <c r="G61" s="258"/>
      <c r="H61" s="258"/>
      <c r="I61" s="258"/>
      <c r="J61" s="258"/>
      <c r="K61" s="258"/>
      <c r="L61" s="258"/>
      <c r="M61" s="258"/>
      <c r="N61" s="258"/>
    </row>
    <row r="62" spans="1:14" x14ac:dyDescent="0.3">
      <c r="A62" s="131" t="s">
        <v>474</v>
      </c>
      <c r="B62" s="127" t="s">
        <v>463</v>
      </c>
      <c r="C62" s="127" t="s">
        <v>464</v>
      </c>
      <c r="D62" s="127" t="s">
        <v>465</v>
      </c>
      <c r="E62" s="127" t="s">
        <v>466</v>
      </c>
      <c r="F62" s="127" t="s">
        <v>467</v>
      </c>
      <c r="G62" s="127" t="s">
        <v>468</v>
      </c>
      <c r="H62" s="127" t="s">
        <v>469</v>
      </c>
      <c r="I62" s="127" t="s">
        <v>470</v>
      </c>
      <c r="J62" s="127" t="s">
        <v>471</v>
      </c>
      <c r="K62" s="127" t="s">
        <v>472</v>
      </c>
      <c r="L62" s="128" t="s">
        <v>473</v>
      </c>
      <c r="M62" s="128" t="s">
        <v>477</v>
      </c>
      <c r="N62" s="128" t="s">
        <v>503</v>
      </c>
    </row>
    <row r="63" spans="1:14" x14ac:dyDescent="0.3">
      <c r="A63" s="115" t="s">
        <v>68</v>
      </c>
      <c r="B63" s="4">
        <v>190</v>
      </c>
      <c r="C63" s="4">
        <v>311</v>
      </c>
      <c r="D63" s="4">
        <v>260</v>
      </c>
      <c r="E63" s="4">
        <v>215</v>
      </c>
      <c r="F63" s="4">
        <v>269</v>
      </c>
      <c r="G63" s="4">
        <v>204</v>
      </c>
      <c r="H63" s="4">
        <v>158</v>
      </c>
      <c r="I63" s="4">
        <v>228</v>
      </c>
      <c r="J63" s="4">
        <v>279</v>
      </c>
      <c r="K63" s="4">
        <v>202</v>
      </c>
      <c r="L63" s="4">
        <v>295</v>
      </c>
      <c r="M63" s="4">
        <v>263</v>
      </c>
      <c r="N63" s="109">
        <v>242</v>
      </c>
    </row>
    <row r="64" spans="1:14" x14ac:dyDescent="0.3">
      <c r="A64" s="115" t="s">
        <v>69</v>
      </c>
      <c r="B64" s="4">
        <v>58</v>
      </c>
      <c r="C64" s="4">
        <v>89</v>
      </c>
      <c r="D64" s="4">
        <v>49</v>
      </c>
      <c r="E64" s="4">
        <v>62</v>
      </c>
      <c r="F64" s="4">
        <v>67</v>
      </c>
      <c r="G64" s="4">
        <v>49</v>
      </c>
      <c r="H64" s="4">
        <v>45</v>
      </c>
      <c r="I64" s="4">
        <v>88</v>
      </c>
      <c r="J64" s="4">
        <v>64</v>
      </c>
      <c r="K64" s="4">
        <v>61</v>
      </c>
      <c r="L64" s="4">
        <v>73</v>
      </c>
      <c r="M64" s="4">
        <v>57</v>
      </c>
      <c r="N64" s="109">
        <v>54</v>
      </c>
    </row>
    <row r="65" spans="1:14" x14ac:dyDescent="0.3">
      <c r="A65" s="115" t="s">
        <v>70</v>
      </c>
      <c r="B65" s="4">
        <v>158</v>
      </c>
      <c r="C65" s="4">
        <v>196</v>
      </c>
      <c r="D65" s="4">
        <v>198</v>
      </c>
      <c r="E65" s="4">
        <v>208</v>
      </c>
      <c r="F65" s="4">
        <v>224</v>
      </c>
      <c r="G65" s="4">
        <v>196</v>
      </c>
      <c r="H65" s="4">
        <v>146</v>
      </c>
      <c r="I65" s="4">
        <v>215</v>
      </c>
      <c r="J65" s="4">
        <v>256</v>
      </c>
      <c r="K65" s="4">
        <v>185</v>
      </c>
      <c r="L65" s="4">
        <v>245</v>
      </c>
      <c r="M65" s="4">
        <v>213</v>
      </c>
      <c r="N65" s="109">
        <v>183</v>
      </c>
    </row>
    <row r="66" spans="1:14" x14ac:dyDescent="0.3">
      <c r="A66" s="115" t="s">
        <v>71</v>
      </c>
      <c r="B66" s="4">
        <v>22</v>
      </c>
      <c r="C66" s="4">
        <v>28</v>
      </c>
      <c r="D66" s="4">
        <v>24</v>
      </c>
      <c r="E66" s="4">
        <v>30</v>
      </c>
      <c r="F66" s="4">
        <v>42</v>
      </c>
      <c r="G66" s="4">
        <v>30</v>
      </c>
      <c r="H66" s="4">
        <v>16</v>
      </c>
      <c r="I66" s="4">
        <v>23</v>
      </c>
      <c r="J66" s="4">
        <v>23</v>
      </c>
      <c r="K66" s="4">
        <v>23</v>
      </c>
      <c r="L66" s="4">
        <v>39</v>
      </c>
      <c r="M66" s="4">
        <v>32</v>
      </c>
      <c r="N66" s="109">
        <v>24</v>
      </c>
    </row>
    <row r="67" spans="1:14" x14ac:dyDescent="0.3">
      <c r="A67" s="115" t="s">
        <v>72</v>
      </c>
      <c r="B67" s="4">
        <v>360</v>
      </c>
      <c r="C67" s="4">
        <v>412</v>
      </c>
      <c r="D67" s="4">
        <v>410</v>
      </c>
      <c r="E67" s="4">
        <v>365</v>
      </c>
      <c r="F67" s="4">
        <v>464</v>
      </c>
      <c r="G67" s="4">
        <v>360</v>
      </c>
      <c r="H67" s="4">
        <v>314</v>
      </c>
      <c r="I67" s="4">
        <v>405</v>
      </c>
      <c r="J67" s="4">
        <v>471</v>
      </c>
      <c r="K67" s="4">
        <v>409</v>
      </c>
      <c r="L67" s="4">
        <v>465</v>
      </c>
      <c r="M67" s="4">
        <v>427</v>
      </c>
      <c r="N67" s="109">
        <v>385</v>
      </c>
    </row>
    <row r="68" spans="1:14" ht="26.4" x14ac:dyDescent="0.3">
      <c r="A68" s="115" t="s">
        <v>73</v>
      </c>
      <c r="B68" s="4">
        <v>12</v>
      </c>
      <c r="C68" s="4">
        <v>23</v>
      </c>
      <c r="D68" s="4">
        <v>15</v>
      </c>
      <c r="E68" s="4">
        <v>14</v>
      </c>
      <c r="F68" s="4">
        <v>24</v>
      </c>
      <c r="G68" s="4">
        <v>6</v>
      </c>
      <c r="H68" s="4">
        <v>15</v>
      </c>
      <c r="I68" s="4">
        <v>25</v>
      </c>
      <c r="J68" s="4">
        <v>17</v>
      </c>
      <c r="K68" s="4">
        <v>13</v>
      </c>
      <c r="L68" s="4">
        <v>28</v>
      </c>
      <c r="M68" s="4">
        <v>19</v>
      </c>
      <c r="N68" s="109">
        <v>15</v>
      </c>
    </row>
    <row r="69" spans="1:14" x14ac:dyDescent="0.3">
      <c r="A69" s="115" t="s">
        <v>74</v>
      </c>
      <c r="B69" s="4">
        <v>13</v>
      </c>
      <c r="C69" s="4">
        <v>20</v>
      </c>
      <c r="D69" s="4">
        <v>21</v>
      </c>
      <c r="E69" s="4">
        <v>27</v>
      </c>
      <c r="F69" s="4">
        <v>17</v>
      </c>
      <c r="G69" s="4">
        <v>14</v>
      </c>
      <c r="H69" s="4">
        <v>12</v>
      </c>
      <c r="I69" s="4">
        <v>29</v>
      </c>
      <c r="J69" s="4">
        <v>31</v>
      </c>
      <c r="K69" s="4">
        <v>26</v>
      </c>
      <c r="L69" s="4">
        <v>17</v>
      </c>
      <c r="M69" s="4">
        <v>24</v>
      </c>
      <c r="N69" s="109">
        <v>33</v>
      </c>
    </row>
    <row r="70" spans="1:14" x14ac:dyDescent="0.3">
      <c r="A70" s="115" t="s">
        <v>75</v>
      </c>
      <c r="B70" s="4">
        <v>39</v>
      </c>
      <c r="C70" s="4">
        <v>35</v>
      </c>
      <c r="D70" s="4">
        <v>62</v>
      </c>
      <c r="E70" s="4">
        <v>48</v>
      </c>
      <c r="F70" s="4">
        <v>40</v>
      </c>
      <c r="G70" s="4">
        <v>49</v>
      </c>
      <c r="H70" s="4">
        <v>33</v>
      </c>
      <c r="I70" s="4">
        <v>36</v>
      </c>
      <c r="J70" s="4">
        <v>38</v>
      </c>
      <c r="K70" s="4">
        <v>50</v>
      </c>
      <c r="L70" s="4">
        <v>57</v>
      </c>
      <c r="M70" s="4">
        <v>25</v>
      </c>
      <c r="N70" s="109">
        <v>25</v>
      </c>
    </row>
    <row r="71" spans="1:14" x14ac:dyDescent="0.3">
      <c r="A71" s="115" t="s">
        <v>76</v>
      </c>
      <c r="B71" s="4">
        <v>144</v>
      </c>
      <c r="C71" s="4">
        <v>211</v>
      </c>
      <c r="D71" s="4">
        <v>176</v>
      </c>
      <c r="E71" s="4">
        <v>156</v>
      </c>
      <c r="F71" s="4">
        <v>202</v>
      </c>
      <c r="G71" s="4">
        <v>137</v>
      </c>
      <c r="H71" s="4">
        <v>109</v>
      </c>
      <c r="I71" s="4">
        <v>192</v>
      </c>
      <c r="J71" s="4">
        <v>223</v>
      </c>
      <c r="K71" s="4">
        <v>152</v>
      </c>
      <c r="L71" s="4">
        <v>202</v>
      </c>
      <c r="M71" s="4">
        <v>234</v>
      </c>
      <c r="N71" s="109">
        <v>173</v>
      </c>
    </row>
    <row r="72" spans="1:14" ht="26.4" x14ac:dyDescent="0.3">
      <c r="A72" s="115" t="s">
        <v>77</v>
      </c>
      <c r="B72" s="4">
        <v>62</v>
      </c>
      <c r="C72" s="4">
        <v>83</v>
      </c>
      <c r="D72" s="4">
        <v>74</v>
      </c>
      <c r="E72" s="4">
        <v>72</v>
      </c>
      <c r="F72" s="4">
        <v>58</v>
      </c>
      <c r="G72" s="4">
        <v>54</v>
      </c>
      <c r="H72" s="4">
        <v>69</v>
      </c>
      <c r="I72" s="4">
        <v>77</v>
      </c>
      <c r="J72" s="4">
        <v>82</v>
      </c>
      <c r="K72" s="4">
        <v>68</v>
      </c>
      <c r="L72" s="4">
        <v>78</v>
      </c>
      <c r="M72" s="4">
        <v>80</v>
      </c>
      <c r="N72" s="109">
        <v>71</v>
      </c>
    </row>
    <row r="73" spans="1:14" s="8" customFormat="1" x14ac:dyDescent="0.3">
      <c r="A73" s="129" t="s">
        <v>26</v>
      </c>
      <c r="B73" s="110">
        <v>1058</v>
      </c>
      <c r="C73" s="110">
        <v>1408</v>
      </c>
      <c r="D73" s="110">
        <v>1289</v>
      </c>
      <c r="E73" s="110">
        <v>1197</v>
      </c>
      <c r="F73" s="110">
        <v>1407</v>
      </c>
      <c r="G73" s="110">
        <v>1099</v>
      </c>
      <c r="H73" s="110">
        <v>917</v>
      </c>
      <c r="I73" s="110">
        <v>1318</v>
      </c>
      <c r="J73" s="110">
        <v>1484</v>
      </c>
      <c r="K73" s="110">
        <v>1189</v>
      </c>
      <c r="L73" s="110">
        <v>1499</v>
      </c>
      <c r="M73" s="110">
        <v>1374</v>
      </c>
      <c r="N73" s="111">
        <v>1205</v>
      </c>
    </row>
  </sheetData>
  <mergeCells count="5">
    <mergeCell ref="A1:N1"/>
    <mergeCell ref="A16:N16"/>
    <mergeCell ref="A31:N31"/>
    <mergeCell ref="A46:N46"/>
    <mergeCell ref="A61:N61"/>
  </mergeCells>
  <pageMargins left="0.75" right="0.75" top="1" bottom="1" header="0.3" footer="0.3"/>
  <pageSetup paperSize="9" scale="72" fitToHeight="0" pageOrder="overThenDown" orientation="landscape" horizontalDpi="300" verticalDpi="300" r:id="rId1"/>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9</vt:i4>
      </vt:variant>
    </vt:vector>
  </HeadingPairs>
  <TitlesOfParts>
    <vt:vector size="37" baseType="lpstr">
      <vt:lpstr>TITLE page </vt:lpstr>
      <vt:lpstr>Methodology and data</vt:lpstr>
      <vt:lpstr>Effectiveness - Claims reported</vt:lpstr>
      <vt:lpstr>Effectiveness - Claims share</vt:lpstr>
      <vt:lpstr>Effectiveness - Active claims</vt:lpstr>
      <vt:lpstr>Effectiveness - Claim Psych</vt:lpstr>
      <vt:lpstr>Effectiveness - Claims nature</vt:lpstr>
      <vt:lpstr>Effectiveness - Claims body loc</vt:lpstr>
      <vt:lpstr>Effectiveness - Claims mechan</vt:lpstr>
      <vt:lpstr>Effectiveness - Return to work</vt:lpstr>
      <vt:lpstr>Return to work - industry</vt:lpstr>
      <vt:lpstr>Return to work - Insurer level</vt:lpstr>
      <vt:lpstr>Efficiency - Claim payments</vt:lpstr>
      <vt:lpstr>Efficiency - Notif Actioned</vt:lpstr>
      <vt:lpstr>Timeliness - Lvl2CompntsResolut</vt:lpstr>
      <vt:lpstr>Viability - Compliance&amp;Enforcem</vt:lpstr>
      <vt:lpstr>Affordability - Insurance</vt:lpstr>
      <vt:lpstr>Premium paid</vt:lpstr>
      <vt:lpstr>CustomerExp - Enquiries &amp; Compl</vt:lpstr>
      <vt:lpstr>CustomerExp - Disputes lodged</vt:lpstr>
      <vt:lpstr>CustomerExp - Disputes final_IR</vt:lpstr>
      <vt:lpstr>CustomerExp - Disputes final_MR</vt:lpstr>
      <vt:lpstr>CustomerExp - Disputes_WCC</vt:lpstr>
      <vt:lpstr>Equity - Benefits &amp; expenses</vt:lpstr>
      <vt:lpstr>DQS_Claims data</vt:lpstr>
      <vt:lpstr>Workers_with_weekly_payments</vt:lpstr>
      <vt:lpstr>DQS_Policy data</vt:lpstr>
      <vt:lpstr>DQS_Customer experience</vt:lpstr>
      <vt:lpstr>'Methodology and data'!_Hlk512842593</vt:lpstr>
      <vt:lpstr>'Methodology and data'!_Toc461002642</vt:lpstr>
      <vt:lpstr>'Methodology and data'!_Toc468880740</vt:lpstr>
      <vt:lpstr>'Methodology and data'!_Toc468880741</vt:lpstr>
      <vt:lpstr>'Methodology and data'!_Toc508206241</vt:lpstr>
      <vt:lpstr>'CustomerExp - Enquiries &amp; Compl'!Print_Area</vt:lpstr>
      <vt:lpstr>'DQS_Claims data'!Print_Area</vt:lpstr>
      <vt:lpstr>'DQS_Customer experience'!Print_Area</vt:lpstr>
      <vt:lpstr>'DQS_Policy 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Saini</dc:creator>
  <cp:lastModifiedBy>Charissa Ramirez</cp:lastModifiedBy>
  <cp:lastPrinted>2018-07-19T05:22:13Z</cp:lastPrinted>
  <dcterms:created xsi:type="dcterms:W3CDTF">2018-04-03T22:55:06Z</dcterms:created>
  <dcterms:modified xsi:type="dcterms:W3CDTF">2018-10-31T04:07:55Z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9f3fca74-114a-4f26-baf3-0f19f312192e</vt:lpwstr>
  </property>
</Properties>
</file>